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serverdl\commerciale\11 - Italia\PON FESR 2014-2020\MATRICI\"/>
    </mc:Choice>
  </mc:AlternateContent>
  <bookViews>
    <workbookView xWindow="0" yWindow="0" windowWidth="28800" windowHeight="12435"/>
  </bookViews>
  <sheets>
    <sheet name="Foglio1" sheetId="1" r:id="rId1"/>
  </sheets>
  <externalReferences>
    <externalReference r:id="rId2"/>
  </externalReferences>
  <definedNames>
    <definedName name="_xlnm.Print_Area" localSheetId="0">Foglio1!$A$1:$F$50</definedName>
  </definedNames>
  <calcPr calcId="152511"/>
</workbook>
</file>

<file path=xl/calcChain.xml><?xml version="1.0" encoding="utf-8"?>
<calcChain xmlns="http://schemas.openxmlformats.org/spreadsheetml/2006/main">
  <c r="E22" i="1" l="1"/>
  <c r="E12" i="1"/>
  <c r="E13" i="1"/>
  <c r="E14" i="1"/>
  <c r="E15" i="1"/>
  <c r="E16" i="1"/>
  <c r="E17" i="1"/>
  <c r="E18" i="1"/>
  <c r="E20" i="1"/>
  <c r="E21" i="1"/>
  <c r="D8" i="1"/>
  <c r="D9" i="1"/>
  <c r="D10" i="1"/>
  <c r="D11" i="1"/>
  <c r="D12" i="1"/>
  <c r="D13" i="1"/>
  <c r="D14" i="1"/>
  <c r="D15" i="1"/>
  <c r="D16" i="1"/>
  <c r="D17" i="1"/>
  <c r="D18" i="1"/>
  <c r="D19" i="1"/>
  <c r="E19" i="1" s="1"/>
  <c r="D20" i="1"/>
  <c r="D21" i="1"/>
  <c r="D22" i="1"/>
  <c r="E33" i="1" l="1"/>
  <c r="D7" i="1"/>
  <c r="E11" i="1"/>
  <c r="E10" i="1"/>
  <c r="E9" i="1"/>
  <c r="E8" i="1"/>
  <c r="D47" i="1" l="1"/>
  <c r="F47" i="1" s="1"/>
  <c r="D48" i="1"/>
  <c r="F48" i="1" s="1"/>
  <c r="D46" i="1"/>
  <c r="F46" i="1" s="1"/>
  <c r="D45" i="1"/>
  <c r="F45" i="1" s="1"/>
  <c r="D43" i="1"/>
  <c r="F43" i="1" s="1"/>
  <c r="D42" i="1"/>
  <c r="F42" i="1" s="1"/>
  <c r="E7" i="1" l="1"/>
  <c r="E34" i="1" l="1"/>
  <c r="E27" i="1" l="1"/>
  <c r="D44" i="1" s="1"/>
  <c r="F44" i="1" s="1"/>
  <c r="E30" i="1"/>
  <c r="E31" i="1"/>
  <c r="E32" i="1"/>
  <c r="E36" i="1" l="1"/>
  <c r="D50" i="1"/>
  <c r="F50" i="1" s="1"/>
</calcChain>
</file>

<file path=xl/sharedStrings.xml><?xml version="1.0" encoding="utf-8"?>
<sst xmlns="http://schemas.openxmlformats.org/spreadsheetml/2006/main" count="95" uniqueCount="70">
  <si>
    <t xml:space="preserve">Totale progetto </t>
  </si>
  <si>
    <t xml:space="preserve">Finanziamento </t>
  </si>
  <si>
    <t>importi iva compresa</t>
  </si>
  <si>
    <t>% utilizzata</t>
  </si>
  <si>
    <t xml:space="preserve">A - ATTREZZATURE </t>
  </si>
  <si>
    <t>max 2%</t>
  </si>
  <si>
    <t xml:space="preserve">TOTALI </t>
  </si>
  <si>
    <t xml:space="preserve">PREZZO TOTALE IVA INCLUSA </t>
  </si>
  <si>
    <t xml:space="preserve">PREZZO UNITARIO IVA INCLUSA </t>
  </si>
  <si>
    <t>TIPOLOGIA</t>
  </si>
  <si>
    <t>Q.TA'</t>
  </si>
  <si>
    <t xml:space="preserve">   </t>
  </si>
  <si>
    <t>max 1%</t>
  </si>
  <si>
    <t>max 6%</t>
  </si>
  <si>
    <t xml:space="preserve">RIEPILOGO PROGETTO  </t>
  </si>
  <si>
    <t>10.8.1.B2   (Tipologia B)
Laboratori professionalizzanti e per licei artistici e per gli istituti
tecnici e professionali</t>
  </si>
  <si>
    <t xml:space="preserve">Totale apparecchiature </t>
  </si>
  <si>
    <t>uitlizzato</t>
  </si>
  <si>
    <t>A - Progettazione</t>
  </si>
  <si>
    <t>B - Spese organizzative e gestionali</t>
  </si>
  <si>
    <t>C - Forniture</t>
  </si>
  <si>
    <t>D - Adattamenti edilizi</t>
  </si>
  <si>
    <t>E - Pubblicità</t>
  </si>
  <si>
    <t>F - Collaudo</t>
  </si>
  <si>
    <t>G - Addestramento all'uso delle attrazzature</t>
  </si>
  <si>
    <t>Adattamenti edilizi</t>
  </si>
  <si>
    <t>Pubblicità</t>
  </si>
  <si>
    <t>Collaudo</t>
  </si>
  <si>
    <t>Addestramento all'uso delle attrazzature</t>
  </si>
  <si>
    <t>Progettazione</t>
  </si>
  <si>
    <t>Spese organizzative e gestionali</t>
  </si>
  <si>
    <t xml:space="preserve">codice De Lorenzo </t>
  </si>
  <si>
    <t>(cliccare sul codice per visualizzare la scheda tecnica)</t>
  </si>
  <si>
    <t>Azione 10.8.1 
Interventi infrastrutturali per l’innovazione tecnologica, laboratori di settore e
per l’apprendimento delle competenze</t>
  </si>
  <si>
    <t>LABORATORIO  DI AUTRONICA</t>
  </si>
  <si>
    <t>DL CANOPEN</t>
  </si>
  <si>
    <t>DL AM01</t>
  </si>
  <si>
    <t>DL AM02</t>
  </si>
  <si>
    <t>DL AM04</t>
  </si>
  <si>
    <t>DL AM05</t>
  </si>
  <si>
    <t>DL AM07</t>
  </si>
  <si>
    <t>DL AM08</t>
  </si>
  <si>
    <t>DL AM11</t>
  </si>
  <si>
    <t>DL AM12</t>
  </si>
  <si>
    <t>DL AM13</t>
  </si>
  <si>
    <t>DL AM14</t>
  </si>
  <si>
    <t>DL AM15</t>
  </si>
  <si>
    <t>DL AM16</t>
  </si>
  <si>
    <t>DL AM17</t>
  </si>
  <si>
    <t>DL AM22</t>
  </si>
  <si>
    <t>DL MINICAR-05</t>
  </si>
  <si>
    <t>AUTRONICA</t>
  </si>
  <si>
    <r>
      <rPr>
        <b/>
        <sz val="10"/>
        <rFont val="Arial"/>
        <family val="2"/>
      </rPr>
      <t>SIMULATORE IMPIANTO DI CONDIZIONAMENTO PER AUTOVEICOLO CON SOFTWARE</t>
    </r>
    <r>
      <rPr>
        <sz val="10"/>
        <rFont val="Arial"/>
        <family val="2"/>
      </rPr>
      <t xml:space="preserve">
Il simulatore analizza tutte le fasi del ciclo di refrigerazione, in particolare: Relazioni tra temperatura e pressione nei refrigeranti, Funzionamento del compressore, Funzionamento del condensatore, Interruttori di pressione, Regolazione di temperatura</t>
    </r>
  </si>
  <si>
    <r>
      <rPr>
        <b/>
        <sz val="10"/>
        <rFont val="Arial"/>
        <family val="2"/>
      </rPr>
      <t>SIMULATORE DI TECNICHE DI AVVIAMENTO DEL MOTORE CON SOFTWARE</t>
    </r>
    <r>
      <rPr>
        <sz val="10"/>
        <rFont val="Arial"/>
        <family val="2"/>
      </rPr>
      <t xml:space="preserve">
Il simulatore prende in considerazione le tecniche di accensione utilizzate nel motore a ciclo Otto. Vengono analizzati i principali tipi di accensione: convenzionale a bobina, transistorizzata ed elettronica.</t>
    </r>
  </si>
  <si>
    <r>
      <rPr>
        <b/>
        <sz val="10"/>
        <rFont val="Arial"/>
        <family val="2"/>
      </rPr>
      <t>SIMULATORE DI FUNZIONAMENTO E CONTROLLO DEL MOTORE CON SOFTWARE</t>
    </r>
    <r>
      <rPr>
        <sz val="10"/>
        <rFont val="Arial"/>
        <family val="2"/>
      </rPr>
      <t xml:space="preserve">
Il simulatore prende in esame tutti questi aspetti realizzando le seguenti funzioni: Fase di accensione, Fase di riscaldamento, Regolazione lambda, Fasi di rapida accelerazione/decelerazione, Fase di cut-off, Regolazione del tempo di iniezione, Regolazione dell’angolo di anticipo, Regolazione del regime di giri del minimo, Regolazione del battito in testa, Limitazione del numero di giri</t>
    </r>
  </si>
  <si>
    <r>
      <rPr>
        <b/>
        <sz val="10"/>
        <rFont val="Arial"/>
        <family val="2"/>
      </rPr>
      <t>SIMULATORE DEI SENSORI ED ATTUATORI PER AUTOVEICOLO CON SOFTWARE</t>
    </r>
    <r>
      <rPr>
        <sz val="10"/>
        <rFont val="Arial"/>
        <family val="2"/>
      </rPr>
      <t xml:space="preserve">
Il sistema prende in eseme i sensori e gli attuatori nei moderni autoveicoli analizzandone il comportamento e la struttura. In particolare vengono analizzati: Sensori di temperatura, Sensori di pressione, Sensori di portata d'aria, Sensori di posizione, Sensori numero giri/punto di riferimento, Sensori d'ossigeno (sonda Lambda), Sensori di battito, Sensori di livello, Sensori inerziali, Elettropompe e motoriduttori, Servomotori, Elettrovalvole, Elettroiniettori, Bobine</t>
    </r>
  </si>
  <si>
    <r>
      <rPr>
        <b/>
        <sz val="10"/>
        <rFont val="Arial"/>
        <family val="2"/>
      </rPr>
      <t>SIMULATORE DEI SISTEMI DI AVVIAMENTO E RICARICA CON SOFTWARE</t>
    </r>
    <r>
      <rPr>
        <sz val="10"/>
        <rFont val="Arial"/>
        <family val="2"/>
      </rPr>
      <t xml:space="preserve">
Il simulatore analizza dettagliatamente tutte le varie fasi relative ai transitori di avviamento, alle condizioni di funzionamento normale, alla ricarica e a situazioni di variazione dei carichi elettrici. In particolare vengono analizzati: la batteria, lo starter, l’alternatore e i circuiti elettrici di collegamento</t>
    </r>
  </si>
  <si>
    <r>
      <rPr>
        <b/>
        <sz val="10"/>
        <rFont val="Arial"/>
        <family val="2"/>
      </rPr>
      <t>SIMULATORE DEGLI IMPIANTI ELETTRICI AUSILIARI CON SOFTWARE</t>
    </r>
    <r>
      <rPr>
        <sz val="10"/>
        <rFont val="Arial"/>
        <family val="2"/>
      </rPr>
      <t xml:space="preserve">
Il simulatore tratta i seguenti argomenti: Composizione dei gas di scarico nei motori a ciclo Otto, Prodotti di combustione, Preparazione miscela e condizioni di esercizio, Adattamento alle condizioni di esercizio, Regolazione Lambda, Ricircolo dei gas di scarico, Antievaporazione del carburante, Postcombustione termica catalitica, Analisi dei gas di scarico nei motori a ciclo Otto: Cicli di prova.</t>
    </r>
  </si>
  <si>
    <r>
      <rPr>
        <b/>
        <sz val="10"/>
        <rFont val="Arial"/>
        <family val="2"/>
      </rPr>
      <t>SIMULATORE DEI SISTEMI DI ACCENSIONE CON SOFTWARE</t>
    </r>
    <r>
      <rPr>
        <sz val="10"/>
        <rFont val="Arial"/>
        <family val="2"/>
      </rPr>
      <t xml:space="preserve">
Il simulatore prende in esame i moderni sistemi di  accensione. Le esercitazioni coperte dal pannello sono: Sistema di attuazione dell’accensione diretta, Analisi dei vari tipi di candela, Controllo e temporizzazione dell’angolo di chiusura, Caratteristiche del sensore MAP, Funzionamento del sensore di raffreddamento, Caratteristiche del sensore di detonazione, Corrente costante a differenti velocità del motore, Funzionamento del sistema di accensione a differenti condizioni di velocità, carico e temperature del motore, Tempo di accensione e misura dell’angolo di chiusura, Funzionamento del sistema di accensione con l’iniezione elettronica del carburante</t>
    </r>
  </si>
  <si>
    <r>
      <rPr>
        <b/>
        <sz val="10"/>
        <rFont val="Arial"/>
        <family val="2"/>
      </rPr>
      <t>SIMULATORE DI UN MOTORE DIESEL CON SOFTWARE</t>
    </r>
    <r>
      <rPr>
        <sz val="10"/>
        <rFont val="Arial"/>
        <family val="2"/>
      </rPr>
      <t xml:space="preserve">
Con questo pannello è possibile osservare il funzionamento dei diversi circuiti usati nei camion e negli autobus e di studiare i componenti e i dispositivi che vengono usati in un tipico veicolo industriale. Esso comprende un pannello e un software che permettono lo studio dei seguenti argomenti: Diagramma di cablaggio, Modulo di controllo elettronico (ECM), Sistemi elettronici di iniezione di combustibile, Sensori, Analisi dei gas di scarico e controllo delle emissioni, Compressori turbo, Sistemi di accensione a freddo, Circuiti da 12 V, Controllo elettronico del rendimento e della velocità del veicolo, Protezione del motore, Resistenza Tamper, Simulazione guasti</t>
    </r>
  </si>
  <si>
    <r>
      <rPr>
        <b/>
        <sz val="10"/>
        <rFont val="Arial"/>
        <family val="2"/>
      </rPr>
      <t>SIMULATORE SISTEMI IBRIDO ED ELETTRICO CON SOFTWARE</t>
    </r>
    <r>
      <rPr>
        <sz val="10"/>
        <rFont val="Arial"/>
        <family val="2"/>
      </rPr>
      <t xml:space="preserve">
Con questo simulatore è possibile studiare tutte le caratteristiche di funzionamento di un’automobile con un sistema ibrido (motore a combustione interna e motore elettrico) o completamente elettrica. Il simulatore è composto da un pannello controllato da PC. Le diverse zone del sinottico sono colorate con colori diversi per enfatizzare le caratteristiche peculiari del sistema; inoltre, indicatori luminosi permettono l’osservazione del funzionamento del sistema.  </t>
    </r>
  </si>
  <si>
    <r>
      <rPr>
        <b/>
        <sz val="10"/>
        <rFont val="Arial"/>
        <family val="2"/>
      </rPr>
      <t>SIMULATORE DISPOSITIVI DI SICUREZZA PASSIVA PER AUTOVEICOLI CON SOFTWARE</t>
    </r>
    <r>
      <rPr>
        <sz val="10"/>
        <rFont val="Arial"/>
        <family val="2"/>
      </rPr>
      <t xml:space="preserve">
Questo simulatore permette allo studente di eseguire esercitazioni e ricerca guasti nei dispositivi che sono stati sviluppati per incrementare la sicurezza del conducente e dei passeggeri a bordo di un automobile.  I differenti dispositivi di sicurezza sono riprodotti sul pannello mediante un diagramma sinottico che
permette l'analisi dei componenti e dei circuiti di controllo elettrico ed elettronico.</t>
    </r>
  </si>
  <si>
    <r>
      <rPr>
        <b/>
        <sz val="10"/>
        <rFont val="Arial"/>
        <family val="2"/>
      </rPr>
      <t>SIMULATORE DI MOTORE DIESEL AD INIEZIONE DIRETTA SISTEMA "COMMON RAIL" CON SOFTWARE</t>
    </r>
    <r>
      <rPr>
        <sz val="10"/>
        <rFont val="Arial"/>
        <family val="2"/>
      </rPr>
      <t xml:space="preserve">
Questo simulatore permette allo studente di realizzare esercitazioni e ricerca guasti nei sistemi di iniezione diretta common rail per motori diesel che, a differenza di quanto succede nei motori tradizionali di iniezione di benzina dove la pressione del combustibile avviene soltanto attraverso i cilindri, utilizza alta pressione (circa 1500 bar), una pompa elettrica e un unico collettore (Common rail) per collegare la pompa agli elettroiniettori, che sono elettronicamente e individualmente controllati per quanto riguarda l'inizio e la durata dell'iniezione.</t>
    </r>
  </si>
  <si>
    <r>
      <t xml:space="preserve">TRAINER CONTROLLO DELLE EMISSIONI
</t>
    </r>
    <r>
      <rPr>
        <sz val="10"/>
        <rFont val="Arial"/>
        <family val="2"/>
      </rPr>
      <t>Questo Trainer studia i dispositivi e i sistemi interessati al controllo ed alla riduzione delle emissioni nei motori a benzina. La combustione del carburante all'interno dei cilindri di un motore è, infatti, incompleta. Più è incompleta, maggiore è l’emissione di componenti nocive presenti nei gas di scarico del motore.
Il trainer illustra il funzionamento, ed i segnali elettrici, di tutti i sensori ed attuatori, utilizzati nei moderni autoveicoli, allo scopo di ridurre le emissioni di gas nocivi.</t>
    </r>
  </si>
  <si>
    <t>DESCRIZIONE</t>
  </si>
  <si>
    <r>
      <rPr>
        <b/>
        <sz val="10"/>
        <rFont val="Arial"/>
        <family val="2"/>
      </rPr>
      <t>SISTEMA PER LO STUDIO DEL CANOPEN</t>
    </r>
    <r>
      <rPr>
        <sz val="10"/>
        <rFont val="Arial"/>
        <family val="2"/>
      </rPr>
      <t xml:space="preserve">
Scopo di questo sistema è di approfondire i concetti di protocolli di rete e automazione distribuita, utilizzando gli strumenti software per analizzare i dati di rete, e di perfezionare la tecnica per la realizzazione di software robusti contro errori o anomalie di rete.
Il sistema ha l’obiettivo di far comprendere agli studenti il funzionamento di una rete basata su bus di campo CAN e di
implementare gli strumenti per la programmazione e quindi
realizzazione di sistemi basati su architetture CAN BUS.</t>
    </r>
  </si>
  <si>
    <r>
      <rPr>
        <b/>
        <sz val="10"/>
        <rFont val="Arial"/>
        <family val="2"/>
      </rPr>
      <t>SIMULATORE DEI SISTEMI DI INIEZIONE ELETTRONICA CON SOFTWARE</t>
    </r>
    <r>
      <rPr>
        <sz val="10"/>
        <rFont val="Arial"/>
        <family val="2"/>
      </rPr>
      <t xml:space="preserve">
Il simulatore prende in esame i moderni sistemi di iniezione elettronica. Le esercitazioni coperte dal pannello sono: Relazione tra la durata dell’apertura dell’iniettore e la quantità di carburante iniettato, Effetti della temperatura dell’aria sulla quantità di carburante iniettato,  Analisi dei segnali con un oscilloscopio, Calcolo del tempo di iniezione con un oscilloscopio, Calcolo del tempo di iniezione con tachimetro con misuratore dell’angolo di chiusura, Funzionamento del sensore MAF, Segnale di uscita dal commutatore di posizione della valvola, Segnale di uscita dal sensore di posizione della valvola, Studio di segnale di attuazione dell’iniettore a differenti condizioni operative, Durata dell’iniezione a differenti velocità, temperature e carichi del motore, Funzionamento del sensore di ossigeno</t>
    </r>
  </si>
  <si>
    <r>
      <rPr>
        <b/>
        <sz val="10"/>
        <rFont val="Arial"/>
        <family val="2"/>
      </rPr>
      <t>SIMULATORE DEI SISTEMI DI FRENATURA IDRAULICA CON SOFTWARE</t>
    </r>
    <r>
      <rPr>
        <sz val="10"/>
        <rFont val="Arial"/>
        <family val="2"/>
      </rPr>
      <t xml:space="preserve">
Questo pannello è composto da un freno a disco sulla ruota anteriore e da un freno a tamburo sulla ruota motrice. Il sistema copre i seguenti argomenti: Ruota posteriore bloccata, la pressione non diminuisce al rilascio del pedale,  Perdita di vuoto, Guasto al freno posteriore, Guasto al freno anteriore, Freno a mano, Guasto alla luce dello stop</t>
    </r>
  </si>
  <si>
    <r>
      <rPr>
        <b/>
        <sz val="10"/>
        <rFont val="Arial"/>
        <family val="2"/>
      </rPr>
      <t>SIMULATORE DI IMPIANTO FRENANTE ANTIBLOCCAGGIO ABS CON SOFTWARE</t>
    </r>
    <r>
      <rPr>
        <sz val="10"/>
        <rFont val="Arial"/>
        <family val="2"/>
      </rPr>
      <t xml:space="preserve">
Progettato per dimostrare il funzionamento dei moderni sistemi di frenatura assistita ABS. Le esercitazioni proposte da questo pannello comprendono: Funzionamento dell’ABS quando le ruote ruotano a velocità differenti e alla stessa velocità, Misura della pressione durante il funzionamento, Funzionamento della valvola idraulica, Autodiagnosi, Procedura di ricerca guasti, Misura dei vari segnali di controllo, Rilevamento di basso livello del fluido, Funzionamento dell’ABS con un sensore di velocità ruota scollegato, Funzionamento dell’ABS con la valvola idraulica distrutta, Funzionamento del sistema quando l’unità elettronica del freno è scollegata, Funzionamento del sistema quando c’è una perdita, Funzionamento del sistema con differenti velocità relative di rotazione delle ruote, Funzionamento ABS con valvola idraulica bloccata</t>
    </r>
  </si>
  <si>
    <t xml:space="preserve">Attrezzature 85%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</si>
</sst>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 #,##0.00_-;\-&quot;€&quot;\ * #,##0.00_-;_-&quot;€&quot;\ * &quot;-&quot;??_-;_-@_-"/>
    <numFmt numFmtId="43" formatCode="_-* #,##0.00_-;\-* #,##0.00_-;_-* &quot;-&quot;??_-;_-@_-"/>
    <numFmt numFmtId="164" formatCode="_-* #,##0.00\ &quot;€&quot;_-;\-* #,##0.00\ &quot;€&quot;_-;_-* &quot;-&quot;??\ &quot;€&quot;_-;_-@_-"/>
    <numFmt numFmtId="165" formatCode="0.0%"/>
    <numFmt numFmtId="166" formatCode="&quot;€&quot;\ #,##0.00"/>
    <numFmt numFmtId="167" formatCode="_(* #,##0_);_(* \(#,##0\);_(* &quot;-&quot;_);_(@_)"/>
    <numFmt numFmtId="168" formatCode="_(* #,##0.00_);_(* \(#,##0.00\);_(* &quot;-&quot;??_);_(@_)"/>
    <numFmt numFmtId="169" formatCode="_(* #,##0_);_(* \(#,##0\);_(* &quot;-&quot;??_);_(@_)"/>
    <numFmt numFmtId="170" formatCode="_([$€]* #,##0.00_);_([$€]* \(#,##0.00\);_([$€]* &quot;-&quot;??_);_(@_)"/>
    <numFmt numFmtId="171" formatCode="0.0"/>
    <numFmt numFmtId="172" formatCode="&quot;£&quot;#,##0;\-&quot;£&quot;#,##0"/>
    <numFmt numFmtId="173" formatCode="_(&quot;$&quot;* #,##0.00_);_(&quot;$&quot;* \(#,##0.00\);_(&quot;$&quot;* &quot;-&quot;??_);_(@_)"/>
  </numFmts>
  <fonts count="20"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b/>
      <sz val="11"/>
      <color theme="1"/>
      <name val="Calibri"/>
      <family val="2"/>
      <scheme val="minor"/>
    </font>
    <font>
      <b/>
      <sz val="14"/>
      <color theme="1"/>
      <name val="Calibri"/>
      <family val="2"/>
      <scheme val="minor"/>
    </font>
    <font>
      <sz val="10"/>
      <name val="Courier"/>
    </font>
    <font>
      <sz val="10"/>
      <name val="Arial"/>
      <family val="2"/>
    </font>
    <font>
      <sz val="12"/>
      <name val="Arial"/>
      <family val="2"/>
    </font>
    <font>
      <sz val="8"/>
      <name val="Verdana"/>
      <family val="2"/>
    </font>
    <font>
      <sz val="10"/>
      <name val="Courier"/>
      <family val="3"/>
    </font>
    <font>
      <u/>
      <sz val="8"/>
      <color theme="10"/>
      <name val="Verdana"/>
      <family val="2"/>
    </font>
    <font>
      <sz val="8"/>
      <color theme="1"/>
      <name val="Verdana"/>
      <family val="2"/>
    </font>
    <font>
      <b/>
      <sz val="9"/>
      <color theme="1"/>
      <name val="Calibri"/>
      <family val="2"/>
      <scheme val="minor"/>
    </font>
    <font>
      <u/>
      <sz val="11"/>
      <color theme="10"/>
      <name val="Calibri"/>
      <family val="2"/>
      <scheme val="minor"/>
    </font>
    <font>
      <b/>
      <sz val="18"/>
      <color rgb="FFFF0000"/>
      <name val="Calibri"/>
      <family val="2"/>
      <scheme val="minor"/>
    </font>
    <font>
      <sz val="14"/>
      <name val="Calibri"/>
      <family val="2"/>
      <scheme val="minor"/>
    </font>
    <font>
      <sz val="11"/>
      <name val="Calibri"/>
      <family val="2"/>
      <scheme val="minor"/>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6"/>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style="thin">
        <color auto="1"/>
      </right>
      <top style="thin">
        <color auto="1"/>
      </top>
      <bottom/>
      <diagonal/>
    </border>
    <border>
      <left style="thin">
        <color indexed="22"/>
      </left>
      <right style="thin">
        <color indexed="22"/>
      </right>
      <top style="thin">
        <color indexed="22"/>
      </top>
      <bottom style="thin">
        <color indexed="22"/>
      </bottom>
      <diagonal/>
    </border>
  </borders>
  <cellStyleXfs count="5501">
    <xf numFmtId="0" fontId="0" fillId="0" borderId="0"/>
    <xf numFmtId="44" fontId="1" fillId="0" borderId="0" applyFont="0" applyFill="0" applyBorder="0" applyAlignment="0" applyProtection="0"/>
    <xf numFmtId="43" fontId="1" fillId="0" borderId="0" applyFont="0" applyFill="0" applyBorder="0" applyAlignment="0" applyProtection="0"/>
    <xf numFmtId="3" fontId="7" fillId="0" borderId="0"/>
    <xf numFmtId="0" fontId="8" fillId="0" borderId="0"/>
    <xf numFmtId="0" fontId="1" fillId="0" borderId="0"/>
    <xf numFmtId="0" fontId="9" fillId="0" borderId="0"/>
    <xf numFmtId="0" fontId="9" fillId="0" borderId="0"/>
    <xf numFmtId="0" fontId="9" fillId="0" borderId="0"/>
    <xf numFmtId="0" fontId="12" fillId="0" borderId="0" applyNumberForma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Alignment="0" applyProtection="0"/>
    <xf numFmtId="169" fontId="8" fillId="0" borderId="0" applyFont="0" applyFill="0" applyBorder="0" applyAlignment="0" applyProtection="0"/>
    <xf numFmtId="0" fontId="8" fillId="0" borderId="0" applyFont="0" applyFill="0" applyBorder="0" applyAlignment="0" applyProtection="0"/>
    <xf numFmtId="172" fontId="8" fillId="0" borderId="0" applyFill="0" applyBorder="0" applyAlignment="0" applyProtection="0"/>
    <xf numFmtId="43" fontId="8" fillId="0" borderId="0" applyFill="0" applyBorder="0" applyAlignment="0" applyProtection="0"/>
    <xf numFmtId="169" fontId="8" fillId="0" borderId="0" applyFill="0" applyBorder="0" applyAlignment="0" applyProtection="0"/>
    <xf numFmtId="169" fontId="8" fillId="0" borderId="0" applyFill="0" applyBorder="0" applyAlignment="0" applyProtection="0"/>
    <xf numFmtId="168"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43"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0"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Alignment="0" applyProtection="0"/>
    <xf numFmtId="168" fontId="8" fillId="0" borderId="0" applyFont="0" applyFill="0" applyBorder="0" applyProtection="0">
      <alignment vertical="top"/>
    </xf>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8" fontId="8" fillId="0" borderId="0" applyFont="0" applyFill="0" applyBorder="0" applyProtection="0">
      <alignment vertical="top"/>
    </xf>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8" fontId="1"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43" fontId="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0" fontId="8" fillId="0" borderId="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43"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43"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43"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168" fontId="8" fillId="0" borderId="0" applyFont="0" applyFill="0" applyBorder="0" applyProtection="0">
      <alignment vertical="top"/>
    </xf>
    <xf numFmtId="43" fontId="8" fillId="0" borderId="0" applyFont="0" applyFill="0" applyBorder="0" applyAlignment="0" applyProtection="0"/>
    <xf numFmtId="168" fontId="8" fillId="0" borderId="0" applyFont="0" applyFill="0" applyBorder="0" applyProtection="0">
      <alignment vertical="top"/>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43" fontId="8" fillId="0" borderId="0" applyFont="0" applyFill="0" applyBorder="0" applyAlignment="0" applyProtection="0"/>
    <xf numFmtId="168" fontId="8" fillId="0" borderId="0" applyFont="0" applyFill="0" applyBorder="0" applyProtection="0">
      <alignment vertical="top"/>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1" fontId="8" fillId="0" borderId="0" applyFont="0" applyFill="0" applyBorder="0" applyAlignment="0" applyProtection="0"/>
    <xf numFmtId="168" fontId="8" fillId="0" borderId="0" applyFont="0" applyFill="0" applyBorder="0" applyProtection="0">
      <alignment vertical="top"/>
    </xf>
    <xf numFmtId="43" fontId="8" fillId="0" borderId="0" applyFont="0" applyFill="0" applyBorder="0" applyAlignment="0" applyProtection="0"/>
    <xf numFmtId="173"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vertical="top" wrapText="1"/>
    </xf>
    <xf numFmtId="0" fontId="8" fillId="0" borderId="0"/>
    <xf numFmtId="0" fontId="8" fillId="0" borderId="0">
      <alignment horizontal="justify" vertical="top" wrapText="1"/>
    </xf>
    <xf numFmtId="0" fontId="8" fillId="0" borderId="0">
      <alignment horizontal="justify"/>
    </xf>
    <xf numFmtId="0" fontId="8" fillId="0" borderId="0"/>
    <xf numFmtId="0" fontId="8" fillId="0" borderId="0">
      <alignment horizontal="justify"/>
    </xf>
    <xf numFmtId="0" fontId="1" fillId="0" borderId="0"/>
    <xf numFmtId="0" fontId="8" fillId="0" borderId="0">
      <alignment horizontal="justify"/>
    </xf>
    <xf numFmtId="0" fontId="8" fillId="0" borderId="0">
      <alignment horizontal="justify"/>
    </xf>
    <xf numFmtId="0" fontId="8" fillId="0" borderId="0">
      <alignment horizontal="justify"/>
    </xf>
    <xf numFmtId="0" fontId="8" fillId="0" borderId="0">
      <alignment horizontal="justify" vertical="top" wrapText="1"/>
    </xf>
    <xf numFmtId="0" fontId="8" fillId="0" borderId="0"/>
    <xf numFmtId="0" fontId="8" fillId="0" borderId="0">
      <alignment horizontal="justify" vertical="top" wrapText="1"/>
    </xf>
    <xf numFmtId="0" fontId="8" fillId="0" borderId="0">
      <alignment horizontal="justify" vertical="top" wrapText="1"/>
    </xf>
    <xf numFmtId="0" fontId="8" fillId="0" borderId="0">
      <alignment horizontal="justify" vertical="top" wrapText="1"/>
    </xf>
    <xf numFmtId="0" fontId="8" fillId="0" borderId="0">
      <alignment horizontal="justify" vertical="top" wrapText="1"/>
    </xf>
    <xf numFmtId="0" fontId="8" fillId="0" borderId="0">
      <alignment horizontal="justify" vertical="top" wrapText="1"/>
    </xf>
    <xf numFmtId="0" fontId="8" fillId="0" borderId="0">
      <alignment horizontal="justify" vertical="top" wrapText="1"/>
    </xf>
    <xf numFmtId="0" fontId="8" fillId="0" borderId="0"/>
    <xf numFmtId="0" fontId="8" fillId="0" borderId="0">
      <alignment horizontal="justify"/>
    </xf>
    <xf numFmtId="0" fontId="9" fillId="0" borderId="0"/>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1" fillId="0" borderId="0"/>
    <xf numFmtId="0" fontId="8" fillId="0" borderId="0">
      <alignment horizontal="justify"/>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alignment horizontal="justify"/>
    </xf>
    <xf numFmtId="0" fontId="8" fillId="0" borderId="0">
      <alignment horizontal="justify"/>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alignment horizontal="justify"/>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alignment horizontal="justify"/>
    </xf>
    <xf numFmtId="0" fontId="1" fillId="0" borderId="0"/>
    <xf numFmtId="0" fontId="1" fillId="0" borderId="0"/>
    <xf numFmtId="0" fontId="1" fillId="0" borderId="0"/>
    <xf numFmtId="0" fontId="1" fillId="0" borderId="0"/>
    <xf numFmtId="0" fontId="1" fillId="0" borderId="0"/>
    <xf numFmtId="0" fontId="1" fillId="0" borderId="0"/>
    <xf numFmtId="0" fontId="8" fillId="0" borderId="0">
      <alignment horizontal="justify"/>
    </xf>
    <xf numFmtId="0" fontId="8" fillId="0" borderId="0"/>
    <xf numFmtId="0" fontId="8" fillId="0" borderId="0"/>
    <xf numFmtId="0" fontId="8" fillId="0" borderId="0"/>
    <xf numFmtId="0" fontId="8" fillId="0" borderId="0">
      <alignment horizontal="justify" vertical="top" wrapText="1"/>
    </xf>
    <xf numFmtId="0" fontId="8" fillId="0" borderId="0"/>
    <xf numFmtId="0" fontId="1" fillId="0" borderId="0"/>
    <xf numFmtId="0" fontId="1" fillId="0" borderId="0"/>
    <xf numFmtId="0" fontId="1" fillId="0" borderId="0"/>
    <xf numFmtId="0" fontId="8" fillId="0" borderId="0">
      <alignment horizontal="justify"/>
    </xf>
    <xf numFmtId="0" fontId="1" fillId="0" borderId="0"/>
    <xf numFmtId="0" fontId="1" fillId="0" borderId="0"/>
    <xf numFmtId="0" fontId="1" fillId="0" borderId="0"/>
    <xf numFmtId="0" fontId="1" fillId="0" borderId="0"/>
    <xf numFmtId="0" fontId="1" fillId="0" borderId="0"/>
    <xf numFmtId="0" fontId="8" fillId="0" borderId="0">
      <alignment horizontal="justify" vertical="top" wrapText="1"/>
    </xf>
    <xf numFmtId="0" fontId="8" fillId="0" borderId="0">
      <alignment horizontal="justify"/>
    </xf>
    <xf numFmtId="0" fontId="8" fillId="0" borderId="0">
      <alignment horizontal="justify"/>
    </xf>
    <xf numFmtId="0" fontId="8" fillId="0" borderId="0">
      <alignment horizontal="justify"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horizontal="justify"/>
    </xf>
    <xf numFmtId="0" fontId="8" fillId="0" borderId="0"/>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alignment horizontal="justify"/>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xf numFmtId="0" fontId="8" fillId="0" borderId="0"/>
    <xf numFmtId="0" fontId="8" fillId="0" borderId="0"/>
    <xf numFmtId="0" fontId="8" fillId="0" borderId="0"/>
    <xf numFmtId="0" fontId="8" fillId="0" borderId="0"/>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8" fillId="0" borderId="0" applyNumberFormat="0" applyFont="0" applyFill="0" applyBorder="0" applyAlignment="0" applyProtection="0">
      <alignment vertical="top"/>
    </xf>
    <xf numFmtId="0" fontId="1" fillId="0" borderId="0"/>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vertical="top" wrapText="1"/>
    </xf>
    <xf numFmtId="0" fontId="8" fillId="0" borderId="0">
      <alignment horizontal="justify" vertical="top" wrapText="1"/>
    </xf>
    <xf numFmtId="0" fontId="8" fillId="0" borderId="0"/>
    <xf numFmtId="0" fontId="8" fillId="0" borderId="0"/>
    <xf numFmtId="0" fontId="8" fillId="0" borderId="0"/>
    <xf numFmtId="0" fontId="8" fillId="0" borderId="0"/>
    <xf numFmtId="0" fontId="8" fillId="0" borderId="0"/>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vertical="top" wrapText="1"/>
    </xf>
    <xf numFmtId="0" fontId="8" fillId="0" borderId="0">
      <alignment horizontal="justify"/>
    </xf>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alignment horizontal="justify"/>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horizontal="justify" vertical="top" wrapText="1"/>
    </xf>
    <xf numFmtId="0" fontId="9" fillId="0" borderId="0"/>
    <xf numFmtId="0" fontId="8" fillId="0" borderId="0">
      <alignment horizontal="justify" vertical="top" wrapText="1"/>
    </xf>
    <xf numFmtId="0" fontId="8" fillId="0" borderId="0">
      <alignment horizontal="justify" vertical="top" wrapText="1"/>
    </xf>
    <xf numFmtId="0" fontId="8" fillId="0" borderId="0">
      <alignment horizontal="justify" vertical="top" wrapText="1"/>
    </xf>
    <xf numFmtId="0" fontId="8" fillId="0" borderId="0"/>
    <xf numFmtId="3"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1" fillId="0" borderId="0"/>
    <xf numFmtId="0" fontId="8"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3" fontId="11" fillId="0" borderId="0"/>
    <xf numFmtId="3" fontId="11" fillId="0" borderId="0"/>
    <xf numFmtId="0" fontId="8" fillId="0" borderId="0"/>
    <xf numFmtId="0" fontId="8" fillId="0" borderId="0"/>
    <xf numFmtId="0" fontId="8" fillId="0" borderId="0"/>
    <xf numFmtId="0" fontId="8" fillId="0" borderId="0"/>
    <xf numFmtId="0" fontId="8" fillId="0" borderId="0"/>
    <xf numFmtId="0" fontId="8" fillId="0" borderId="0"/>
    <xf numFmtId="3"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4" borderId="10" applyNumberFormat="0" applyFont="0" applyAlignment="0" applyProtection="0"/>
    <xf numFmtId="0" fontId="8" fillId="4" borderId="10" applyNumberFormat="0" applyFont="0" applyAlignment="0" applyProtection="0"/>
    <xf numFmtId="0" fontId="8" fillId="4" borderId="10" applyNumberFormat="0" applyFont="0" applyAlignment="0" applyProtection="0"/>
    <xf numFmtId="0" fontId="8" fillId="4" borderId="10" applyNumberFormat="0" applyFont="0" applyAlignment="0" applyProtection="0"/>
    <xf numFmtId="0" fontId="8" fillId="4" borderId="10" applyNumberFormat="0" applyFont="0" applyAlignment="0" applyProtection="0"/>
    <xf numFmtId="0" fontId="8" fillId="4" borderId="10" applyNumberFormat="0" applyFont="0" applyAlignment="0" applyProtection="0"/>
    <xf numFmtId="0" fontId="8" fillId="4" borderId="10" applyNumberFormat="0" applyFont="0" applyAlignment="0" applyProtection="0"/>
    <xf numFmtId="0" fontId="8" fillId="4" borderId="10" applyNumberFormat="0" applyFont="0" applyAlignment="0" applyProtection="0"/>
    <xf numFmtId="0" fontId="8" fillId="4" borderId="10" applyNumberFormat="0" applyFont="0" applyAlignment="0" applyProtection="0"/>
    <xf numFmtId="0" fontId="8" fillId="4" borderId="10" applyNumberFormat="0" applyFont="0" applyAlignment="0" applyProtection="0"/>
    <xf numFmtId="0" fontId="8" fillId="4" borderId="10"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0" fontId="8" fillId="0" borderId="0"/>
    <xf numFmtId="3" fontId="11" fillId="0" borderId="0"/>
    <xf numFmtId="3" fontId="11" fillId="0" borderId="0"/>
    <xf numFmtId="0" fontId="8" fillId="0" borderId="0"/>
    <xf numFmtId="0" fontId="8" fillId="0" borderId="0"/>
    <xf numFmtId="3" fontId="11" fillId="0" borderId="0"/>
    <xf numFmtId="3" fontId="11" fillId="0" borderId="0"/>
    <xf numFmtId="0" fontId="8" fillId="0" borderId="0"/>
    <xf numFmtId="0" fontId="8" fillId="0" borderId="0"/>
    <xf numFmtId="3" fontId="11" fillId="0" borderId="0"/>
    <xf numFmtId="0" fontId="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3" fontId="11" fillId="0" borderId="0"/>
    <xf numFmtId="43" fontId="1" fillId="0" borderId="0" applyFont="0" applyFill="0" applyBorder="0" applyAlignment="0" applyProtection="0"/>
    <xf numFmtId="3" fontId="11" fillId="0" borderId="0"/>
    <xf numFmtId="0" fontId="8" fillId="0" borderId="0"/>
    <xf numFmtId="0" fontId="8" fillId="0" borderId="0"/>
    <xf numFmtId="3" fontId="11" fillId="0" borderId="0"/>
    <xf numFmtId="0" fontId="8" fillId="0" borderId="0"/>
    <xf numFmtId="0" fontId="8" fillId="0" borderId="0"/>
    <xf numFmtId="0" fontId="8" fillId="0" borderId="0"/>
    <xf numFmtId="0" fontId="8" fillId="0" borderId="0"/>
    <xf numFmtId="3" fontId="11" fillId="0" borderId="0"/>
    <xf numFmtId="0" fontId="8" fillId="0" borderId="0"/>
    <xf numFmtId="0" fontId="8" fillId="0" borderId="0"/>
    <xf numFmtId="0" fontId="8" fillId="0" borderId="0"/>
    <xf numFmtId="43" fontId="1" fillId="0" borderId="0" applyFont="0" applyFill="0" applyBorder="0" applyAlignment="0" applyProtection="0"/>
    <xf numFmtId="0" fontId="8" fillId="0" borderId="0"/>
    <xf numFmtId="0" fontId="8" fillId="0" borderId="0"/>
    <xf numFmtId="0" fontId="8" fillId="0" borderId="0"/>
    <xf numFmtId="3" fontId="11" fillId="0" borderId="0"/>
    <xf numFmtId="3" fontId="11" fillId="0" borderId="0"/>
    <xf numFmtId="0" fontId="1" fillId="0" borderId="0"/>
    <xf numFmtId="0" fontId="8" fillId="0" borderId="0"/>
    <xf numFmtId="0" fontId="8" fillId="0" borderId="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 fillId="0" borderId="0"/>
    <xf numFmtId="3" fontId="11" fillId="0" borderId="0"/>
    <xf numFmtId="0" fontId="8"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0" fontId="8" fillId="0" borderId="0"/>
    <xf numFmtId="3" fontId="11" fillId="0" borderId="0"/>
    <xf numFmtId="3" fontId="11" fillId="0" borderId="0"/>
    <xf numFmtId="0" fontId="8" fillId="0" borderId="0"/>
    <xf numFmtId="3" fontId="11" fillId="0" borderId="0"/>
    <xf numFmtId="0" fontId="8" fillId="0" borderId="0"/>
    <xf numFmtId="3" fontId="11" fillId="0" borderId="0"/>
    <xf numFmtId="0" fontId="8" fillId="0" borderId="0"/>
    <xf numFmtId="3" fontId="11" fillId="0" borderId="0"/>
    <xf numFmtId="0" fontId="8" fillId="0" borderId="0"/>
    <xf numFmtId="0" fontId="8" fillId="0" borderId="0"/>
    <xf numFmtId="0" fontId="8" fillId="0" borderId="0"/>
    <xf numFmtId="3" fontId="11" fillId="0" borderId="0"/>
    <xf numFmtId="0" fontId="8"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0" fontId="8" fillId="0" borderId="0"/>
    <xf numFmtId="3" fontId="11" fillId="0" borderId="0"/>
    <xf numFmtId="3" fontId="11" fillId="0" borderId="0"/>
    <xf numFmtId="0" fontId="8"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0" fontId="8" fillId="0" borderId="0"/>
    <xf numFmtId="0" fontId="8"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0" fontId="8" fillId="0" borderId="0"/>
    <xf numFmtId="3" fontId="11" fillId="0" borderId="0"/>
    <xf numFmtId="0" fontId="8"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0" fontId="8" fillId="0" borderId="0"/>
    <xf numFmtId="3" fontId="11" fillId="0" borderId="0"/>
    <xf numFmtId="0" fontId="8" fillId="0" borderId="0"/>
    <xf numFmtId="0" fontId="8"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43" fontId="8" fillId="0" borderId="0" applyFont="0" applyFill="0" applyBorder="0" applyAlignment="0" applyProtection="0"/>
    <xf numFmtId="0" fontId="8"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0" fontId="8" fillId="0" borderId="0"/>
    <xf numFmtId="0" fontId="8" fillId="0" borderId="0"/>
    <xf numFmtId="3" fontId="11" fillId="0" borderId="0"/>
    <xf numFmtId="3" fontId="11" fillId="0" borderId="0"/>
    <xf numFmtId="3" fontId="11" fillId="0" borderId="0"/>
    <xf numFmtId="0" fontId="8" fillId="0" borderId="0"/>
    <xf numFmtId="0" fontId="8" fillId="0" borderId="0"/>
    <xf numFmtId="3" fontId="11" fillId="0" borderId="0"/>
    <xf numFmtId="0" fontId="8" fillId="0" borderId="0"/>
    <xf numFmtId="0" fontId="8" fillId="0" borderId="0"/>
    <xf numFmtId="0" fontId="8"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0" fontId="8" fillId="0" borderId="0"/>
    <xf numFmtId="43" fontId="1" fillId="0" borderId="0" applyFont="0" applyFill="0" applyBorder="0" applyAlignment="0" applyProtection="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8" fillId="0" borderId="0" applyFont="0" applyFill="0" applyBorder="0" applyAlignment="0" applyProtection="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0" fontId="8"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0" fontId="8"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0" fontId="1" fillId="0" borderId="0"/>
    <xf numFmtId="43" fontId="1" fillId="0" borderId="0" applyFont="0" applyFill="0" applyBorder="0" applyAlignment="0" applyProtection="0"/>
    <xf numFmtId="0" fontId="8" fillId="0" borderId="0"/>
    <xf numFmtId="43" fontId="1" fillId="0" borderId="0" applyFont="0" applyFill="0" applyBorder="0" applyAlignment="0" applyProtection="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0" fontId="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0" fontId="8" fillId="0" borderId="0"/>
    <xf numFmtId="3" fontId="11" fillId="0" borderId="0"/>
    <xf numFmtId="3" fontId="11" fillId="0" borderId="0"/>
    <xf numFmtId="43" fontId="1" fillId="0" borderId="0" applyFont="0" applyFill="0" applyBorder="0" applyAlignment="0" applyProtection="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0" fontId="1" fillId="0" borderId="0"/>
    <xf numFmtId="3" fontId="11" fillId="0" borderId="0"/>
    <xf numFmtId="43" fontId="8" fillId="0" borderId="0" applyFont="0" applyFill="0" applyBorder="0" applyAlignment="0" applyProtection="0"/>
    <xf numFmtId="0" fontId="8" fillId="0" borderId="0"/>
    <xf numFmtId="0" fontId="8" fillId="0" borderId="0"/>
    <xf numFmtId="3" fontId="11" fillId="0" borderId="0"/>
    <xf numFmtId="0" fontId="1" fillId="0" borderId="0"/>
    <xf numFmtId="0" fontId="8" fillId="0" borderId="0"/>
    <xf numFmtId="0" fontId="8"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43" fontId="8" fillId="0" borderId="0" applyFont="0" applyFill="0" applyBorder="0" applyAlignment="0" applyProtection="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0" fontId="8" fillId="0" borderId="0"/>
    <xf numFmtId="0" fontId="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0" fontId="8" fillId="0" borderId="0"/>
    <xf numFmtId="0" fontId="8"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0" fontId="8" fillId="0" borderId="0"/>
    <xf numFmtId="0" fontId="8"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1" fillId="0" borderId="0"/>
    <xf numFmtId="3" fontId="11" fillId="0" borderId="0"/>
    <xf numFmtId="3" fontId="11" fillId="0" borderId="0"/>
    <xf numFmtId="43" fontId="1" fillId="0" borderId="0" applyFont="0" applyFill="0" applyBorder="0" applyAlignment="0" applyProtection="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0" fontId="8"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0" fontId="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0" fontId="8"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0" fontId="8"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8" fillId="0" borderId="0" applyFont="0" applyFill="0" applyBorder="0" applyAlignment="0" applyProtection="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1" fillId="0" borderId="0"/>
    <xf numFmtId="3" fontId="11" fillId="0" borderId="0"/>
    <xf numFmtId="3" fontId="11" fillId="0" borderId="0"/>
    <xf numFmtId="3" fontId="11" fillId="0" borderId="0"/>
    <xf numFmtId="0" fontId="1" fillId="0" borderId="0"/>
    <xf numFmtId="0" fontId="8" fillId="0" borderId="0"/>
    <xf numFmtId="3" fontId="11" fillId="0" borderId="0"/>
    <xf numFmtId="0" fontId="8" fillId="0" borderId="0"/>
    <xf numFmtId="3" fontId="11" fillId="0" borderId="0"/>
    <xf numFmtId="3" fontId="11" fillId="0" borderId="0"/>
    <xf numFmtId="43" fontId="1" fillId="0" borderId="0" applyFont="0" applyFill="0" applyBorder="0" applyAlignment="0" applyProtection="0"/>
    <xf numFmtId="0" fontId="8" fillId="0" borderId="0"/>
    <xf numFmtId="3" fontId="11" fillId="0" borderId="0"/>
    <xf numFmtId="0" fontId="8" fillId="0" borderId="0"/>
    <xf numFmtId="3" fontId="11" fillId="0" borderId="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43" fontId="8" fillId="0" borderId="0" applyFont="0" applyFill="0" applyBorder="0" applyAlignment="0" applyProtection="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0" fontId="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43" fontId="1" fillId="0" borderId="0" applyFont="0" applyFill="0" applyBorder="0" applyAlignment="0" applyProtection="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0" fontId="8" fillId="0" borderId="0"/>
    <xf numFmtId="43" fontId="8" fillId="0" borderId="0" applyFont="0" applyFill="0" applyBorder="0" applyAlignment="0" applyProtection="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0" fontId="8"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0" fontId="8"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43" fontId="8" fillId="0" borderId="0" applyFont="0" applyFill="0" applyBorder="0" applyAlignment="0" applyProtection="0"/>
    <xf numFmtId="3" fontId="11" fillId="0" borderId="0"/>
    <xf numFmtId="43" fontId="1" fillId="0" borderId="0" applyFont="0" applyFill="0" applyBorder="0" applyAlignment="0" applyProtection="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0" fontId="8" fillId="0" borderId="0"/>
    <xf numFmtId="3" fontId="11" fillId="0" borderId="0"/>
    <xf numFmtId="0" fontId="1" fillId="0" borderId="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43" fontId="1" fillId="0" borderId="0" applyFont="0" applyFill="0" applyBorder="0" applyAlignment="0" applyProtection="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8" fillId="0" borderId="0" applyFont="0" applyFill="0" applyBorder="0" applyAlignment="0" applyProtection="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0" fontId="8"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1" fillId="0" borderId="0"/>
    <xf numFmtId="0" fontId="8" fillId="0" borderId="0"/>
    <xf numFmtId="3" fontId="11" fillId="0" borderId="0"/>
    <xf numFmtId="3" fontId="11" fillId="0" borderId="0"/>
    <xf numFmtId="43" fontId="1" fillId="0" borderId="0" applyFont="0" applyFill="0" applyBorder="0" applyAlignment="0" applyProtection="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43" fontId="8"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43" fontId="1" fillId="0" borderId="0" applyFont="0" applyFill="0" applyBorder="0" applyAlignment="0" applyProtection="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0" fontId="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0" fontId="1" fillId="0" borderId="0"/>
    <xf numFmtId="43" fontId="1" fillId="0" borderId="0" applyFont="0" applyFill="0" applyBorder="0" applyAlignment="0" applyProtection="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8" fillId="0" borderId="0" applyFont="0" applyFill="0" applyBorder="0" applyAlignment="0" applyProtection="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0" fontId="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0" fontId="8"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43" fontId="1" fillId="0" borderId="0" applyFont="0" applyFill="0" applyBorder="0" applyAlignment="0" applyProtection="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0" fontId="8" fillId="0" borderId="0"/>
    <xf numFmtId="0" fontId="8"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8" fillId="0" borderId="0" applyFont="0" applyFill="0" applyBorder="0" applyAlignment="0" applyProtection="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0" fontId="8" fillId="0" borderId="0"/>
    <xf numFmtId="0" fontId="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8" fillId="0" borderId="0" applyFont="0" applyFill="0" applyBorder="0" applyAlignment="0" applyProtection="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0" fontId="8" fillId="0" borderId="0"/>
    <xf numFmtId="3" fontId="11" fillId="0" borderId="0"/>
    <xf numFmtId="0" fontId="8" fillId="0" borderId="0"/>
    <xf numFmtId="0" fontId="1" fillId="0" borderId="0"/>
    <xf numFmtId="43" fontId="1" fillId="0" borderId="0" applyFont="0" applyFill="0" applyBorder="0" applyAlignment="0" applyProtection="0"/>
    <xf numFmtId="3" fontId="11" fillId="0" borderId="0"/>
    <xf numFmtId="0" fontId="8"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0" fontId="8"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0" fontId="8" fillId="0" borderId="0"/>
    <xf numFmtId="43" fontId="1" fillId="0" borderId="0" applyFont="0" applyFill="0" applyBorder="0" applyAlignment="0" applyProtection="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43" fontId="1" fillId="0" borderId="0" applyFont="0" applyFill="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3" fontId="11" fillId="0" borderId="0"/>
    <xf numFmtId="3" fontId="1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8" fillId="0" borderId="0"/>
    <xf numFmtId="0" fontId="8" fillId="0" borderId="0"/>
    <xf numFmtId="3" fontId="11" fillId="0" borderId="0"/>
    <xf numFmtId="0" fontId="1" fillId="0" borderId="0"/>
    <xf numFmtId="0" fontId="1" fillId="0" borderId="0"/>
    <xf numFmtId="3" fontId="11" fillId="0" borderId="0"/>
    <xf numFmtId="0" fontId="8" fillId="0" borderId="0"/>
    <xf numFmtId="3" fontId="11" fillId="0" borderId="0"/>
    <xf numFmtId="3" fontId="11" fillId="0" borderId="0"/>
    <xf numFmtId="3" fontId="11" fillId="0" borderId="0"/>
    <xf numFmtId="3" fontId="11" fillId="0" borderId="0"/>
    <xf numFmtId="3" fontId="11" fillId="0" borderId="0"/>
    <xf numFmtId="0" fontId="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0" fontId="8" fillId="0" borderId="0"/>
    <xf numFmtId="3" fontId="11" fillId="0" borderId="0"/>
    <xf numFmtId="3" fontId="11" fillId="0" borderId="0"/>
    <xf numFmtId="0" fontId="1" fillId="0" borderId="0"/>
    <xf numFmtId="3" fontId="11" fillId="0" borderId="0"/>
    <xf numFmtId="3" fontId="11" fillId="0" borderId="0"/>
    <xf numFmtId="0" fontId="8" fillId="0" borderId="0"/>
    <xf numFmtId="3" fontId="11" fillId="0" borderId="0"/>
    <xf numFmtId="0" fontId="8" fillId="0" borderId="0"/>
    <xf numFmtId="3" fontId="11" fillId="0" borderId="0"/>
    <xf numFmtId="3" fontId="11" fillId="0" borderId="0"/>
    <xf numFmtId="3" fontId="11" fillId="0" borderId="0"/>
    <xf numFmtId="0" fontId="8" fillId="0" borderId="0"/>
    <xf numFmtId="3" fontId="11" fillId="0" borderId="0"/>
    <xf numFmtId="3" fontId="11" fillId="0" borderId="0"/>
    <xf numFmtId="0" fontId="15" fillId="0" borderId="0" applyNumberFormat="0" applyFill="0" applyBorder="0" applyAlignment="0" applyProtection="0"/>
  </cellStyleXfs>
  <cellXfs count="45">
    <xf numFmtId="0" fontId="0" fillId="0" borderId="0" xfId="0"/>
    <xf numFmtId="0" fontId="0" fillId="0" borderId="1" xfId="0" applyBorder="1" applyAlignment="1">
      <alignment vertical="top" wrapText="1"/>
    </xf>
    <xf numFmtId="44" fontId="2" fillId="0" borderId="1" xfId="1" applyFont="1" applyBorder="1" applyAlignment="1">
      <alignment vertical="top" wrapText="1"/>
    </xf>
    <xf numFmtId="44" fontId="3" fillId="0" borderId="1" xfId="1" applyFont="1" applyBorder="1" applyAlignment="1">
      <alignment vertical="top" wrapText="1"/>
    </xf>
    <xf numFmtId="0" fontId="0" fillId="0" borderId="0" xfId="0" applyAlignment="1">
      <alignment vertical="top" wrapText="1"/>
    </xf>
    <xf numFmtId="0" fontId="3" fillId="0" borderId="1" xfId="0" applyFont="1" applyBorder="1" applyAlignment="1">
      <alignment horizontal="center" vertical="top" wrapText="1"/>
    </xf>
    <xf numFmtId="44" fontId="3" fillId="0" borderId="1" xfId="1" applyFont="1" applyBorder="1" applyAlignment="1">
      <alignment horizontal="center" vertical="top" wrapText="1"/>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44" fontId="3" fillId="0" borderId="6" xfId="1" applyFont="1" applyBorder="1" applyAlignment="1">
      <alignment horizontal="center" vertical="top" wrapText="1"/>
    </xf>
    <xf numFmtId="44" fontId="3" fillId="2" borderId="6" xfId="1" applyFont="1"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3" fillId="0" borderId="1" xfId="0" applyFont="1" applyBorder="1" applyAlignment="1">
      <alignment vertical="top" wrapText="1"/>
    </xf>
    <xf numFmtId="0" fontId="3" fillId="0" borderId="4" xfId="0" applyFont="1" applyBorder="1" applyAlignment="1">
      <alignment horizontal="center" vertical="top" wrapText="1"/>
    </xf>
    <xf numFmtId="165" fontId="3" fillId="0" borderId="1" xfId="0" applyNumberFormat="1" applyFont="1" applyBorder="1" applyAlignment="1">
      <alignment horizontal="center" vertical="top" wrapText="1"/>
    </xf>
    <xf numFmtId="165" fontId="3" fillId="0" borderId="1" xfId="2" applyNumberFormat="1" applyFont="1" applyBorder="1" applyAlignment="1">
      <alignment horizontal="center" vertical="top" wrapText="1"/>
    </xf>
    <xf numFmtId="9" fontId="3" fillId="0" borderId="1" xfId="0" applyNumberFormat="1" applyFont="1" applyBorder="1" applyAlignment="1">
      <alignment horizontal="center" vertical="top" wrapText="1"/>
    </xf>
    <xf numFmtId="0" fontId="6" fillId="0" borderId="0" xfId="0" applyFont="1" applyAlignment="1">
      <alignment vertical="top" wrapText="1"/>
    </xf>
    <xf numFmtId="0" fontId="3" fillId="0" borderId="7" xfId="0" applyFont="1" applyBorder="1" applyAlignment="1">
      <alignment horizontal="center" vertical="top" wrapText="1"/>
    </xf>
    <xf numFmtId="44" fontId="2" fillId="0" borderId="7" xfId="1" applyFont="1" applyBorder="1" applyAlignment="1">
      <alignment vertical="top" wrapText="1"/>
    </xf>
    <xf numFmtId="44" fontId="3" fillId="0" borderId="7" xfId="1" applyFont="1" applyBorder="1" applyAlignment="1">
      <alignment vertical="top" wrapText="1"/>
    </xf>
    <xf numFmtId="0" fontId="6" fillId="0" borderId="1" xfId="0" applyFont="1" applyBorder="1" applyAlignment="1">
      <alignment vertical="top" wrapText="1"/>
    </xf>
    <xf numFmtId="0" fontId="6" fillId="0" borderId="9" xfId="0" applyFont="1" applyBorder="1" applyAlignment="1">
      <alignment vertical="top" wrapText="1"/>
    </xf>
    <xf numFmtId="0" fontId="3" fillId="2" borderId="1" xfId="0" applyFont="1" applyFill="1" applyBorder="1" applyAlignment="1">
      <alignment horizontal="center" vertical="top" wrapText="1"/>
    </xf>
    <xf numFmtId="10" fontId="4" fillId="0" borderId="1" xfId="0" applyNumberFormat="1" applyFont="1" applyBorder="1" applyAlignment="1">
      <alignment horizontal="center" vertical="top" wrapText="1"/>
    </xf>
    <xf numFmtId="0" fontId="5" fillId="0" borderId="1" xfId="0" applyFont="1" applyBorder="1" applyAlignment="1">
      <alignment vertical="top" wrapText="1"/>
    </xf>
    <xf numFmtId="166" fontId="0" fillId="3" borderId="1" xfId="0" applyNumberFormat="1" applyFill="1" applyBorder="1" applyAlignment="1">
      <alignment horizontal="center" vertical="center"/>
    </xf>
    <xf numFmtId="164" fontId="3" fillId="0" borderId="1" xfId="0" applyNumberFormat="1" applyFont="1" applyBorder="1" applyAlignment="1">
      <alignment horizontal="center" vertical="top" wrapText="1"/>
    </xf>
    <xf numFmtId="0" fontId="0" fillId="0" borderId="1" xfId="0" applyBorder="1" applyAlignment="1">
      <alignment horizontal="center" vertical="center" wrapText="1"/>
    </xf>
    <xf numFmtId="0" fontId="14" fillId="0" borderId="1" xfId="0" applyFont="1" applyBorder="1" applyAlignment="1">
      <alignment vertical="top" wrapText="1"/>
    </xf>
    <xf numFmtId="0" fontId="0" fillId="0" borderId="1" xfId="0" applyBorder="1" applyAlignment="1">
      <alignment vertical="center" wrapText="1"/>
    </xf>
    <xf numFmtId="3" fontId="18" fillId="0" borderId="1" xfId="5500" applyNumberFormat="1" applyFont="1" applyFill="1" applyBorder="1" applyAlignment="1">
      <alignment vertical="center"/>
    </xf>
    <xf numFmtId="0" fontId="17" fillId="0" borderId="1" xfId="0" applyFont="1" applyBorder="1" applyAlignment="1">
      <alignment vertical="top" wrapText="1"/>
    </xf>
    <xf numFmtId="0" fontId="8" fillId="0" borderId="1" xfId="3" applyNumberFormat="1" applyFont="1" applyFill="1" applyBorder="1" applyAlignment="1">
      <alignment horizontal="left" vertical="center"/>
    </xf>
    <xf numFmtId="3" fontId="15" fillId="0" borderId="1" xfId="5500" applyNumberFormat="1" applyFill="1" applyBorder="1" applyAlignment="1">
      <alignment vertical="center"/>
    </xf>
    <xf numFmtId="0" fontId="8" fillId="0" borderId="1" xfId="3" applyNumberFormat="1" applyFont="1" applyFill="1" applyBorder="1" applyAlignment="1">
      <alignment horizontal="left" vertical="center" wrapText="1"/>
    </xf>
    <xf numFmtId="0" fontId="19" fillId="0" borderId="1" xfId="3" applyNumberFormat="1" applyFont="1" applyFill="1" applyBorder="1" applyAlignment="1">
      <alignment horizontal="left" vertical="center"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16" fillId="0" borderId="7" xfId="0" applyFont="1" applyBorder="1" applyAlignment="1">
      <alignment horizontal="center" vertical="top" wrapText="1"/>
    </xf>
    <xf numFmtId="0" fontId="16" fillId="0" borderId="8" xfId="0" applyFont="1" applyBorder="1" applyAlignment="1">
      <alignment horizontal="center" vertical="top" wrapText="1"/>
    </xf>
    <xf numFmtId="9" fontId="3" fillId="0" borderId="1" xfId="1" applyNumberFormat="1" applyFont="1" applyBorder="1" applyAlignment="1">
      <alignment horizontal="center" vertical="top" wrapText="1"/>
    </xf>
  </cellXfs>
  <cellStyles count="5501">
    <cellStyle name="0,0_x000d__x000a_NA_x000d__x000a_" xfId="6"/>
    <cellStyle name="0,0_x000d__x000a_NA_x000d__x000a_ 2" xfId="7"/>
    <cellStyle name="0,0_x000d__x000a_NA_x000d__x000a_ 3" xfId="8"/>
    <cellStyle name="Collegamento ipertestuale" xfId="5500" builtinId="8"/>
    <cellStyle name="Collegamento ipertestuale 2" xfId="9"/>
    <cellStyle name="Comma [0] 10" xfId="10"/>
    <cellStyle name="Comma [0] 10 2" xfId="11"/>
    <cellStyle name="Comma [0] 10 2 2" xfId="12"/>
    <cellStyle name="Comma [0] 10 2 2 2" xfId="13"/>
    <cellStyle name="Comma [0] 10 2 2 2 2" xfId="14"/>
    <cellStyle name="Comma [0] 10 2 2 2 3" xfId="15"/>
    <cellStyle name="Comma [0] 10 2 2 3" xfId="16"/>
    <cellStyle name="Comma [0] 10 2 2 4" xfId="17"/>
    <cellStyle name="Comma [0] 10 2 3" xfId="18"/>
    <cellStyle name="Comma [0] 10 2 4" xfId="19"/>
    <cellStyle name="Comma [0] 10 3" xfId="20"/>
    <cellStyle name="Comma [0] 10 3 2" xfId="21"/>
    <cellStyle name="Comma [0] 10 4" xfId="22"/>
    <cellStyle name="Comma [0] 2" xfId="23"/>
    <cellStyle name="Comma [0] 3" xfId="24"/>
    <cellStyle name="Comma [0] 4" xfId="25"/>
    <cellStyle name="Comma [0] 5" xfId="26"/>
    <cellStyle name="Comma [0] 6" xfId="27"/>
    <cellStyle name="Comma [0] 7" xfId="28"/>
    <cellStyle name="Comma [0] 8" xfId="29"/>
    <cellStyle name="Comma [0] 9" xfId="30"/>
    <cellStyle name="Comma 10" xfId="31"/>
    <cellStyle name="Comma 10 2" xfId="32"/>
    <cellStyle name="Comma 10 2 2" xfId="33"/>
    <cellStyle name="Comma 11" xfId="34"/>
    <cellStyle name="Comma 11 2" xfId="35"/>
    <cellStyle name="Comma 11 2 2" xfId="36"/>
    <cellStyle name="Comma 12" xfId="37"/>
    <cellStyle name="Comma 13" xfId="38"/>
    <cellStyle name="Comma 14" xfId="39"/>
    <cellStyle name="Comma 15" xfId="40"/>
    <cellStyle name="Comma 16" xfId="41"/>
    <cellStyle name="Comma 17" xfId="42"/>
    <cellStyle name="Comma 18" xfId="43"/>
    <cellStyle name="Comma 19" xfId="44"/>
    <cellStyle name="Comma 19 2" xfId="45"/>
    <cellStyle name="Comma 2" xfId="46"/>
    <cellStyle name="Comma 2 10" xfId="47"/>
    <cellStyle name="Comma 2 11" xfId="48"/>
    <cellStyle name="Comma 2 12" xfId="49"/>
    <cellStyle name="Comma 2 12 2" xfId="50"/>
    <cellStyle name="Comma 2 12 2 2" xfId="51"/>
    <cellStyle name="Comma 2 12 3" xfId="52"/>
    <cellStyle name="Comma 2 12 4" xfId="53"/>
    <cellStyle name="Comma 2 13" xfId="54"/>
    <cellStyle name="Comma 2 14" xfId="55"/>
    <cellStyle name="Comma 2 15" xfId="56"/>
    <cellStyle name="Comma 2 16" xfId="57"/>
    <cellStyle name="Comma 2 17" xfId="58"/>
    <cellStyle name="Comma 2 18" xfId="59"/>
    <cellStyle name="Comma 2 19" xfId="60"/>
    <cellStyle name="Comma 2 2" xfId="61"/>
    <cellStyle name="Comma 2 2 2" xfId="62"/>
    <cellStyle name="Comma 2 2 2 2" xfId="63"/>
    <cellStyle name="Comma 2 2 3" xfId="64"/>
    <cellStyle name="Comma 2 20" xfId="65"/>
    <cellStyle name="Comma 2 21" xfId="66"/>
    <cellStyle name="Comma 2 21 2" xfId="67"/>
    <cellStyle name="Comma 2 22" xfId="68"/>
    <cellStyle name="Comma 2 22 2" xfId="69"/>
    <cellStyle name="Comma 2 22 3" xfId="70"/>
    <cellStyle name="Comma 2 23" xfId="71"/>
    <cellStyle name="Comma 2 3" xfId="72"/>
    <cellStyle name="Comma 2 4" xfId="73"/>
    <cellStyle name="Comma 2 5" xfId="74"/>
    <cellStyle name="Comma 2 6" xfId="75"/>
    <cellStyle name="Comma 2 7" xfId="76"/>
    <cellStyle name="Comma 2 8" xfId="77"/>
    <cellStyle name="Comma 2 9" xfId="78"/>
    <cellStyle name="Comma 2_Electrical Boqs Phase 2" xfId="79"/>
    <cellStyle name="Comma 20" xfId="80"/>
    <cellStyle name="Comma 20 2" xfId="81"/>
    <cellStyle name="Comma 20 2 2" xfId="82"/>
    <cellStyle name="Comma 21" xfId="83"/>
    <cellStyle name="Comma 21 2" xfId="84"/>
    <cellStyle name="Comma 21 3" xfId="85"/>
    <cellStyle name="Comma 22" xfId="86"/>
    <cellStyle name="Comma 22 2" xfId="87"/>
    <cellStyle name="Comma 23" xfId="88"/>
    <cellStyle name="Comma 23 2" xfId="89"/>
    <cellStyle name="Comma 23 2 2" xfId="90"/>
    <cellStyle name="Comma 23 2 2 2" xfId="91"/>
    <cellStyle name="Comma 23 2 2 3" xfId="92"/>
    <cellStyle name="Comma 23 2 3" xfId="93"/>
    <cellStyle name="Comma 23 2 3 2" xfId="94"/>
    <cellStyle name="Comma 23 2 3 3" xfId="95"/>
    <cellStyle name="Comma 23 2 4" xfId="96"/>
    <cellStyle name="Comma 23 2 5" xfId="97"/>
    <cellStyle name="Comma 23 2 6" xfId="98"/>
    <cellStyle name="Comma 23 3" xfId="99"/>
    <cellStyle name="Comma 23 4" xfId="100"/>
    <cellStyle name="Comma 23 4 2" xfId="101"/>
    <cellStyle name="Comma 23 5" xfId="102"/>
    <cellStyle name="Comma 24" xfId="103"/>
    <cellStyle name="Comma 24 2" xfId="104"/>
    <cellStyle name="Comma 24 2 2" xfId="105"/>
    <cellStyle name="Comma 24 2 3" xfId="106"/>
    <cellStyle name="Comma 24 2 3 2" xfId="107"/>
    <cellStyle name="Comma 24 2 3 2 2" xfId="108"/>
    <cellStyle name="Comma 24 2 3 2 3" xfId="109"/>
    <cellStyle name="Comma 24 2 3 3" xfId="110"/>
    <cellStyle name="Comma 24 2 3 4" xfId="111"/>
    <cellStyle name="Comma 24 3" xfId="112"/>
    <cellStyle name="Comma 24 3 2" xfId="113"/>
    <cellStyle name="Comma 24 3 2 2" xfId="114"/>
    <cellStyle name="Comma 24 3 3" xfId="115"/>
    <cellStyle name="Comma 24 4" xfId="116"/>
    <cellStyle name="Comma 24 4 2" xfId="117"/>
    <cellStyle name="Comma 24 4 2 2" xfId="118"/>
    <cellStyle name="Comma 24 4 2 2 2" xfId="119"/>
    <cellStyle name="Comma 24 4 2 2 2 2" xfId="120"/>
    <cellStyle name="Comma 24 4 2 2 3" xfId="121"/>
    <cellStyle name="Comma 24 4 2 3" xfId="122"/>
    <cellStyle name="Comma 24 4 2 3 2" xfId="123"/>
    <cellStyle name="Comma 24 4 2 3 2 2" xfId="124"/>
    <cellStyle name="Comma 24 4 2 3 2 3" xfId="125"/>
    <cellStyle name="Comma 24 4 2 3 3" xfId="126"/>
    <cellStyle name="Comma 24 4 2 4" xfId="127"/>
    <cellStyle name="Comma 24 4 2 4 2" xfId="128"/>
    <cellStyle name="Comma 24 4 2 4 2 2" xfId="129"/>
    <cellStyle name="Comma 24 4 2 4 2 2 2" xfId="130"/>
    <cellStyle name="Comma 24 4 2 4 2 3" xfId="131"/>
    <cellStyle name="Comma 24 4 2 4 3" xfId="132"/>
    <cellStyle name="Comma 24 4 2 4 3 2" xfId="133"/>
    <cellStyle name="Comma 24 4 2 4 4" xfId="134"/>
    <cellStyle name="Comma 24 4 2 4 4 2" xfId="135"/>
    <cellStyle name="Comma 24 4 2 4 5" xfId="136"/>
    <cellStyle name="Comma 24 4 2 5" xfId="137"/>
    <cellStyle name="Comma 24 4 2 5 2" xfId="138"/>
    <cellStyle name="Comma 24 4 2 6" xfId="139"/>
    <cellStyle name="Comma 24 4 3" xfId="140"/>
    <cellStyle name="Comma 24 4 4" xfId="141"/>
    <cellStyle name="Comma 24 5" xfId="142"/>
    <cellStyle name="Comma 24 5 2" xfId="143"/>
    <cellStyle name="Comma 24 5 3" xfId="144"/>
    <cellStyle name="Comma 24 6" xfId="145"/>
    <cellStyle name="Comma 24 6 2" xfId="146"/>
    <cellStyle name="Comma 24 7" xfId="147"/>
    <cellStyle name="Comma 24 7 2" xfId="148"/>
    <cellStyle name="Comma 24 7 2 2" xfId="149"/>
    <cellStyle name="Comma 24 7 2 2 2" xfId="150"/>
    <cellStyle name="Comma 24 7 2 3" xfId="151"/>
    <cellStyle name="Comma 24 7 3" xfId="152"/>
    <cellStyle name="Comma 24 7 3 2" xfId="153"/>
    <cellStyle name="Comma 24 7 3 2 2" xfId="154"/>
    <cellStyle name="Comma 24 7 3 2 2 2" xfId="155"/>
    <cellStyle name="Comma 24 7 3 2 3" xfId="156"/>
    <cellStyle name="Comma 24 7 3 3" xfId="157"/>
    <cellStyle name="Comma 24 7 4" xfId="158"/>
    <cellStyle name="Comma 24 7 4 2" xfId="159"/>
    <cellStyle name="Comma 24 7 5" xfId="160"/>
    <cellStyle name="Comma 24 8" xfId="161"/>
    <cellStyle name="Comma 24 8 2" xfId="162"/>
    <cellStyle name="Comma 24 8 2 2" xfId="163"/>
    <cellStyle name="Comma 24 8 3" xfId="164"/>
    <cellStyle name="Comma 24 9" xfId="165"/>
    <cellStyle name="Comma 25" xfId="166"/>
    <cellStyle name="Comma 25 2" xfId="167"/>
    <cellStyle name="Comma 26" xfId="168"/>
    <cellStyle name="Comma 27" xfId="169"/>
    <cellStyle name="Comma 28" xfId="170"/>
    <cellStyle name="Comma 29" xfId="171"/>
    <cellStyle name="Comma 3" xfId="172"/>
    <cellStyle name="Comma 3 10" xfId="173"/>
    <cellStyle name="Comma 3 11" xfId="174"/>
    <cellStyle name="Comma 3 12" xfId="175"/>
    <cellStyle name="Comma 3 13" xfId="176"/>
    <cellStyle name="Comma 3 14" xfId="177"/>
    <cellStyle name="Comma 3 15" xfId="178"/>
    <cellStyle name="Comma 3 16" xfId="179"/>
    <cellStyle name="Comma 3 17" xfId="180"/>
    <cellStyle name="Comma 3 2" xfId="181"/>
    <cellStyle name="Comma 3 2 2" xfId="182"/>
    <cellStyle name="Comma 3 3" xfId="183"/>
    <cellStyle name="Comma 3 4" xfId="184"/>
    <cellStyle name="Comma 3 5" xfId="185"/>
    <cellStyle name="Comma 3 6" xfId="186"/>
    <cellStyle name="Comma 3 7" xfId="187"/>
    <cellStyle name="Comma 3 8" xfId="188"/>
    <cellStyle name="Comma 3 9" xfId="189"/>
    <cellStyle name="Comma 3_Electrical Boqs Phase 2" xfId="190"/>
    <cellStyle name="Comma 30" xfId="191"/>
    <cellStyle name="Comma 30 2" xfId="192"/>
    <cellStyle name="Comma 31" xfId="193"/>
    <cellStyle name="Comma 31 2" xfId="194"/>
    <cellStyle name="Comma 31 2 2" xfId="195"/>
    <cellStyle name="Comma 31 2 2 2" xfId="196"/>
    <cellStyle name="Comma 31 2 2 2 2" xfId="197"/>
    <cellStyle name="Comma 31 2 2 2 2 2" xfId="198"/>
    <cellStyle name="Comma 31 2 2 2 2 3" xfId="199"/>
    <cellStyle name="Comma 31 2 2 2 2 3 2" xfId="200"/>
    <cellStyle name="Comma 31 2 2 2 2 3 3" xfId="201"/>
    <cellStyle name="Comma 31 2 2 2 2 4" xfId="202"/>
    <cellStyle name="Comma 31 2 2 2 3" xfId="203"/>
    <cellStyle name="Comma 31 2 2 2 3 2" xfId="204"/>
    <cellStyle name="Comma 31 2 2 2 3 2 2" xfId="205"/>
    <cellStyle name="Comma 31 2 2 2 3 2 3" xfId="206"/>
    <cellStyle name="Comma 31 2 2 2 3 3" xfId="207"/>
    <cellStyle name="Comma 31 2 2 2 3 3 2" xfId="208"/>
    <cellStyle name="Comma 31 2 2 2 3 4" xfId="209"/>
    <cellStyle name="Comma 31 2 2 2 3 5" xfId="210"/>
    <cellStyle name="Comma 31 2 2 2 4" xfId="211"/>
    <cellStyle name="Comma 31 2 2 2 4 2" xfId="212"/>
    <cellStyle name="Comma 31 2 2 2 5" xfId="213"/>
    <cellStyle name="Comma 31 2 2 2 6" xfId="214"/>
    <cellStyle name="Comma 31 2 2 2 6 2" xfId="215"/>
    <cellStyle name="Comma 31 2 2 2 7" xfId="216"/>
    <cellStyle name="Comma 31 2 2 3" xfId="217"/>
    <cellStyle name="Comma 31 2 2 3 2" xfId="218"/>
    <cellStyle name="Comma 31 2 2 3 2 2" xfId="219"/>
    <cellStyle name="Comma 31 2 2 3 3" xfId="220"/>
    <cellStyle name="Comma 31 2 2 3 3 2" xfId="221"/>
    <cellStyle name="Comma 31 2 2 3 4" xfId="222"/>
    <cellStyle name="Comma 31 2 2 4" xfId="223"/>
    <cellStyle name="Comma 31 2 2 4 2" xfId="224"/>
    <cellStyle name="Comma 31 2 2 5" xfId="225"/>
    <cellStyle name="Comma 31 2 2 5 2" xfId="226"/>
    <cellStyle name="Comma 31 2 2 6" xfId="227"/>
    <cellStyle name="Comma 31 2 2 6 2" xfId="228"/>
    <cellStyle name="Comma 31 2 2 7" xfId="229"/>
    <cellStyle name="Comma 31 2 3" xfId="230"/>
    <cellStyle name="Comma 31 3" xfId="231"/>
    <cellStyle name="Comma 31 3 2" xfId="232"/>
    <cellStyle name="Comma 31 3 2 2" xfId="233"/>
    <cellStyle name="Comma 31 3 2 3" xfId="234"/>
    <cellStyle name="Comma 31 3 3" xfId="235"/>
    <cellStyle name="Comma 31 4" xfId="236"/>
    <cellStyle name="Comma 31 4 2" xfId="237"/>
    <cellStyle name="Comma 31 4 2 2" xfId="238"/>
    <cellStyle name="Comma 31 4 2 2 2" xfId="239"/>
    <cellStyle name="Comma 31 4 2 3" xfId="240"/>
    <cellStyle name="Comma 31 4 2 3 2" xfId="241"/>
    <cellStyle name="Comma 31 4 2 4" xfId="242"/>
    <cellStyle name="Comma 31 4 2 5" xfId="243"/>
    <cellStyle name="Comma 31 4 3" xfId="244"/>
    <cellStyle name="Comma 31 4 3 2" xfId="245"/>
    <cellStyle name="Comma 31 4 3 2 2" xfId="246"/>
    <cellStyle name="Comma 31 4 3 3" xfId="247"/>
    <cellStyle name="Comma 31 4 3 4" xfId="248"/>
    <cellStyle name="Comma 31 4 4" xfId="249"/>
    <cellStyle name="Comma 31 4 4 2" xfId="250"/>
    <cellStyle name="Comma 31 4 4 3" xfId="251"/>
    <cellStyle name="Comma 31 4 4 3 2" xfId="252"/>
    <cellStyle name="Comma 31 4 5" xfId="253"/>
    <cellStyle name="Comma 31 5" xfId="254"/>
    <cellStyle name="Comma 31 5 2" xfId="255"/>
    <cellStyle name="Comma 31 6" xfId="256"/>
    <cellStyle name="Comma 31 7" xfId="257"/>
    <cellStyle name="Comma 32" xfId="258"/>
    <cellStyle name="Comma 32 2" xfId="259"/>
    <cellStyle name="Comma 32 2 2" xfId="260"/>
    <cellStyle name="Comma 32 3" xfId="261"/>
    <cellStyle name="Comma 32 3 2" xfId="262"/>
    <cellStyle name="Comma 32 4" xfId="263"/>
    <cellStyle name="Comma 32 5" xfId="264"/>
    <cellStyle name="Comma 32 6" xfId="265"/>
    <cellStyle name="Comma 32 6 2" xfId="266"/>
    <cellStyle name="Comma 32 6 3" xfId="267"/>
    <cellStyle name="Comma 32 6 4" xfId="268"/>
    <cellStyle name="Comma 32 7" xfId="269"/>
    <cellStyle name="Comma 33" xfId="270"/>
    <cellStyle name="Comma 33 2" xfId="271"/>
    <cellStyle name="Comma 33 2 2" xfId="272"/>
    <cellStyle name="Comma 33 3" xfId="273"/>
    <cellStyle name="Comma 33 3 2" xfId="274"/>
    <cellStyle name="Comma 33 4" xfId="275"/>
    <cellStyle name="Comma 33 4 2" xfId="276"/>
    <cellStyle name="Comma 33 4 3" xfId="277"/>
    <cellStyle name="Comma 33 4 4" xfId="278"/>
    <cellStyle name="Comma 33 5" xfId="279"/>
    <cellStyle name="Comma 4" xfId="280"/>
    <cellStyle name="Comma 4 10" xfId="281"/>
    <cellStyle name="Comma 4 10 2" xfId="282"/>
    <cellStyle name="Comma 4 11" xfId="283"/>
    <cellStyle name="Comma 4 12" xfId="284"/>
    <cellStyle name="Comma 4 13" xfId="285"/>
    <cellStyle name="Comma 4 14" xfId="286"/>
    <cellStyle name="Comma 4 15" xfId="287"/>
    <cellStyle name="Comma 4 16" xfId="288"/>
    <cellStyle name="Comma 4 17" xfId="289"/>
    <cellStyle name="Comma 4 2" xfId="290"/>
    <cellStyle name="Comma 4 2 2" xfId="291"/>
    <cellStyle name="Comma 4 3" xfId="292"/>
    <cellStyle name="Comma 4 4" xfId="293"/>
    <cellStyle name="Comma 4 5" xfId="294"/>
    <cellStyle name="Comma 4 5 2" xfId="295"/>
    <cellStyle name="Comma 4 6" xfId="296"/>
    <cellStyle name="Comma 4 7" xfId="297"/>
    <cellStyle name="Comma 4 8" xfId="298"/>
    <cellStyle name="Comma 4 9" xfId="299"/>
    <cellStyle name="Comma 4_Electrical Boqs Phase 2" xfId="300"/>
    <cellStyle name="Comma 5" xfId="301"/>
    <cellStyle name="Comma 5 10" xfId="302"/>
    <cellStyle name="Comma 5 10 2" xfId="303"/>
    <cellStyle name="Comma 5 10 3" xfId="304"/>
    <cellStyle name="Comma 5 11" xfId="305"/>
    <cellStyle name="Comma 5 12" xfId="306"/>
    <cellStyle name="Comma 5 13" xfId="307"/>
    <cellStyle name="Comma 5 14" xfId="308"/>
    <cellStyle name="Comma 5 15" xfId="309"/>
    <cellStyle name="Comma 5 16" xfId="310"/>
    <cellStyle name="Comma 5 17" xfId="311"/>
    <cellStyle name="Comma 5 2" xfId="312"/>
    <cellStyle name="Comma 5 3" xfId="313"/>
    <cellStyle name="Comma 5 4" xfId="314"/>
    <cellStyle name="Comma 5 5" xfId="315"/>
    <cellStyle name="Comma 5 6" xfId="316"/>
    <cellStyle name="Comma 5 7" xfId="317"/>
    <cellStyle name="Comma 5 8" xfId="318"/>
    <cellStyle name="Comma 5 9" xfId="319"/>
    <cellStyle name="Comma 5_Electrical Boqs Phase 2" xfId="320"/>
    <cellStyle name="Comma 6" xfId="321"/>
    <cellStyle name="Comma 6 10" xfId="322"/>
    <cellStyle name="Comma 6 10 2" xfId="323"/>
    <cellStyle name="Comma 6 11" xfId="324"/>
    <cellStyle name="Comma 6 12" xfId="325"/>
    <cellStyle name="Comma 6 13" xfId="326"/>
    <cellStyle name="Comma 6 14" xfId="327"/>
    <cellStyle name="Comma 6 15" xfId="328"/>
    <cellStyle name="Comma 6 16" xfId="329"/>
    <cellStyle name="Comma 6 17" xfId="330"/>
    <cellStyle name="Comma 6 2" xfId="331"/>
    <cellStyle name="Comma 6 2 10 2" xfId="332"/>
    <cellStyle name="Comma 6 2 2" xfId="333"/>
    <cellStyle name="Comma 6 3" xfId="334"/>
    <cellStyle name="Comma 6 3 2" xfId="335"/>
    <cellStyle name="Comma 6 4" xfId="336"/>
    <cellStyle name="Comma 6 5" xfId="337"/>
    <cellStyle name="Comma 6 5 2" xfId="338"/>
    <cellStyle name="Comma 6 6" xfId="339"/>
    <cellStyle name="Comma 6 7" xfId="340"/>
    <cellStyle name="Comma 6 8" xfId="341"/>
    <cellStyle name="Comma 6 9" xfId="342"/>
    <cellStyle name="Comma 6_Electrical Boqs Phase 2" xfId="343"/>
    <cellStyle name="Comma 7" xfId="344"/>
    <cellStyle name="Comma 7 10" xfId="345"/>
    <cellStyle name="Comma 7 11" xfId="346"/>
    <cellStyle name="Comma 7 12" xfId="347"/>
    <cellStyle name="Comma 7 13" xfId="348"/>
    <cellStyle name="Comma 7 14" xfId="349"/>
    <cellStyle name="Comma 7 15" xfId="350"/>
    <cellStyle name="Comma 7 16" xfId="351"/>
    <cellStyle name="Comma 7 17" xfId="352"/>
    <cellStyle name="Comma 7 2" xfId="353"/>
    <cellStyle name="Comma 7 3" xfId="354"/>
    <cellStyle name="Comma 7 4" xfId="355"/>
    <cellStyle name="Comma 7 5" xfId="356"/>
    <cellStyle name="Comma 7 6" xfId="357"/>
    <cellStyle name="Comma 7 7" xfId="358"/>
    <cellStyle name="Comma 7 8" xfId="359"/>
    <cellStyle name="Comma 7 9" xfId="360"/>
    <cellStyle name="Comma 8" xfId="361"/>
    <cellStyle name="Comma 9" xfId="362"/>
    <cellStyle name="Comma_Job Costing &amp; Cost Study Template" xfId="363"/>
    <cellStyle name="Currency_Job Costing &amp; Cost Study Template" xfId="364"/>
    <cellStyle name="Euro" xfId="365"/>
    <cellStyle name="Euro 10" xfId="366"/>
    <cellStyle name="Euro 11" xfId="367"/>
    <cellStyle name="Euro 12" xfId="368"/>
    <cellStyle name="Euro 13" xfId="369"/>
    <cellStyle name="Euro 14" xfId="370"/>
    <cellStyle name="Euro 15" xfId="371"/>
    <cellStyle name="Euro 16" xfId="372"/>
    <cellStyle name="Euro 2" xfId="373"/>
    <cellStyle name="Euro 2 10" xfId="374"/>
    <cellStyle name="Euro 2 11" xfId="375"/>
    <cellStyle name="Euro 2 12" xfId="376"/>
    <cellStyle name="Euro 2 13" xfId="377"/>
    <cellStyle name="Euro 2 14" xfId="378"/>
    <cellStyle name="Euro 2 2" xfId="379"/>
    <cellStyle name="Euro 2 3" xfId="380"/>
    <cellStyle name="Euro 2 4" xfId="381"/>
    <cellStyle name="Euro 2 5" xfId="382"/>
    <cellStyle name="Euro 2 6" xfId="383"/>
    <cellStyle name="Euro 2 7" xfId="384"/>
    <cellStyle name="Euro 2 8" xfId="385"/>
    <cellStyle name="Euro 2 9" xfId="386"/>
    <cellStyle name="Euro 3" xfId="387"/>
    <cellStyle name="Euro 3 10" xfId="388"/>
    <cellStyle name="Euro 3 11" xfId="389"/>
    <cellStyle name="Euro 3 12" xfId="390"/>
    <cellStyle name="Euro 3 13" xfId="391"/>
    <cellStyle name="Euro 3 14" xfId="392"/>
    <cellStyle name="Euro 3 2" xfId="393"/>
    <cellStyle name="Euro 3 3" xfId="394"/>
    <cellStyle name="Euro 3 4" xfId="395"/>
    <cellStyle name="Euro 3 5" xfId="396"/>
    <cellStyle name="Euro 3 6" xfId="397"/>
    <cellStyle name="Euro 3 7" xfId="398"/>
    <cellStyle name="Euro 3 8" xfId="399"/>
    <cellStyle name="Euro 3 9" xfId="400"/>
    <cellStyle name="Euro 4" xfId="401"/>
    <cellStyle name="Euro 5" xfId="402"/>
    <cellStyle name="Euro 6" xfId="403"/>
    <cellStyle name="Euro 7" xfId="404"/>
    <cellStyle name="Euro 8" xfId="405"/>
    <cellStyle name="Euro 9" xfId="406"/>
    <cellStyle name="Migliaia" xfId="2" builtinId="3"/>
    <cellStyle name="Migliaia 10" xfId="407"/>
    <cellStyle name="Migliaia 11" xfId="408"/>
    <cellStyle name="Migliaia 12" xfId="409"/>
    <cellStyle name="Migliaia 12 10" xfId="1250"/>
    <cellStyle name="Migliaia 12 11" xfId="1417"/>
    <cellStyle name="Migliaia 12 12" xfId="1265"/>
    <cellStyle name="Migliaia 12 13" xfId="1372"/>
    <cellStyle name="Migliaia 12 14" xfId="2074"/>
    <cellStyle name="Migliaia 12 15" xfId="2216"/>
    <cellStyle name="Migliaia 12 16" xfId="1278"/>
    <cellStyle name="Migliaia 12 17" xfId="1663"/>
    <cellStyle name="Migliaia 12 18" xfId="2209"/>
    <cellStyle name="Migliaia 12 19" xfId="2920"/>
    <cellStyle name="Migliaia 12 2" xfId="1307"/>
    <cellStyle name="Migliaia 12 20" xfId="2263"/>
    <cellStyle name="Migliaia 12 21" xfId="2710"/>
    <cellStyle name="Migliaia 12 22" xfId="2072"/>
    <cellStyle name="Migliaia 12 23" xfId="2923"/>
    <cellStyle name="Migliaia 12 24" xfId="2108"/>
    <cellStyle name="Migliaia 12 25" xfId="3280"/>
    <cellStyle name="Migliaia 12 26" xfId="2555"/>
    <cellStyle name="Migliaia 12 27" xfId="2228"/>
    <cellStyle name="Migliaia 12 28" xfId="2241"/>
    <cellStyle name="Migliaia 12 29" xfId="3183"/>
    <cellStyle name="Migliaia 12 3" xfId="1431"/>
    <cellStyle name="Migliaia 12 30" xfId="3389"/>
    <cellStyle name="Migliaia 12 31" xfId="2829"/>
    <cellStyle name="Migliaia 12 32" xfId="3288"/>
    <cellStyle name="Migliaia 12 33" xfId="4014"/>
    <cellStyle name="Migliaia 12 34" xfId="4043"/>
    <cellStyle name="Migliaia 12 35" xfId="3525"/>
    <cellStyle name="Migliaia 12 36" xfId="3354"/>
    <cellStyle name="Migliaia 12 37" xfId="3580"/>
    <cellStyle name="Migliaia 12 38" xfId="4125"/>
    <cellStyle name="Migliaia 12 39" xfId="4252"/>
    <cellStyle name="Migliaia 12 4" xfId="1306"/>
    <cellStyle name="Migliaia 12 40" xfId="3160"/>
    <cellStyle name="Migliaia 12 41" xfId="3766"/>
    <cellStyle name="Migliaia 12 42" xfId="4325"/>
    <cellStyle name="Migliaia 12 43" xfId="3089"/>
    <cellStyle name="Migliaia 12 44" xfId="4366"/>
    <cellStyle name="Migliaia 12 45" xfId="4006"/>
    <cellStyle name="Migliaia 12 46" xfId="4032"/>
    <cellStyle name="Migliaia 12 47" xfId="4503"/>
    <cellStyle name="Migliaia 12 48" xfId="4202"/>
    <cellStyle name="Migliaia 12 49" xfId="4390"/>
    <cellStyle name="Migliaia 12 5" xfId="1432"/>
    <cellStyle name="Migliaia 12 50" xfId="4341"/>
    <cellStyle name="Migliaia 12 51" xfId="5078"/>
    <cellStyle name="Migliaia 12 52" xfId="4871"/>
    <cellStyle name="Migliaia 12 53" xfId="5084"/>
    <cellStyle name="Migliaia 12 54" xfId="5008"/>
    <cellStyle name="Migliaia 12 55" xfId="5294"/>
    <cellStyle name="Migliaia 12 56" xfId="4601"/>
    <cellStyle name="Migliaia 12 57" xfId="4830"/>
    <cellStyle name="Migliaia 12 58" xfId="5299"/>
    <cellStyle name="Migliaia 12 59" xfId="5326"/>
    <cellStyle name="Migliaia 12 6" xfId="1305"/>
    <cellStyle name="Migliaia 12 7" xfId="1433"/>
    <cellStyle name="Migliaia 12 8" xfId="1304"/>
    <cellStyle name="Migliaia 12 9" xfId="1434"/>
    <cellStyle name="Migliaia 2 10" xfId="411"/>
    <cellStyle name="Migliaia 2 11" xfId="412"/>
    <cellStyle name="Migliaia 2 12" xfId="413"/>
    <cellStyle name="Migliaia 2 13" xfId="414"/>
    <cellStyle name="Migliaia 2 14" xfId="415"/>
    <cellStyle name="Migliaia 2 15" xfId="1961"/>
    <cellStyle name="Migliaia 2 16" xfId="1549"/>
    <cellStyle name="Migliaia 2 17" xfId="2255"/>
    <cellStyle name="Migliaia 2 18" xfId="2296"/>
    <cellStyle name="Migliaia 2 19" xfId="3196"/>
    <cellStyle name="Migliaia 2 2" xfId="410"/>
    <cellStyle name="Migliaia 2 20" xfId="3302"/>
    <cellStyle name="Migliaia 2 21" xfId="3387"/>
    <cellStyle name="Migliaia 2 22" xfId="3610"/>
    <cellStyle name="Migliaia 2 23" xfId="3134"/>
    <cellStyle name="Migliaia 2 24" xfId="3800"/>
    <cellStyle name="Migliaia 2 25" xfId="4231"/>
    <cellStyle name="Migliaia 2 26" xfId="4638"/>
    <cellStyle name="Migliaia 2 27" xfId="4748"/>
    <cellStyle name="Migliaia 2 3" xfId="416"/>
    <cellStyle name="Migliaia 2 4" xfId="417"/>
    <cellStyle name="Migliaia 2 5" xfId="418"/>
    <cellStyle name="Migliaia 2 6" xfId="419"/>
    <cellStyle name="Migliaia 2 7" xfId="420"/>
    <cellStyle name="Migliaia 2 8" xfId="421"/>
    <cellStyle name="Migliaia 2 9" xfId="422"/>
    <cellStyle name="Migliaia 3" xfId="423"/>
    <cellStyle name="Migliaia 3 10" xfId="424"/>
    <cellStyle name="Migliaia 3 11" xfId="425"/>
    <cellStyle name="Migliaia 3 12" xfId="426"/>
    <cellStyle name="Migliaia 3 13" xfId="427"/>
    <cellStyle name="Migliaia 3 14" xfId="428"/>
    <cellStyle name="Migliaia 3 2" xfId="429"/>
    <cellStyle name="Migliaia 3 3" xfId="430"/>
    <cellStyle name="Migliaia 3 4" xfId="431"/>
    <cellStyle name="Migliaia 3 5" xfId="432"/>
    <cellStyle name="Migliaia 3 6" xfId="433"/>
    <cellStyle name="Migliaia 3 7" xfId="434"/>
    <cellStyle name="Migliaia 3 8" xfId="435"/>
    <cellStyle name="Migliaia 3 9" xfId="436"/>
    <cellStyle name="Migliaia 4" xfId="437"/>
    <cellStyle name="Migliaia 4 10" xfId="438"/>
    <cellStyle name="Migliaia 4 11" xfId="439"/>
    <cellStyle name="Migliaia 4 12" xfId="440"/>
    <cellStyle name="Migliaia 4 13" xfId="441"/>
    <cellStyle name="Migliaia 4 14" xfId="442"/>
    <cellStyle name="Migliaia 4 2" xfId="443"/>
    <cellStyle name="Migliaia 4 3" xfId="444"/>
    <cellStyle name="Migliaia 4 4" xfId="445"/>
    <cellStyle name="Migliaia 4 5" xfId="446"/>
    <cellStyle name="Migliaia 4 6" xfId="447"/>
    <cellStyle name="Migliaia 4 7" xfId="448"/>
    <cellStyle name="Migliaia 4 8" xfId="449"/>
    <cellStyle name="Migliaia 4 9" xfId="450"/>
    <cellStyle name="Migliaia 5" xfId="451"/>
    <cellStyle name="Migliaia 5 10" xfId="452"/>
    <cellStyle name="Migliaia 5 11" xfId="453"/>
    <cellStyle name="Migliaia 5 12" xfId="454"/>
    <cellStyle name="Migliaia 5 13" xfId="455"/>
    <cellStyle name="Migliaia 5 14" xfId="456"/>
    <cellStyle name="Migliaia 5 2" xfId="457"/>
    <cellStyle name="Migliaia 5 3" xfId="458"/>
    <cellStyle name="Migliaia 5 4" xfId="459"/>
    <cellStyle name="Migliaia 5 5" xfId="460"/>
    <cellStyle name="Migliaia 5 6" xfId="461"/>
    <cellStyle name="Migliaia 5 7" xfId="462"/>
    <cellStyle name="Migliaia 5 8" xfId="463"/>
    <cellStyle name="Migliaia 5 9" xfId="464"/>
    <cellStyle name="Migliaia 6" xfId="465"/>
    <cellStyle name="Migliaia 7" xfId="466"/>
    <cellStyle name="Migliaia 8" xfId="467"/>
    <cellStyle name="Migliaia 9" xfId="468"/>
    <cellStyle name="Normal 10" xfId="469"/>
    <cellStyle name="Normal 10 2" xfId="470"/>
    <cellStyle name="Normal 10 3" xfId="471"/>
    <cellStyle name="Normal 11" xfId="472"/>
    <cellStyle name="Normal 12" xfId="473"/>
    <cellStyle name="Normal 13" xfId="474"/>
    <cellStyle name="Normal 14" xfId="475"/>
    <cellStyle name="Normal 15" xfId="476"/>
    <cellStyle name="Normal 16" xfId="477"/>
    <cellStyle name="Normal 17" xfId="478"/>
    <cellStyle name="Normal 17 2" xfId="479"/>
    <cellStyle name="Normal 18" xfId="480"/>
    <cellStyle name="Normal 18 2" xfId="481"/>
    <cellStyle name="Normal 19" xfId="482"/>
    <cellStyle name="Normal 19 2" xfId="483"/>
    <cellStyle name="Normal 2" xfId="484"/>
    <cellStyle name="Normal 2 10" xfId="485"/>
    <cellStyle name="Normal 2 11" xfId="486"/>
    <cellStyle name="Normal 2 12" xfId="487"/>
    <cellStyle name="Normal 2 12 2" xfId="488"/>
    <cellStyle name="Normal 2 13" xfId="489"/>
    <cellStyle name="Normal 2 14" xfId="490"/>
    <cellStyle name="Normal 2 15" xfId="491"/>
    <cellStyle name="Normal 2 16" xfId="492"/>
    <cellStyle name="Normal 2 17" xfId="493"/>
    <cellStyle name="Normal 2 18" xfId="494"/>
    <cellStyle name="Normal 2 19" xfId="495"/>
    <cellStyle name="Normal 2 2" xfId="496"/>
    <cellStyle name="Normal 2 2 10" xfId="497"/>
    <cellStyle name="Normal 2 2 11" xfId="498"/>
    <cellStyle name="Normal 2 2 2" xfId="499"/>
    <cellStyle name="Normal 2 2 3" xfId="500"/>
    <cellStyle name="Normal 2 2 4" xfId="501"/>
    <cellStyle name="Normal 2 2 5" xfId="502"/>
    <cellStyle name="Normal 2 2 6" xfId="503"/>
    <cellStyle name="Normal 2 2 7" xfId="504"/>
    <cellStyle name="Normal 2 2 8" xfId="505"/>
    <cellStyle name="Normal 2 2 9" xfId="506"/>
    <cellStyle name="Normal 2 20" xfId="507"/>
    <cellStyle name="Normal 2 20 2" xfId="508"/>
    <cellStyle name="Normal 2 21" xfId="509"/>
    <cellStyle name="Normal 2 22" xfId="510"/>
    <cellStyle name="Normal 2 23" xfId="511"/>
    <cellStyle name="Normal 2 24" xfId="512"/>
    <cellStyle name="Normal 2 25" xfId="513"/>
    <cellStyle name="Normal 2 26" xfId="514"/>
    <cellStyle name="Normal 2 27" xfId="515"/>
    <cellStyle name="Normal 2 3" xfId="516"/>
    <cellStyle name="Normal 2 4" xfId="517"/>
    <cellStyle name="Normal 2 5" xfId="518"/>
    <cellStyle name="Normal 2 6" xfId="519"/>
    <cellStyle name="Normal 2 7" xfId="520"/>
    <cellStyle name="Normal 2 8" xfId="521"/>
    <cellStyle name="Normal 2 9" xfId="522"/>
    <cellStyle name="Normal 2_BRANCH OFFICES FOR NSSF LOT 1 - BILLS OF QUANTITIES" xfId="523"/>
    <cellStyle name="Normal 20" xfId="524"/>
    <cellStyle name="Normal 20 2" xfId="525"/>
    <cellStyle name="Normal 20 3" xfId="526"/>
    <cellStyle name="Normal 20 3 2" xfId="527"/>
    <cellStyle name="Normal 20 4" xfId="528"/>
    <cellStyle name="Normal 20 4 2" xfId="529"/>
    <cellStyle name="Normal 20 4 2 2" xfId="530"/>
    <cellStyle name="Normal 20 4 3" xfId="531"/>
    <cellStyle name="Normal 20 5" xfId="532"/>
    <cellStyle name="Normal 20 5 2" xfId="533"/>
    <cellStyle name="Normal 20 5 3" xfId="534"/>
    <cellStyle name="Normal 20 6" xfId="535"/>
    <cellStyle name="Normal 20 7" xfId="536"/>
    <cellStyle name="Normal 21" xfId="537"/>
    <cellStyle name="Normal 21 10" xfId="538"/>
    <cellStyle name="Normal 21 10 2" xfId="539"/>
    <cellStyle name="Normal 21 10 2 2" xfId="540"/>
    <cellStyle name="Normal 21 10 2 2 2" xfId="541"/>
    <cellStyle name="Normal 21 10 2 3" xfId="542"/>
    <cellStyle name="Normal 21 10 2 3 2" xfId="543"/>
    <cellStyle name="Normal 21 10 2 3 3" xfId="544"/>
    <cellStyle name="Normal 21 10 2 4" xfId="545"/>
    <cellStyle name="Normal 21 10 2 4 2" xfId="546"/>
    <cellStyle name="Normal 21 10 2 5" xfId="547"/>
    <cellStyle name="Normal 21 10 3" xfId="548"/>
    <cellStyle name="Normal 21 10 3 2" xfId="549"/>
    <cellStyle name="Normal 21 10 3 2 2" xfId="550"/>
    <cellStyle name="Normal 21 10 3 2 2 2" xfId="551"/>
    <cellStyle name="Normal 21 10 3 2 3" xfId="552"/>
    <cellStyle name="Normal 21 10 3 3" xfId="553"/>
    <cellStyle name="Normal 21 10 4" xfId="554"/>
    <cellStyle name="Normal 21 10 4 2" xfId="555"/>
    <cellStyle name="Normal 21 10 5" xfId="556"/>
    <cellStyle name="Normal 21 11" xfId="557"/>
    <cellStyle name="Normal 21 11 2" xfId="558"/>
    <cellStyle name="Normal 21 11 2 2" xfId="559"/>
    <cellStyle name="Normal 21 11 3" xfId="560"/>
    <cellStyle name="Normal 21 12" xfId="561"/>
    <cellStyle name="Normal 21 2" xfId="562"/>
    <cellStyle name="Normal 21 2 2" xfId="563"/>
    <cellStyle name="Normal 21 2 3" xfId="564"/>
    <cellStyle name="Normal 21 2 3 2" xfId="565"/>
    <cellStyle name="Normal 21 2 3 2 2" xfId="566"/>
    <cellStyle name="Normal 21 2 3 2 3" xfId="567"/>
    <cellStyle name="Normal 21 2 3 3" xfId="568"/>
    <cellStyle name="Normal 21 2 3 4" xfId="569"/>
    <cellStyle name="Normal 21 3" xfId="570"/>
    <cellStyle name="Normal 21 3 2" xfId="571"/>
    <cellStyle name="Normal 21 3 2 2" xfId="572"/>
    <cellStyle name="Normal 21 3 3" xfId="573"/>
    <cellStyle name="Normal 21 4" xfId="574"/>
    <cellStyle name="Normal 21 4 2" xfId="575"/>
    <cellStyle name="Normal 21 4 2 2" xfId="576"/>
    <cellStyle name="Normal 21 4 2 2 2" xfId="577"/>
    <cellStyle name="Normal 21 4 2 2 2 2" xfId="578"/>
    <cellStyle name="Normal 21 4 2 2 3" xfId="579"/>
    <cellStyle name="Normal 21 4 2 3" xfId="580"/>
    <cellStyle name="Normal 21 4 2 3 2" xfId="581"/>
    <cellStyle name="Normal 21 4 2 3 2 2" xfId="582"/>
    <cellStyle name="Normal 21 4 2 3 2 2 2" xfId="583"/>
    <cellStyle name="Normal 21 4 2 3 2 2 2 2" xfId="584"/>
    <cellStyle name="Normal 21 4 2 3 2 3" xfId="585"/>
    <cellStyle name="Normal 21 4 2 3 3" xfId="586"/>
    <cellStyle name="Normal 21 4 2 4" xfId="587"/>
    <cellStyle name="Normal 21 4 2 4 2" xfId="588"/>
    <cellStyle name="Normal 21 4 2 4 2 2" xfId="589"/>
    <cellStyle name="Normal 21 4 2 4 2 2 2" xfId="590"/>
    <cellStyle name="Normal 21 4 2 4 2 3" xfId="591"/>
    <cellStyle name="Normal 21 4 2 4 3" xfId="592"/>
    <cellStyle name="Normal 21 4 2 4 3 2" xfId="593"/>
    <cellStyle name="Normal 21 4 2 4 4" xfId="594"/>
    <cellStyle name="Normal 21 4 2 4 4 2" xfId="595"/>
    <cellStyle name="Normal 21 4 2 4 5" xfId="596"/>
    <cellStyle name="Normal 21 4 2 4 6" xfId="597"/>
    <cellStyle name="Normal 21 4 2 5" xfId="598"/>
    <cellStyle name="Normal 21 4 2 5 2" xfId="599"/>
    <cellStyle name="Normal 21 4 2 5 3" xfId="600"/>
    <cellStyle name="Normal 21 4 2 6" xfId="601"/>
    <cellStyle name="Normal 21 4 3" xfId="602"/>
    <cellStyle name="Normal 21 4 3 2" xfId="603"/>
    <cellStyle name="Normal 21 4 4" xfId="604"/>
    <cellStyle name="Normal 21 5" xfId="605"/>
    <cellStyle name="Normal 21 5 2" xfId="606"/>
    <cellStyle name="Normal 21 5 2 2" xfId="607"/>
    <cellStyle name="Normal 21 5 3" xfId="608"/>
    <cellStyle name="Normal 21 6" xfId="609"/>
    <cellStyle name="Normal 21 6 2" xfId="610"/>
    <cellStyle name="Normal 21 6 2 2" xfId="611"/>
    <cellStyle name="Normal 21 6 2 2 2" xfId="612"/>
    <cellStyle name="Normal 21 6 2 3" xfId="613"/>
    <cellStyle name="Normal 21 6 3" xfId="614"/>
    <cellStyle name="Normal 21 6 3 2" xfId="615"/>
    <cellStyle name="Normal 21 6 3 2 2" xfId="616"/>
    <cellStyle name="Normal 21 6 3 2 2 2" xfId="617"/>
    <cellStyle name="Normal 21 6 3 2 3" xfId="618"/>
    <cellStyle name="Normal 21 6 3 3" xfId="619"/>
    <cellStyle name="Normal 21 6 3 3 2" xfId="620"/>
    <cellStyle name="Normal 21 6 3 4" xfId="621"/>
    <cellStyle name="Normal 21 6 4" xfId="622"/>
    <cellStyle name="Normal 21 6 4 2" xfId="623"/>
    <cellStyle name="Normal 21 6 5" xfId="624"/>
    <cellStyle name="Normal 21 7" xfId="625"/>
    <cellStyle name="Normal 21 7 2" xfId="626"/>
    <cellStyle name="Normal 21 7 2 2" xfId="627"/>
    <cellStyle name="Normal 21 7 3" xfId="628"/>
    <cellStyle name="Normal 21 8" xfId="629"/>
    <cellStyle name="Normal 21 8 2" xfId="630"/>
    <cellStyle name="Normal 21 9" xfId="631"/>
    <cellStyle name="Normal 21 9 2" xfId="632"/>
    <cellStyle name="Normal 22" xfId="633"/>
    <cellStyle name="Normal 22 2" xfId="634"/>
    <cellStyle name="Normal 22 2 2" xfId="635"/>
    <cellStyle name="Normal 22 2 3" xfId="636"/>
    <cellStyle name="Normal 22 3" xfId="637"/>
    <cellStyle name="Normal 22 4" xfId="638"/>
    <cellStyle name="Normal 23" xfId="639"/>
    <cellStyle name="Normal 23 2" xfId="640"/>
    <cellStyle name="Normal 23 2 2" xfId="641"/>
    <cellStyle name="Normal 23 2 2 2" xfId="642"/>
    <cellStyle name="Normal 23 2 2 2 2" xfId="643"/>
    <cellStyle name="Normal 23 2 2 2 3" xfId="644"/>
    <cellStyle name="Normal 23 2 2 3" xfId="645"/>
    <cellStyle name="Normal 23 2 2 4" xfId="646"/>
    <cellStyle name="Normal 23 2 3" xfId="647"/>
    <cellStyle name="Normal 23 2 3 2" xfId="648"/>
    <cellStyle name="Normal 23 2 3 2 2" xfId="649"/>
    <cellStyle name="Normal 23 2 3 2 3" xfId="650"/>
    <cellStyle name="Normal 23 2 3 3" xfId="651"/>
    <cellStyle name="Normal 23 2 3 4" xfId="652"/>
    <cellStyle name="Normal 23 2 4" xfId="653"/>
    <cellStyle name="Normal 23 2 5" xfId="654"/>
    <cellStyle name="Normal 24" xfId="655"/>
    <cellStyle name="Normal 24 2" xfId="656"/>
    <cellStyle name="Normal 24 2 2" xfId="657"/>
    <cellStyle name="Normal 24 2 2 2" xfId="658"/>
    <cellStyle name="Normal 24 2 2 3" xfId="659"/>
    <cellStyle name="Normal 24 2 3" xfId="660"/>
    <cellStyle name="Normal 24 2 4" xfId="661"/>
    <cellStyle name="Normal 25" xfId="662"/>
    <cellStyle name="Normal 26" xfId="663"/>
    <cellStyle name="Normal 26 2" xfId="664"/>
    <cellStyle name="Normal 27" xfId="665"/>
    <cellStyle name="Normal 27 2" xfId="666"/>
    <cellStyle name="Normal 28" xfId="667"/>
    <cellStyle name="Normal 28 2" xfId="668"/>
    <cellStyle name="Normal 28 2 2" xfId="669"/>
    <cellStyle name="Normal 29" xfId="670"/>
    <cellStyle name="Normal 29 2" xfId="671"/>
    <cellStyle name="Normal 29 3" xfId="672"/>
    <cellStyle name="Normal 29 3 2" xfId="673"/>
    <cellStyle name="Normal 29 4" xfId="674"/>
    <cellStyle name="Normal 29 4 2" xfId="675"/>
    <cellStyle name="Normal 29 5" xfId="676"/>
    <cellStyle name="Normal 3" xfId="677"/>
    <cellStyle name="Normal 3 10" xfId="678"/>
    <cellStyle name="Normal 3 11" xfId="679"/>
    <cellStyle name="Normal 3 12" xfId="680"/>
    <cellStyle name="Normal 3 12 2" xfId="681"/>
    <cellStyle name="Normal 3 13" xfId="682"/>
    <cellStyle name="Normal 3 14" xfId="683"/>
    <cellStyle name="Normal 3 15" xfId="684"/>
    <cellStyle name="Normal 3 16" xfId="685"/>
    <cellStyle name="Normal 3 17" xfId="686"/>
    <cellStyle name="Normal 3 2" xfId="687"/>
    <cellStyle name="Normal 3 2 2" xfId="688"/>
    <cellStyle name="Normal 3 3" xfId="689"/>
    <cellStyle name="Normal 3 4" xfId="690"/>
    <cellStyle name="Normal 3 5" xfId="691"/>
    <cellStyle name="Normal 3 6" xfId="692"/>
    <cellStyle name="Normal 3 7" xfId="693"/>
    <cellStyle name="Normal 3 8" xfId="694"/>
    <cellStyle name="Normal 3 9" xfId="695"/>
    <cellStyle name="Normal 3_BRANCH OFFICES FOR NSSF LOT 1 - BILLS OF QUANTITIES" xfId="696"/>
    <cellStyle name="Normal 30" xfId="697"/>
    <cellStyle name="Normal 30 2" xfId="698"/>
    <cellStyle name="Normal 31" xfId="699"/>
    <cellStyle name="Normal 31 2" xfId="700"/>
    <cellStyle name="Normal 31 2 2" xfId="701"/>
    <cellStyle name="Normal 31 3" xfId="702"/>
    <cellStyle name="Normal 32" xfId="703"/>
    <cellStyle name="Normal 32 2" xfId="704"/>
    <cellStyle name="Normal 32 2 2" xfId="705"/>
    <cellStyle name="Normal 32 3" xfId="706"/>
    <cellStyle name="Normal 33" xfId="707"/>
    <cellStyle name="Normal 33 2" xfId="708"/>
    <cellStyle name="Normal 33 2 2" xfId="709"/>
    <cellStyle name="Normal 33 3" xfId="710"/>
    <cellStyle name="Normal 34" xfId="711"/>
    <cellStyle name="Normal 34 2" xfId="712"/>
    <cellStyle name="Normal 34 2 2" xfId="713"/>
    <cellStyle name="Normal 34 3" xfId="714"/>
    <cellStyle name="Normal 35" xfId="715"/>
    <cellStyle name="Normal 35 2" xfId="716"/>
    <cellStyle name="Normal 35 2 2" xfId="717"/>
    <cellStyle name="Normal 35 3" xfId="718"/>
    <cellStyle name="Normal 36" xfId="719"/>
    <cellStyle name="Normal 36 2" xfId="720"/>
    <cellStyle name="Normal 37" xfId="721"/>
    <cellStyle name="Normal 37 2" xfId="722"/>
    <cellStyle name="Normal 38" xfId="723"/>
    <cellStyle name="Normal 38 2" xfId="724"/>
    <cellStyle name="Normal 39" xfId="725"/>
    <cellStyle name="Normal 39 2" xfId="726"/>
    <cellStyle name="Normal 39 3" xfId="727"/>
    <cellStyle name="Normal 39 3 2" xfId="728"/>
    <cellStyle name="Normal 39 3 3" xfId="729"/>
    <cellStyle name="Normal 39 4" xfId="730"/>
    <cellStyle name="Normal 39 4 2" xfId="731"/>
    <cellStyle name="Normal 39 5" xfId="732"/>
    <cellStyle name="Normal 39 6" xfId="733"/>
    <cellStyle name="Normal 39 6 2" xfId="734"/>
    <cellStyle name="Normal 39 6 2 2" xfId="735"/>
    <cellStyle name="Normal 39 6 2 2 2" xfId="736"/>
    <cellStyle name="Normal 39 6 3" xfId="737"/>
    <cellStyle name="Normal 39 7" xfId="738"/>
    <cellStyle name="Normal 39 7 2" xfId="739"/>
    <cellStyle name="Normal 39 7 3" xfId="740"/>
    <cellStyle name="Normal 39 7 4" xfId="741"/>
    <cellStyle name="Normal 39 8" xfId="742"/>
    <cellStyle name="Normal 4" xfId="743"/>
    <cellStyle name="Normal 4 10" xfId="744"/>
    <cellStyle name="Normal 4 11" xfId="745"/>
    <cellStyle name="Normal 4 12" xfId="746"/>
    <cellStyle name="Normal 4 13" xfId="747"/>
    <cellStyle name="Normal 4 14" xfId="748"/>
    <cellStyle name="Normal 4 15" xfId="749"/>
    <cellStyle name="Normal 4 16" xfId="750"/>
    <cellStyle name="Normal 4 17" xfId="751"/>
    <cellStyle name="Normal 4 2" xfId="752"/>
    <cellStyle name="Normal 4 3" xfId="753"/>
    <cellStyle name="Normal 4 4" xfId="754"/>
    <cellStyle name="Normal 4 5" xfId="755"/>
    <cellStyle name="Normal 4 6" xfId="756"/>
    <cellStyle name="Normal 4 7" xfId="757"/>
    <cellStyle name="Normal 4 8" xfId="758"/>
    <cellStyle name="Normal 4 9" xfId="759"/>
    <cellStyle name="Normal 4_BRANCH OFFICES FOR NSSF LOT 1 - BILLS OF QUANTITIES" xfId="760"/>
    <cellStyle name="Normal 40" xfId="761"/>
    <cellStyle name="Normal 40 2" xfId="762"/>
    <cellStyle name="Normal 40 2 2" xfId="763"/>
    <cellStyle name="Normal 40 3" xfId="764"/>
    <cellStyle name="Normal 40 3 2" xfId="765"/>
    <cellStyle name="Normal 40 4" xfId="766"/>
    <cellStyle name="Normal 40 4 2" xfId="767"/>
    <cellStyle name="Normal 40 4 3" xfId="768"/>
    <cellStyle name="Normal 40 4 4" xfId="769"/>
    <cellStyle name="Normal 40 5" xfId="770"/>
    <cellStyle name="Normal 41" xfId="771"/>
    <cellStyle name="Normal 41 2" xfId="772"/>
    <cellStyle name="Normal 41 3" xfId="773"/>
    <cellStyle name="Normal 42" xfId="774"/>
    <cellStyle name="Normal 43" xfId="775"/>
    <cellStyle name="Normal 44" xfId="776"/>
    <cellStyle name="Normal 5" xfId="777"/>
    <cellStyle name="Normal 5 10" xfId="778"/>
    <cellStyle name="Normal 5 10 2" xfId="779"/>
    <cellStyle name="Normal 5 11" xfId="780"/>
    <cellStyle name="Normal 5 12" xfId="781"/>
    <cellStyle name="Normal 5 12 2" xfId="782"/>
    <cellStyle name="Normal 5 13" xfId="783"/>
    <cellStyle name="Normal 5 14" xfId="784"/>
    <cellStyle name="Normal 5 15" xfId="785"/>
    <cellStyle name="Normal 5 16" xfId="786"/>
    <cellStyle name="Normal 5 17" xfId="787"/>
    <cellStyle name="Normal 5 2" xfId="788"/>
    <cellStyle name="Normal 5 3" xfId="789"/>
    <cellStyle name="Normal 5 4" xfId="790"/>
    <cellStyle name="Normal 5 5" xfId="791"/>
    <cellStyle name="Normal 5 6" xfId="792"/>
    <cellStyle name="Normal 5 7" xfId="793"/>
    <cellStyle name="Normal 5 8" xfId="794"/>
    <cellStyle name="Normal 5 9" xfId="795"/>
    <cellStyle name="Normal 5_BRANCH OFFICES FOR NSSF LOT 1 - BILLS OF QUANTITIES" xfId="796"/>
    <cellStyle name="Normal 6" xfId="797"/>
    <cellStyle name="Normal 6 10" xfId="798"/>
    <cellStyle name="Normal 6 11" xfId="799"/>
    <cellStyle name="Normal 6 12" xfId="800"/>
    <cellStyle name="Normal 6 13" xfId="801"/>
    <cellStyle name="Normal 6 14" xfId="802"/>
    <cellStyle name="Normal 6 15" xfId="803"/>
    <cellStyle name="Normal 6 16" xfId="804"/>
    <cellStyle name="Normal 6 17" xfId="805"/>
    <cellStyle name="Normal 6 2" xfId="806"/>
    <cellStyle name="Normal 6 3" xfId="807"/>
    <cellStyle name="Normal 6 4" xfId="808"/>
    <cellStyle name="Normal 6 5" xfId="809"/>
    <cellStyle name="Normal 6 6" xfId="810"/>
    <cellStyle name="Normal 6 7" xfId="811"/>
    <cellStyle name="Normal 6 8" xfId="812"/>
    <cellStyle name="Normal 6 9" xfId="813"/>
    <cellStyle name="Normal 7" xfId="814"/>
    <cellStyle name="Normal 7 10" xfId="815"/>
    <cellStyle name="Normal 7 11" xfId="816"/>
    <cellStyle name="Normal 7 12" xfId="817"/>
    <cellStyle name="Normal 7 13" xfId="818"/>
    <cellStyle name="Normal 7 14" xfId="819"/>
    <cellStyle name="Normal 7 15" xfId="820"/>
    <cellStyle name="Normal 7 16" xfId="821"/>
    <cellStyle name="Normal 7 17" xfId="822"/>
    <cellStyle name="Normal 7 2" xfId="823"/>
    <cellStyle name="Normal 7 3" xfId="824"/>
    <cellStyle name="Normal 7 4" xfId="825"/>
    <cellStyle name="Normal 7 5" xfId="826"/>
    <cellStyle name="Normal 7 6" xfId="827"/>
    <cellStyle name="Normal 7 7" xfId="828"/>
    <cellStyle name="Normal 7 8" xfId="829"/>
    <cellStyle name="Normal 7 9" xfId="830"/>
    <cellStyle name="Normal 8" xfId="831"/>
    <cellStyle name="Normal 8 2" xfId="832"/>
    <cellStyle name="Normal 8 3" xfId="833"/>
    <cellStyle name="Normal 9" xfId="834"/>
    <cellStyle name="Normal 9 2" xfId="835"/>
    <cellStyle name="Normal_Automation " xfId="836"/>
    <cellStyle name="Normale" xfId="0" builtinId="0"/>
    <cellStyle name="Normale 10" xfId="837"/>
    <cellStyle name="Normale 10 2" xfId="838"/>
    <cellStyle name="Normale 10 3" xfId="839"/>
    <cellStyle name="Normale 10 4" xfId="840"/>
    <cellStyle name="Normale 10 5" xfId="841"/>
    <cellStyle name="Normale 10 6" xfId="842"/>
    <cellStyle name="Normale 10 7" xfId="843"/>
    <cellStyle name="Normale 100" xfId="1172"/>
    <cellStyle name="Normale 100 10" xfId="1524"/>
    <cellStyle name="Normale 100 11" xfId="1198"/>
    <cellStyle name="Normale 100 12" xfId="1588"/>
    <cellStyle name="Normale 100 13" xfId="1188"/>
    <cellStyle name="Normale 100 14" xfId="1441"/>
    <cellStyle name="Normale 100 15" xfId="1925"/>
    <cellStyle name="Normale 100 16" xfId="1396"/>
    <cellStyle name="Normale 100 17" xfId="1322"/>
    <cellStyle name="Normale 100 18" xfId="2662"/>
    <cellStyle name="Normale 100 19" xfId="2379"/>
    <cellStyle name="Normale 100 2" xfId="1696"/>
    <cellStyle name="Normale 100 20" xfId="2796"/>
    <cellStyle name="Normale 100 21" xfId="2140"/>
    <cellStyle name="Normale 100 22" xfId="2995"/>
    <cellStyle name="Normale 100 23" xfId="2689"/>
    <cellStyle name="Normale 100 24" xfId="2041"/>
    <cellStyle name="Normale 100 25" xfId="2578"/>
    <cellStyle name="Normale 100 26" xfId="3254"/>
    <cellStyle name="Normale 100 27" xfId="3594"/>
    <cellStyle name="Normale 100 28" xfId="1316"/>
    <cellStyle name="Normale 100 29" xfId="2433"/>
    <cellStyle name="Normale 100 3" xfId="1732"/>
    <cellStyle name="Normale 100 30" xfId="1581"/>
    <cellStyle name="Normale 100 31" xfId="2764"/>
    <cellStyle name="Normale 100 32" xfId="1563"/>
    <cellStyle name="Normale 100 33" xfId="2895"/>
    <cellStyle name="Normale 100 34" xfId="3872"/>
    <cellStyle name="Normale 100 35" xfId="2985"/>
    <cellStyle name="Normale 100 36" xfId="3175"/>
    <cellStyle name="Normale 100 37" xfId="3386"/>
    <cellStyle name="Normale 100 38" xfId="2616"/>
    <cellStyle name="Normale 100 39" xfId="2619"/>
    <cellStyle name="Normale 100 4" xfId="1769"/>
    <cellStyle name="Normale 100 40" xfId="3652"/>
    <cellStyle name="Normale 100 41" xfId="4255"/>
    <cellStyle name="Normale 100 42" xfId="3584"/>
    <cellStyle name="Normale 100 43" xfId="2416"/>
    <cellStyle name="Normale 100 44" xfId="3305"/>
    <cellStyle name="Normale 100 45" xfId="3669"/>
    <cellStyle name="Normale 100 46" xfId="3917"/>
    <cellStyle name="Normale 100 47" xfId="4244"/>
    <cellStyle name="Normale 100 48" xfId="4534"/>
    <cellStyle name="Normale 100 49" xfId="3965"/>
    <cellStyle name="Normale 100 5" xfId="1807"/>
    <cellStyle name="Normale 100 50" xfId="4291"/>
    <cellStyle name="Normale 100 51" xfId="4828"/>
    <cellStyle name="Normale 100 52" xfId="5116"/>
    <cellStyle name="Normale 100 53" xfId="4896"/>
    <cellStyle name="Normale 100 54" xfId="5157"/>
    <cellStyle name="Normale 100 55" xfId="4753"/>
    <cellStyle name="Normale 100 56" xfId="5214"/>
    <cellStyle name="Normale 100 57" xfId="5239"/>
    <cellStyle name="Normale 100 58" xfId="4679"/>
    <cellStyle name="Normale 100 59" xfId="5302"/>
    <cellStyle name="Normale 100 6" xfId="1845"/>
    <cellStyle name="Normale 100 7" xfId="1881"/>
    <cellStyle name="Normale 100 8" xfId="1921"/>
    <cellStyle name="Normale 100 9" xfId="1957"/>
    <cellStyle name="Normale 101" xfId="1173"/>
    <cellStyle name="Normale 101 10" xfId="1544"/>
    <cellStyle name="Normale 101 11" xfId="1197"/>
    <cellStyle name="Normale 101 12" xfId="1553"/>
    <cellStyle name="Normale 101 13" xfId="1978"/>
    <cellStyle name="Normale 101 14" xfId="1442"/>
    <cellStyle name="Normale 101 15" xfId="1180"/>
    <cellStyle name="Normale 101 16" xfId="1397"/>
    <cellStyle name="Normale 101 17" xfId="1321"/>
    <cellStyle name="Normale 101 18" xfId="2663"/>
    <cellStyle name="Normale 101 19" xfId="2378"/>
    <cellStyle name="Normale 101 2" xfId="1697"/>
    <cellStyle name="Normale 101 20" xfId="2490"/>
    <cellStyle name="Normale 101 21" xfId="2322"/>
    <cellStyle name="Normale 101 22" xfId="2526"/>
    <cellStyle name="Normale 101 23" xfId="2982"/>
    <cellStyle name="Normale 101 24" xfId="2608"/>
    <cellStyle name="Normale 101 25" xfId="2743"/>
    <cellStyle name="Normale 101 26" xfId="2420"/>
    <cellStyle name="Normale 101 27" xfId="2512"/>
    <cellStyle name="Normale 101 28" xfId="3430"/>
    <cellStyle name="Normale 101 29" xfId="2607"/>
    <cellStyle name="Normale 101 3" xfId="1733"/>
    <cellStyle name="Normale 101 30" xfId="3701"/>
    <cellStyle name="Normale 101 31" xfId="2515"/>
    <cellStyle name="Normale 101 32" xfId="3572"/>
    <cellStyle name="Normale 101 33" xfId="2195"/>
    <cellStyle name="Normale 101 34" xfId="2625"/>
    <cellStyle name="Normale 101 35" xfId="3533"/>
    <cellStyle name="Normale 101 36" xfId="2894"/>
    <cellStyle name="Normale 101 37" xfId="4105"/>
    <cellStyle name="Normale 101 38" xfId="3072"/>
    <cellStyle name="Normale 101 39" xfId="4156"/>
    <cellStyle name="Normale 101 4" xfId="1770"/>
    <cellStyle name="Normale 101 40" xfId="3657"/>
    <cellStyle name="Normale 101 41" xfId="3012"/>
    <cellStyle name="Normale 101 42" xfId="3889"/>
    <cellStyle name="Normale 101 43" xfId="4279"/>
    <cellStyle name="Normale 101 44" xfId="3001"/>
    <cellStyle name="Normale 101 45" xfId="3490"/>
    <cellStyle name="Normale 101 46" xfId="3951"/>
    <cellStyle name="Normale 101 47" xfId="2345"/>
    <cellStyle name="Normale 101 48" xfId="4267"/>
    <cellStyle name="Normale 101 49" xfId="3834"/>
    <cellStyle name="Normale 101 5" xfId="1808"/>
    <cellStyle name="Normale 101 50" xfId="3604"/>
    <cellStyle name="Normale 101 51" xfId="4933"/>
    <cellStyle name="Normale 101 52" xfId="4994"/>
    <cellStyle name="Normale 101 53" xfId="5068"/>
    <cellStyle name="Normale 101 54" xfId="4853"/>
    <cellStyle name="Normale 101 55" xfId="5389"/>
    <cellStyle name="Normale 101 56" xfId="5386"/>
    <cellStyle name="Normale 101 57" xfId="5328"/>
    <cellStyle name="Normale 101 58" xfId="4628"/>
    <cellStyle name="Normale 101 59" xfId="5440"/>
    <cellStyle name="Normale 101 6" xfId="1846"/>
    <cellStyle name="Normale 101 7" xfId="1882"/>
    <cellStyle name="Normale 101 8" xfId="1922"/>
    <cellStyle name="Normale 101 9" xfId="1958"/>
    <cellStyle name="Normale 102" xfId="1174"/>
    <cellStyle name="Normale 102 10" xfId="1545"/>
    <cellStyle name="Normale 102 11" xfId="1196"/>
    <cellStyle name="Normale 102 12" xfId="1590"/>
    <cellStyle name="Normale 102 13" xfId="2076"/>
    <cellStyle name="Normale 102 14" xfId="1638"/>
    <cellStyle name="Normale 102 15" xfId="2111"/>
    <cellStyle name="Normale 102 16" xfId="1398"/>
    <cellStyle name="Normale 102 17" xfId="1320"/>
    <cellStyle name="Normale 102 18" xfId="2664"/>
    <cellStyle name="Normale 102 19" xfId="2377"/>
    <cellStyle name="Normale 102 2" xfId="1698"/>
    <cellStyle name="Normale 102 20" xfId="2491"/>
    <cellStyle name="Normale 102 21" xfId="2138"/>
    <cellStyle name="Normale 102 22" xfId="3016"/>
    <cellStyle name="Normale 102 23" xfId="2879"/>
    <cellStyle name="Normale 102 24" xfId="2178"/>
    <cellStyle name="Normale 102 25" xfId="3274"/>
    <cellStyle name="Normale 102 26" xfId="2827"/>
    <cellStyle name="Normale 102 27" xfId="3339"/>
    <cellStyle name="Normale 102 28" xfId="2609"/>
    <cellStyle name="Normale 102 29" xfId="3575"/>
    <cellStyle name="Normale 102 3" xfId="1734"/>
    <cellStyle name="Normale 102 30" xfId="2191"/>
    <cellStyle name="Normale 102 31" xfId="3806"/>
    <cellStyle name="Normale 102 32" xfId="3838"/>
    <cellStyle name="Normale 102 33" xfId="2905"/>
    <cellStyle name="Normale 102 34" xfId="2697"/>
    <cellStyle name="Normale 102 35" xfId="1350"/>
    <cellStyle name="Normale 102 36" xfId="3315"/>
    <cellStyle name="Normale 102 37" xfId="4134"/>
    <cellStyle name="Normale 102 38" xfId="2680"/>
    <cellStyle name="Normale 102 39" xfId="3921"/>
    <cellStyle name="Normale 102 4" xfId="1771"/>
    <cellStyle name="Normale 102 40" xfId="2948"/>
    <cellStyle name="Normale 102 41" xfId="3406"/>
    <cellStyle name="Normale 102 42" xfId="3379"/>
    <cellStyle name="Normale 102 43" xfId="4320"/>
    <cellStyle name="Normale 102 44" xfId="4029"/>
    <cellStyle name="Normale 102 45" xfId="3042"/>
    <cellStyle name="Normale 102 46" xfId="4506"/>
    <cellStyle name="Normale 102 47" xfId="4121"/>
    <cellStyle name="Normale 102 48" xfId="3907"/>
    <cellStyle name="Normale 102 49" xfId="1595"/>
    <cellStyle name="Normale 102 5" xfId="1809"/>
    <cellStyle name="Normale 102 50" xfId="4249"/>
    <cellStyle name="Normale 102 51" xfId="4897"/>
    <cellStyle name="Normale 102 52" xfId="4944"/>
    <cellStyle name="Normale 102 53" xfId="5085"/>
    <cellStyle name="Normale 102 54" xfId="5079"/>
    <cellStyle name="Normale 102 55" xfId="5342"/>
    <cellStyle name="Normale 102 56" xfId="5441"/>
    <cellStyle name="Normale 102 57" xfId="4610"/>
    <cellStyle name="Normale 102 58" xfId="4634"/>
    <cellStyle name="Normale 102 59" xfId="4695"/>
    <cellStyle name="Normale 102 6" xfId="1847"/>
    <cellStyle name="Normale 102 7" xfId="1883"/>
    <cellStyle name="Normale 102 8" xfId="1923"/>
    <cellStyle name="Normale 102 9" xfId="1959"/>
    <cellStyle name="Normale 103" xfId="1175"/>
    <cellStyle name="Normale 103 10" xfId="1546"/>
    <cellStyle name="Normale 103 11" xfId="1195"/>
    <cellStyle name="Normale 103 12" xfId="2053"/>
    <cellStyle name="Normale 103 13" xfId="1997"/>
    <cellStyle name="Normale 103 14" xfId="1489"/>
    <cellStyle name="Normale 103 15" xfId="2117"/>
    <cellStyle name="Normale 103 16" xfId="1399"/>
    <cellStyle name="Normale 103 17" xfId="1319"/>
    <cellStyle name="Normale 103 18" xfId="2665"/>
    <cellStyle name="Normale 103 19" xfId="2376"/>
    <cellStyle name="Normale 103 2" xfId="1699"/>
    <cellStyle name="Normale 103 20" xfId="2492"/>
    <cellStyle name="Normale 103 21" xfId="2323"/>
    <cellStyle name="Normale 103 22" xfId="2525"/>
    <cellStyle name="Normale 103 23" xfId="2595"/>
    <cellStyle name="Normale 103 24" xfId="2436"/>
    <cellStyle name="Normale 103 25" xfId="3312"/>
    <cellStyle name="Normale 103 26" xfId="2972"/>
    <cellStyle name="Normale 103 27" xfId="3432"/>
    <cellStyle name="Normale 103 28" xfId="3675"/>
    <cellStyle name="Normale 103 29" xfId="2909"/>
    <cellStyle name="Normale 103 3" xfId="1735"/>
    <cellStyle name="Normale 103 30" xfId="2583"/>
    <cellStyle name="Normale 103 31" xfId="3405"/>
    <cellStyle name="Normale 103 32" xfId="3091"/>
    <cellStyle name="Normale 103 33" xfId="2123"/>
    <cellStyle name="Normale 103 34" xfId="3192"/>
    <cellStyle name="Normale 103 35" xfId="3880"/>
    <cellStyle name="Normale 103 36" xfId="3599"/>
    <cellStyle name="Normale 103 37" xfId="2192"/>
    <cellStyle name="Normale 103 38" xfId="2188"/>
    <cellStyle name="Normale 103 39" xfId="4199"/>
    <cellStyle name="Normale 103 4" xfId="1772"/>
    <cellStyle name="Normale 103 40" xfId="2709"/>
    <cellStyle name="Normale 103 41" xfId="3558"/>
    <cellStyle name="Normale 103 42" xfId="2500"/>
    <cellStyle name="Normale 103 43" xfId="4187"/>
    <cellStyle name="Normale 103 44" xfId="3733"/>
    <cellStyle name="Normale 103 45" xfId="3243"/>
    <cellStyle name="Normale 103 46" xfId="4545"/>
    <cellStyle name="Normale 103 47" xfId="4554"/>
    <cellStyle name="Normale 103 48" xfId="4562"/>
    <cellStyle name="Normale 103 49" xfId="2413"/>
    <cellStyle name="Normale 103 5" xfId="1810"/>
    <cellStyle name="Normale 103 50" xfId="4540"/>
    <cellStyle name="Normale 103 51" xfId="4739"/>
    <cellStyle name="Normale 103 52" xfId="4980"/>
    <cellStyle name="Normale 103 53" xfId="5006"/>
    <cellStyle name="Normale 103 54" xfId="4764"/>
    <cellStyle name="Normale 103 55" xfId="5333"/>
    <cellStyle name="Normale 103 56" xfId="5339"/>
    <cellStyle name="Normale 103 57" xfId="4942"/>
    <cellStyle name="Normale 103 58" xfId="5481"/>
    <cellStyle name="Normale 103 59" xfId="5422"/>
    <cellStyle name="Normale 103 6" xfId="1848"/>
    <cellStyle name="Normale 103 7" xfId="1884"/>
    <cellStyle name="Normale 103 8" xfId="1924"/>
    <cellStyle name="Normale 103 9" xfId="1960"/>
    <cellStyle name="Normale 105" xfId="1176"/>
    <cellStyle name="Normale 105 10" xfId="1318"/>
    <cellStyle name="Normale 105 11" xfId="2666"/>
    <cellStyle name="Normale 105 12" xfId="2375"/>
    <cellStyle name="Normale 105 13" xfId="2493"/>
    <cellStyle name="Normale 105 14" xfId="2150"/>
    <cellStyle name="Normale 105 15" xfId="2986"/>
    <cellStyle name="Normale 105 16" xfId="2919"/>
    <cellStyle name="Normale 105 17" xfId="2294"/>
    <cellStyle name="Normale 105 18" xfId="2961"/>
    <cellStyle name="Normale 105 19" xfId="3521"/>
    <cellStyle name="Normale 105 2" xfId="1964"/>
    <cellStyle name="Normale 105 20" xfId="2885"/>
    <cellStyle name="Normale 105 21" xfId="2168"/>
    <cellStyle name="Normale 105 22" xfId="3024"/>
    <cellStyle name="Normale 105 23" xfId="2946"/>
    <cellStyle name="Normale 105 24" xfId="3395"/>
    <cellStyle name="Normale 105 25" xfId="3262"/>
    <cellStyle name="Normale 105 26" xfId="2906"/>
    <cellStyle name="Normale 105 27" xfId="3898"/>
    <cellStyle name="Normale 105 28" xfId="2860"/>
    <cellStyle name="Normale 105 29" xfId="3434"/>
    <cellStyle name="Normale 105 3" xfId="1552"/>
    <cellStyle name="Normale 105 30" xfId="2172"/>
    <cellStyle name="Normale 105 31" xfId="2686"/>
    <cellStyle name="Normale 105 32" xfId="2428"/>
    <cellStyle name="Normale 105 33" xfId="2508"/>
    <cellStyle name="Normale 105 34" xfId="3788"/>
    <cellStyle name="Normale 105 35" xfId="2579"/>
    <cellStyle name="Normale 105 36" xfId="2118"/>
    <cellStyle name="Normale 105 37" xfId="2305"/>
    <cellStyle name="Normale 105 38" xfId="4140"/>
    <cellStyle name="Normale 105 39" xfId="4268"/>
    <cellStyle name="Normale 105 4" xfId="1191"/>
    <cellStyle name="Normale 105 40" xfId="4198"/>
    <cellStyle name="Normale 105 41" xfId="4352"/>
    <cellStyle name="Normale 105 42" xfId="4479"/>
    <cellStyle name="Normale 105 43" xfId="1498"/>
    <cellStyle name="Normale 105 44" xfId="5143"/>
    <cellStyle name="Normale 105 45" xfId="5012"/>
    <cellStyle name="Normale 105 46" xfId="4919"/>
    <cellStyle name="Normale 105 47" xfId="4859"/>
    <cellStyle name="Normale 105 48" xfId="5189"/>
    <cellStyle name="Normale 105 49" xfId="4691"/>
    <cellStyle name="Normale 105 5" xfId="2059"/>
    <cellStyle name="Normale 105 50" xfId="5295"/>
    <cellStyle name="Normale 105 51" xfId="5237"/>
    <cellStyle name="Normale 105 52" xfId="5359"/>
    <cellStyle name="Normale 105 6" xfId="2005"/>
    <cellStyle name="Normale 105 7" xfId="1611"/>
    <cellStyle name="Normale 105 8" xfId="2014"/>
    <cellStyle name="Normale 105 9" xfId="1400"/>
    <cellStyle name="Normale 106" xfId="1665"/>
    <cellStyle name="Normale 106 10" xfId="2114"/>
    <cellStyle name="Normale 106 11" xfId="2891"/>
    <cellStyle name="Normale 106 12" xfId="2175"/>
    <cellStyle name="Normale 106 13" xfId="2998"/>
    <cellStyle name="Normale 106 14" xfId="2346"/>
    <cellStyle name="Normale 106 15" xfId="2881"/>
    <cellStyle name="Normale 106 16" xfId="2239"/>
    <cellStyle name="Normale 106 17" xfId="2281"/>
    <cellStyle name="Normale 106 18" xfId="3393"/>
    <cellStyle name="Normale 106 19" xfId="2154"/>
    <cellStyle name="Normale 106 2" xfId="1976"/>
    <cellStyle name="Normale 106 20" xfId="1348"/>
    <cellStyle name="Normale 106 21" xfId="2104"/>
    <cellStyle name="Normale 106 22" xfId="3757"/>
    <cellStyle name="Normale 106 23" xfId="2707"/>
    <cellStyle name="Normale 106 24" xfId="3030"/>
    <cellStyle name="Normale 106 25" xfId="3464"/>
    <cellStyle name="Normale 106 26" xfId="4008"/>
    <cellStyle name="Normale 106 27" xfId="3605"/>
    <cellStyle name="Normale 106 28" xfId="3703"/>
    <cellStyle name="Normale 106 29" xfId="4128"/>
    <cellStyle name="Normale 106 3" xfId="1591"/>
    <cellStyle name="Normale 106 30" xfId="3259"/>
    <cellStyle name="Normale 106 31" xfId="3484"/>
    <cellStyle name="Normale 106 32" xfId="3048"/>
    <cellStyle name="Normale 106 33" xfId="3653"/>
    <cellStyle name="Normale 106 34" xfId="2438"/>
    <cellStyle name="Normale 106 35" xfId="4407"/>
    <cellStyle name="Normale 106 36" xfId="1503"/>
    <cellStyle name="Normale 106 37" xfId="3911"/>
    <cellStyle name="Normale 106 38" xfId="2988"/>
    <cellStyle name="Normale 106 39" xfId="4526"/>
    <cellStyle name="Normale 106 4" xfId="1998"/>
    <cellStyle name="Normale 106 40" xfId="2342"/>
    <cellStyle name="Normale 106 41" xfId="4135"/>
    <cellStyle name="Normale 106 42" xfId="4401"/>
    <cellStyle name="Normale 106 43" xfId="2214"/>
    <cellStyle name="Normale 106 44" xfId="5138"/>
    <cellStyle name="Normale 106 45" xfId="5027"/>
    <cellStyle name="Normale 106 46" xfId="4772"/>
    <cellStyle name="Normale 106 47" xfId="5112"/>
    <cellStyle name="Normale 106 48" xfId="4785"/>
    <cellStyle name="Normale 106 49" xfId="5449"/>
    <cellStyle name="Normale 106 5" xfId="2061"/>
    <cellStyle name="Normale 106 50" xfId="5268"/>
    <cellStyle name="Normale 106 51" xfId="4626"/>
    <cellStyle name="Normale 106 52" xfId="5467"/>
    <cellStyle name="Normale 106 6" xfId="1987"/>
    <cellStyle name="Normale 106 7" xfId="2125"/>
    <cellStyle name="Normale 106 8" xfId="1282"/>
    <cellStyle name="Normale 106 9" xfId="2221"/>
    <cellStyle name="Normale 107" xfId="1701"/>
    <cellStyle name="Normale 107 10" xfId="1274"/>
    <cellStyle name="Normale 107 11" xfId="2916"/>
    <cellStyle name="Normale 107 12" xfId="2049"/>
    <cellStyle name="Normale 107 13" xfId="2999"/>
    <cellStyle name="Normale 107 14" xfId="1647"/>
    <cellStyle name="Normale 107 15" xfId="2599"/>
    <cellStyle name="Normale 107 16" xfId="2726"/>
    <cellStyle name="Normale 107 17" xfId="2893"/>
    <cellStyle name="Normale 107 18" xfId="2233"/>
    <cellStyle name="Normale 107 19" xfId="2672"/>
    <cellStyle name="Normale 107 2" xfId="1985"/>
    <cellStyle name="Normale 107 20" xfId="2060"/>
    <cellStyle name="Normale 107 21" xfId="3582"/>
    <cellStyle name="Normale 107 22" xfId="3555"/>
    <cellStyle name="Normale 107 23" xfId="3090"/>
    <cellStyle name="Normale 107 24" xfId="2367"/>
    <cellStyle name="Normale 107 25" xfId="3797"/>
    <cellStyle name="Normale 107 26" xfId="2431"/>
    <cellStyle name="Normale 107 27" xfId="3743"/>
    <cellStyle name="Normale 107 28" xfId="3213"/>
    <cellStyle name="Normale 107 29" xfId="4090"/>
    <cellStyle name="Normale 107 3" xfId="1606"/>
    <cellStyle name="Normale 107 30" xfId="3249"/>
    <cellStyle name="Normale 107 31" xfId="2107"/>
    <cellStyle name="Normale 107 32" xfId="3824"/>
    <cellStyle name="Normale 107 33" xfId="3779"/>
    <cellStyle name="Normale 107 34" xfId="3820"/>
    <cellStyle name="Normale 107 35" xfId="4143"/>
    <cellStyle name="Normale 107 36" xfId="3691"/>
    <cellStyle name="Normale 107 37" xfId="2031"/>
    <cellStyle name="Normale 107 38" xfId="4492"/>
    <cellStyle name="Normale 107 39" xfId="3553"/>
    <cellStyle name="Normale 107 4" xfId="2000"/>
    <cellStyle name="Normale 107 40" xfId="4371"/>
    <cellStyle name="Normale 107 41" xfId="4188"/>
    <cellStyle name="Normale 107 42" xfId="4409"/>
    <cellStyle name="Normale 107 43" xfId="4556"/>
    <cellStyle name="Normale 107 44" xfId="4959"/>
    <cellStyle name="Normale 107 45" xfId="4846"/>
    <cellStyle name="Normale 107 46" xfId="5170"/>
    <cellStyle name="Normale 107 47" xfId="4801"/>
    <cellStyle name="Normale 107 48" xfId="5317"/>
    <cellStyle name="Normale 107 49" xfId="5327"/>
    <cellStyle name="Normale 107 5" xfId="1624"/>
    <cellStyle name="Normale 107 50" xfId="5426"/>
    <cellStyle name="Normale 107 51" xfId="5246"/>
    <cellStyle name="Normale 107 52" xfId="5227"/>
    <cellStyle name="Normale 107 6" xfId="2015"/>
    <cellStyle name="Normale 107 7" xfId="2142"/>
    <cellStyle name="Normale 107 8" xfId="1269"/>
    <cellStyle name="Normale 107 9" xfId="1623"/>
    <cellStyle name="Normale 108" xfId="1738"/>
    <cellStyle name="Normale 108 10" xfId="2002"/>
    <cellStyle name="Normale 108 11" xfId="2934"/>
    <cellStyle name="Normale 108 12" xfId="2272"/>
    <cellStyle name="Normale 108 13" xfId="2694"/>
    <cellStyle name="Normale 108 14" xfId="2440"/>
    <cellStyle name="Normale 108 15" xfId="1356"/>
    <cellStyle name="Normale 108 16" xfId="2347"/>
    <cellStyle name="Normale 108 17" xfId="3018"/>
    <cellStyle name="Normale 108 18" xfId="3005"/>
    <cellStyle name="Normale 108 19" xfId="2892"/>
    <cellStyle name="Normale 108 2" xfId="1996"/>
    <cellStyle name="Normale 108 20" xfId="2791"/>
    <cellStyle name="Normale 108 21" xfId="2051"/>
    <cellStyle name="Normale 108 22" xfId="2536"/>
    <cellStyle name="Normale 108 23" xfId="1416"/>
    <cellStyle name="Normale 108 24" xfId="3365"/>
    <cellStyle name="Normale 108 25" xfId="2833"/>
    <cellStyle name="Normale 108 26" xfId="3964"/>
    <cellStyle name="Normale 108 27" xfId="4051"/>
    <cellStyle name="Normale 108 28" xfId="3095"/>
    <cellStyle name="Normale 108 29" xfId="4153"/>
    <cellStyle name="Normale 108 3" xfId="1619"/>
    <cellStyle name="Normale 108 30" xfId="4179"/>
    <cellStyle name="Normale 108 31" xfId="3935"/>
    <cellStyle name="Normale 108 32" xfId="4272"/>
    <cellStyle name="Normale 108 33" xfId="2419"/>
    <cellStyle name="Normale 108 34" xfId="3923"/>
    <cellStyle name="Normale 108 35" xfId="4430"/>
    <cellStyle name="Normale 108 36" xfId="4306"/>
    <cellStyle name="Normale 108 37" xfId="3857"/>
    <cellStyle name="Normale 108 38" xfId="4490"/>
    <cellStyle name="Normale 108 39" xfId="4102"/>
    <cellStyle name="Normale 108 4" xfId="1988"/>
    <cellStyle name="Normale 108 40" xfId="2556"/>
    <cellStyle name="Normale 108 41" xfId="3890"/>
    <cellStyle name="Normale 108 42" xfId="4563"/>
    <cellStyle name="Normale 108 43" xfId="4257"/>
    <cellStyle name="Normale 108 44" xfId="4891"/>
    <cellStyle name="Normale 108 45" xfId="4968"/>
    <cellStyle name="Normale 108 46" xfId="4855"/>
    <cellStyle name="Normale 108 47" xfId="4908"/>
    <cellStyle name="Normale 108 48" xfId="4706"/>
    <cellStyle name="Normale 108 49" xfId="5376"/>
    <cellStyle name="Normale 108 5" xfId="2032"/>
    <cellStyle name="Normale 108 50" xfId="5442"/>
    <cellStyle name="Normale 108 51" xfId="5307"/>
    <cellStyle name="Normale 108 52" xfId="4852"/>
    <cellStyle name="Normale 108 6" xfId="1773"/>
    <cellStyle name="Normale 108 7" xfId="2155"/>
    <cellStyle name="Normale 108 8" xfId="1264"/>
    <cellStyle name="Normale 108 9" xfId="1660"/>
    <cellStyle name="Normale 109" xfId="1776"/>
    <cellStyle name="Normale 109 10" xfId="1266"/>
    <cellStyle name="Normale 109 11" xfId="2953"/>
    <cellStyle name="Normale 109 12" xfId="2086"/>
    <cellStyle name="Normale 109 13" xfId="3046"/>
    <cellStyle name="Normale 109 14" xfId="1966"/>
    <cellStyle name="Normale 109 15" xfId="2770"/>
    <cellStyle name="Normale 109 16" xfId="3168"/>
    <cellStyle name="Normale 109 17" xfId="3239"/>
    <cellStyle name="Normale 109 18" xfId="3323"/>
    <cellStyle name="Normale 109 19" xfId="3237"/>
    <cellStyle name="Normale 109 2" xfId="2003"/>
    <cellStyle name="Normale 109 20" xfId="2205"/>
    <cellStyle name="Normale 109 21" xfId="3532"/>
    <cellStyle name="Normale 109 22" xfId="2628"/>
    <cellStyle name="Normale 109 23" xfId="2667"/>
    <cellStyle name="Normale 109 24" xfId="1456"/>
    <cellStyle name="Normale 109 25" xfId="2823"/>
    <cellStyle name="Normale 109 26" xfId="3939"/>
    <cellStyle name="Normale 109 27" xfId="3816"/>
    <cellStyle name="Normale 109 28" xfId="2295"/>
    <cellStyle name="Normale 109 29" xfId="4101"/>
    <cellStyle name="Normale 109 3" xfId="1635"/>
    <cellStyle name="Normale 109 30" xfId="3573"/>
    <cellStyle name="Normale 109 31" xfId="2601"/>
    <cellStyle name="Normale 109 32" xfId="3290"/>
    <cellStyle name="Normale 109 33" xfId="3589"/>
    <cellStyle name="Normale 109 34" xfId="3569"/>
    <cellStyle name="Normale 109 35" xfId="2624"/>
    <cellStyle name="Normale 109 36" xfId="4061"/>
    <cellStyle name="Normale 109 37" xfId="3809"/>
    <cellStyle name="Normale 109 38" xfId="4293"/>
    <cellStyle name="Normale 109 39" xfId="3883"/>
    <cellStyle name="Normale 109 4" xfId="1990"/>
    <cellStyle name="Normale 109 40" xfId="4226"/>
    <cellStyle name="Normale 109 41" xfId="4432"/>
    <cellStyle name="Normale 109 42" xfId="4519"/>
    <cellStyle name="Normale 109 43" xfId="3808"/>
    <cellStyle name="Normale 109 44" xfId="4939"/>
    <cellStyle name="Normale 109 45" xfId="5011"/>
    <cellStyle name="Normale 109 46" xfId="4832"/>
    <cellStyle name="Normale 109 47" xfId="4884"/>
    <cellStyle name="Normale 109 48" xfId="4911"/>
    <cellStyle name="Normale 109 49" xfId="5185"/>
    <cellStyle name="Normale 109 5" xfId="1598"/>
    <cellStyle name="Normale 109 50" xfId="5257"/>
    <cellStyle name="Normale 109 51" xfId="5435"/>
    <cellStyle name="Normale 109 52" xfId="5262"/>
    <cellStyle name="Normale 109 6" xfId="2026"/>
    <cellStyle name="Normale 109 7" xfId="2170"/>
    <cellStyle name="Normale 109 8" xfId="1968"/>
    <cellStyle name="Normale 109 9" xfId="2135"/>
    <cellStyle name="Normale 11" xfId="844"/>
    <cellStyle name="Normale 11 2" xfId="845"/>
    <cellStyle name="Normale 11 3" xfId="846"/>
    <cellStyle name="Normale 11 4" xfId="847"/>
    <cellStyle name="Normale 11 5" xfId="848"/>
    <cellStyle name="Normale 11 6" xfId="849"/>
    <cellStyle name="Normale 11 7" xfId="850"/>
    <cellStyle name="Normale 110" xfId="1814"/>
    <cellStyle name="Normale 110 10" xfId="1183"/>
    <cellStyle name="Normale 110 11" xfId="2975"/>
    <cellStyle name="Normale 110 12" xfId="2240"/>
    <cellStyle name="Normale 110 13" xfId="2714"/>
    <cellStyle name="Normale 110 14" xfId="2159"/>
    <cellStyle name="Normale 110 15" xfId="2603"/>
    <cellStyle name="Normale 110 16" xfId="2335"/>
    <cellStyle name="Normale 110 17" xfId="3359"/>
    <cellStyle name="Normale 110 18" xfId="2553"/>
    <cellStyle name="Normale 110 19" xfId="3388"/>
    <cellStyle name="Normale 110 2" xfId="2010"/>
    <cellStyle name="Normale 110 20" xfId="3245"/>
    <cellStyle name="Normale 110 21" xfId="2374"/>
    <cellStyle name="Normale 110 22" xfId="2235"/>
    <cellStyle name="Normale 110 23" xfId="3261"/>
    <cellStyle name="Normale 110 24" xfId="2896"/>
    <cellStyle name="Normale 110 25" xfId="2738"/>
    <cellStyle name="Normale 110 26" xfId="3802"/>
    <cellStyle name="Normale 110 27" xfId="2219"/>
    <cellStyle name="Normale 110 28" xfId="3784"/>
    <cellStyle name="Normale 110 29" xfId="4092"/>
    <cellStyle name="Normale 110 3" xfId="1655"/>
    <cellStyle name="Normale 110 30" xfId="3385"/>
    <cellStyle name="Normale 110 31" xfId="4174"/>
    <cellStyle name="Normale 110 32" xfId="4235"/>
    <cellStyle name="Normale 110 33" xfId="4149"/>
    <cellStyle name="Normale 110 34" xfId="4196"/>
    <cellStyle name="Normale 110 35" xfId="3352"/>
    <cellStyle name="Normale 110 36" xfId="2044"/>
    <cellStyle name="Normale 110 37" xfId="3054"/>
    <cellStyle name="Normale 110 38" xfId="4493"/>
    <cellStyle name="Normale 110 39" xfId="3844"/>
    <cellStyle name="Normale 110 4" xfId="1992"/>
    <cellStyle name="Normale 110 40" xfId="4203"/>
    <cellStyle name="Normale 110 41" xfId="4433"/>
    <cellStyle name="Normale 110 42" xfId="3913"/>
    <cellStyle name="Normale 110 43" xfId="3710"/>
    <cellStyle name="Normale 110 44" xfId="4836"/>
    <cellStyle name="Normale 110 45" xfId="5117"/>
    <cellStyle name="Normale 110 46" xfId="5036"/>
    <cellStyle name="Normale 110 47" xfId="5156"/>
    <cellStyle name="Normale 110 48" xfId="5191"/>
    <cellStyle name="Normale 110 49" xfId="5349"/>
    <cellStyle name="Normale 110 5" xfId="1661"/>
    <cellStyle name="Normale 110 50" xfId="5276"/>
    <cellStyle name="Normale 110 51" xfId="5217"/>
    <cellStyle name="Normale 110 52" xfId="5472"/>
    <cellStyle name="Normale 110 6" xfId="1995"/>
    <cellStyle name="Normale 110 7" xfId="2185"/>
    <cellStyle name="Normale 110 8" xfId="1993"/>
    <cellStyle name="Normale 110 9" xfId="2196"/>
    <cellStyle name="Normale 111" xfId="1850"/>
    <cellStyle name="Normale 111 10" xfId="1971"/>
    <cellStyle name="Normale 111 11" xfId="2993"/>
    <cellStyle name="Normale 111 12" xfId="2291"/>
    <cellStyle name="Normale 111 13" xfId="2772"/>
    <cellStyle name="Normale 111 14" xfId="2352"/>
    <cellStyle name="Normale 111 15" xfId="2724"/>
    <cellStyle name="Normale 111 16" xfId="3136"/>
    <cellStyle name="Normale 111 17" xfId="3141"/>
    <cellStyle name="Normale 111 18" xfId="2171"/>
    <cellStyle name="Normale 111 19" xfId="2784"/>
    <cellStyle name="Normale 111 2" xfId="2017"/>
    <cellStyle name="Normale 111 20" xfId="3223"/>
    <cellStyle name="Normale 111 21" xfId="3285"/>
    <cellStyle name="Normale 111 22" xfId="2589"/>
    <cellStyle name="Normale 111 23" xfId="3031"/>
    <cellStyle name="Normale 111 24" xfId="3485"/>
    <cellStyle name="Normale 111 25" xfId="3210"/>
    <cellStyle name="Normale 111 26" xfId="3990"/>
    <cellStyle name="Normale 111 27" xfId="3888"/>
    <cellStyle name="Normale 111 28" xfId="3900"/>
    <cellStyle name="Normale 111 29" xfId="2563"/>
    <cellStyle name="Normale 111 3" xfId="1737"/>
    <cellStyle name="Normale 111 30" xfId="2925"/>
    <cellStyle name="Normale 111 31" xfId="3043"/>
    <cellStyle name="Normale 111 32" xfId="4132"/>
    <cellStyle name="Normale 111 33" xfId="2218"/>
    <cellStyle name="Normale 111 34" xfId="3241"/>
    <cellStyle name="Normale 111 35" xfId="4354"/>
    <cellStyle name="Normale 111 36" xfId="2201"/>
    <cellStyle name="Normale 111 37" xfId="4399"/>
    <cellStyle name="Normale 111 38" xfId="3856"/>
    <cellStyle name="Normale 111 39" xfId="4539"/>
    <cellStyle name="Normale 111 4" xfId="1994"/>
    <cellStyle name="Normale 111 40" xfId="3314"/>
    <cellStyle name="Normale 111 41" xfId="4486"/>
    <cellStyle name="Normale 111 42" xfId="4549"/>
    <cellStyle name="Normale 111 43" xfId="3334"/>
    <cellStyle name="Normale 111 44" xfId="4841"/>
    <cellStyle name="Normale 111 45" xfId="4902"/>
    <cellStyle name="Normale 111 46" xfId="4784"/>
    <cellStyle name="Normale 111 47" xfId="4831"/>
    <cellStyle name="Normale 111 48" xfId="5312"/>
    <cellStyle name="Normale 111 49" xfId="5331"/>
    <cellStyle name="Normale 111 5" xfId="2070"/>
    <cellStyle name="Normale 111 50" xfId="4661"/>
    <cellStyle name="Normale 111 51" xfId="5322"/>
    <cellStyle name="Normale 111 52" xfId="4668"/>
    <cellStyle name="Normale 111 6" xfId="1979"/>
    <cellStyle name="Normale 111 7" xfId="2203"/>
    <cellStyle name="Normale 111 8" xfId="1231"/>
    <cellStyle name="Normale 111 9" xfId="2198"/>
    <cellStyle name="Normale 112" xfId="1890"/>
    <cellStyle name="Normale 112 10" xfId="3014"/>
    <cellStyle name="Normale 112 11" xfId="2242"/>
    <cellStyle name="Normale 112 12" xfId="2945"/>
    <cellStyle name="Normale 112 13" xfId="2249"/>
    <cellStyle name="Normale 112 14" xfId="2516"/>
    <cellStyle name="Normale 112 15" xfId="1615"/>
    <cellStyle name="Normale 112 16" xfId="2499"/>
    <cellStyle name="Normale 112 17" xfId="2453"/>
    <cellStyle name="Normale 112 18" xfId="3476"/>
    <cellStyle name="Normale 112 19" xfId="3327"/>
    <cellStyle name="Normale 112 2" xfId="2058"/>
    <cellStyle name="Normale 112 20" xfId="3686"/>
    <cellStyle name="Normale 112 21" xfId="3508"/>
    <cellStyle name="Normale 112 22" xfId="3268"/>
    <cellStyle name="Normale 112 23" xfId="2036"/>
    <cellStyle name="Normale 112 24" xfId="3676"/>
    <cellStyle name="Normale 112 25" xfId="2501"/>
    <cellStyle name="Normale 112 26" xfId="3635"/>
    <cellStyle name="Normale 112 27" xfId="3457"/>
    <cellStyle name="Normale 112 28" xfId="3562"/>
    <cellStyle name="Normale 112 29" xfId="2863"/>
    <cellStyle name="Normale 112 3" xfId="2077"/>
    <cellStyle name="Normale 112 30" xfId="2307"/>
    <cellStyle name="Normale 112 31" xfId="4054"/>
    <cellStyle name="Normale 112 32" xfId="4041"/>
    <cellStyle name="Normale 112 33" xfId="2040"/>
    <cellStyle name="Normale 112 34" xfId="3774"/>
    <cellStyle name="Normale 112 35" xfId="4447"/>
    <cellStyle name="Normale 112 36" xfId="4462"/>
    <cellStyle name="Normale 112 37" xfId="3887"/>
    <cellStyle name="Normale 112 38" xfId="3470"/>
    <cellStyle name="Normale 112 39" xfId="4197"/>
    <cellStyle name="Normale 112 4" xfId="2090"/>
    <cellStyle name="Normale 112 40" xfId="4476"/>
    <cellStyle name="Normale 112 41" xfId="2745"/>
    <cellStyle name="Normale 112 42" xfId="4227"/>
    <cellStyle name="Normale 112 43" xfId="4845"/>
    <cellStyle name="Normale 112 44" xfId="4851"/>
    <cellStyle name="Normale 112 45" xfId="5047"/>
    <cellStyle name="Normale 112 46" xfId="4750"/>
    <cellStyle name="Normale 112 47" xfId="5232"/>
    <cellStyle name="Normale 112 48" xfId="5398"/>
    <cellStyle name="Normale 112 49" xfId="5324"/>
    <cellStyle name="Normale 112 5" xfId="2113"/>
    <cellStyle name="Normale 112 50" xfId="5454"/>
    <cellStyle name="Normale 112 51" xfId="5375"/>
    <cellStyle name="Normale 112 6" xfId="2215"/>
    <cellStyle name="Normale 112 7" xfId="1232"/>
    <cellStyle name="Normale 112 8" xfId="2184"/>
    <cellStyle name="Normale 112 9" xfId="2025"/>
    <cellStyle name="Normale 113" xfId="1926"/>
    <cellStyle name="Normale 113 10" xfId="3052"/>
    <cellStyle name="Normale 113 11" xfId="2093"/>
    <cellStyle name="Normale 113 12" xfId="1554"/>
    <cellStyle name="Normale 113 13" xfId="2452"/>
    <cellStyle name="Normale 113 14" xfId="2749"/>
    <cellStyle name="Normale 113 15" xfId="2507"/>
    <cellStyle name="Normale 113 16" xfId="2434"/>
    <cellStyle name="Normale 113 17" xfId="3335"/>
    <cellStyle name="Normale 113 18" xfId="2523"/>
    <cellStyle name="Normale 113 19" xfId="3438"/>
    <cellStyle name="Normale 113 2" xfId="2231"/>
    <cellStyle name="Normale 113 20" xfId="3787"/>
    <cellStyle name="Normale 113 21" xfId="3737"/>
    <cellStyle name="Normale 113 22" xfId="4012"/>
    <cellStyle name="Normale 113 23" xfId="2862"/>
    <cellStyle name="Normale 113 24" xfId="3010"/>
    <cellStyle name="Normale 113 25" xfId="3356"/>
    <cellStyle name="Normale 113 26" xfId="2351"/>
    <cellStyle name="Normale 113 27" xfId="2496"/>
    <cellStyle name="Normale 113 28" xfId="2021"/>
    <cellStyle name="Normale 113 29" xfId="4326"/>
    <cellStyle name="Normale 113 3" xfId="2081"/>
    <cellStyle name="Normale 113 30" xfId="2929"/>
    <cellStyle name="Normale 113 31" xfId="4040"/>
    <cellStyle name="Normale 113 32" xfId="3591"/>
    <cellStyle name="Normale 113 33" xfId="3518"/>
    <cellStyle name="Normale 113 34" xfId="1601"/>
    <cellStyle name="Normale 113 35" xfId="4484"/>
    <cellStyle name="Normale 113 36" xfId="4473"/>
    <cellStyle name="Normale 113 37" xfId="4330"/>
    <cellStyle name="Normale 113 38" xfId="4590"/>
    <cellStyle name="Normale 113 39" xfId="5150"/>
    <cellStyle name="Normale 113 4" xfId="2092"/>
    <cellStyle name="Normale 113 40" xfId="5033"/>
    <cellStyle name="Normale 113 41" xfId="4862"/>
    <cellStyle name="Normale 113 42" xfId="4950"/>
    <cellStyle name="Normale 113 43" xfId="4597"/>
    <cellStyle name="Normale 113 44" xfId="5300"/>
    <cellStyle name="Normale 113 45" xfId="5264"/>
    <cellStyle name="Normale 113 46" xfId="5293"/>
    <cellStyle name="Normale 113 47" xfId="4735"/>
    <cellStyle name="Normale 113 5" xfId="1981"/>
    <cellStyle name="Normale 113 6" xfId="3037"/>
    <cellStyle name="Normale 113 7" xfId="1885"/>
    <cellStyle name="Normale 113 8" xfId="2769"/>
    <cellStyle name="Normale 113 9" xfId="1451"/>
    <cellStyle name="Normale 114" xfId="1504"/>
    <cellStyle name="Normale 114 10" xfId="2510"/>
    <cellStyle name="Normale 114 11" xfId="2615"/>
    <cellStyle name="Normale 114 12" xfId="2366"/>
    <cellStyle name="Normale 114 13" xfId="3529"/>
    <cellStyle name="Normale 114 14" xfId="2876"/>
    <cellStyle name="Normale 114 15" xfId="3309"/>
    <cellStyle name="Normale 114 16" xfId="2719"/>
    <cellStyle name="Normale 114 17" xfId="3481"/>
    <cellStyle name="Normale 114 18" xfId="2439"/>
    <cellStyle name="Normale 114 19" xfId="3777"/>
    <cellStyle name="Normale 114 2" xfId="2106"/>
    <cellStyle name="Normale 114 20" xfId="3593"/>
    <cellStyle name="Normale 114 21" xfId="3979"/>
    <cellStyle name="Normale 114 22" xfId="1364"/>
    <cellStyle name="Normale 114 23" xfId="3075"/>
    <cellStyle name="Normale 114 24" xfId="3194"/>
    <cellStyle name="Normale 114 25" xfId="2623"/>
    <cellStyle name="Normale 114 26" xfId="2457"/>
    <cellStyle name="Normale 114 27" xfId="3867"/>
    <cellStyle name="Normale 114 28" xfId="3846"/>
    <cellStyle name="Normale 114 29" xfId="4020"/>
    <cellStyle name="Normale 114 3" xfId="1974"/>
    <cellStyle name="Normale 114 30" xfId="3540"/>
    <cellStyle name="Normale 114 31" xfId="4077"/>
    <cellStyle name="Normale 114 32" xfId="2317"/>
    <cellStyle name="Normale 114 33" xfId="3822"/>
    <cellStyle name="Normale 114 34" xfId="4304"/>
    <cellStyle name="Normale 114 35" xfId="4168"/>
    <cellStyle name="Normale 114 36" xfId="4094"/>
    <cellStyle name="Normale 114 37" xfId="4512"/>
    <cellStyle name="Normale 114 38" xfId="4298"/>
    <cellStyle name="Normale 114 39" xfId="5110"/>
    <cellStyle name="Normale 114 4" xfId="2217"/>
    <cellStyle name="Normale 114 40" xfId="4997"/>
    <cellStyle name="Normale 114 41" xfId="4820"/>
    <cellStyle name="Normale 114 42" xfId="5166"/>
    <cellStyle name="Normale 114 43" xfId="5236"/>
    <cellStyle name="Normale 114 44" xfId="5416"/>
    <cellStyle name="Normale 114 45" xfId="4840"/>
    <cellStyle name="Normale 114 46" xfId="5263"/>
    <cellStyle name="Normale 114 47" xfId="4663"/>
    <cellStyle name="Normale 114 5" xfId="1309"/>
    <cellStyle name="Normale 114 6" xfId="2819"/>
    <cellStyle name="Normale 114 7" xfId="1421"/>
    <cellStyle name="Normale 114 8" xfId="2670"/>
    <cellStyle name="Normale 114 9" xfId="2265"/>
    <cellStyle name="Normale 115" xfId="1229"/>
    <cellStyle name="Normale 115 10" xfId="3228"/>
    <cellStyle name="Normale 115 11" xfId="3341"/>
    <cellStyle name="Normale 115 12" xfId="1617"/>
    <cellStyle name="Normale 115 13" xfId="3507"/>
    <cellStyle name="Normale 115 14" xfId="2850"/>
    <cellStyle name="Normale 115 15" xfId="3624"/>
    <cellStyle name="Normale 115 16" xfId="3704"/>
    <cellStyle name="Normale 115 17" xfId="2959"/>
    <cellStyle name="Normale 115 18" xfId="3840"/>
    <cellStyle name="Normale 115 19" xfId="3866"/>
    <cellStyle name="Normale 115 2" xfId="2048"/>
    <cellStyle name="Normale 115 20" xfId="3892"/>
    <cellStyle name="Normale 115 21" xfId="3548"/>
    <cellStyle name="Normale 115 22" xfId="3291"/>
    <cellStyle name="Normale 115 23" xfId="3723"/>
    <cellStyle name="Normale 115 24" xfId="2679"/>
    <cellStyle name="Normale 115 25" xfId="3998"/>
    <cellStyle name="Normale 115 26" xfId="3367"/>
    <cellStyle name="Normale 115 27" xfId="3263"/>
    <cellStyle name="Normale 115 28" xfId="3362"/>
    <cellStyle name="Normale 115 29" xfId="3832"/>
    <cellStyle name="Normale 115 3" xfId="2028"/>
    <cellStyle name="Normale 115 30" xfId="3847"/>
    <cellStyle name="Normale 115 31" xfId="3498"/>
    <cellStyle name="Normale 115 32" xfId="3881"/>
    <cellStyle name="Normale 115 33" xfId="3071"/>
    <cellStyle name="Normale 115 34" xfId="3368"/>
    <cellStyle name="Normale 115 35" xfId="3785"/>
    <cellStyle name="Normale 115 36" xfId="4480"/>
    <cellStyle name="Normale 115 37" xfId="3862"/>
    <cellStyle name="Normale 115 38" xfId="4027"/>
    <cellStyle name="Normale 115 39" xfId="5032"/>
    <cellStyle name="Normale 115 4" xfId="1418"/>
    <cellStyle name="Normale 115 40" xfId="4824"/>
    <cellStyle name="Normale 115 41" xfId="4856"/>
    <cellStyle name="Normale 115 42" xfId="5174"/>
    <cellStyle name="Normale 115 43" xfId="5287"/>
    <cellStyle name="Normale 115 44" xfId="5197"/>
    <cellStyle name="Normale 115 45" xfId="5196"/>
    <cellStyle name="Normale 115 46" xfId="5221"/>
    <cellStyle name="Normale 115 47" xfId="4678"/>
    <cellStyle name="Normale 115 5" xfId="1317"/>
    <cellStyle name="Normale 115 6" xfId="2700"/>
    <cellStyle name="Normale 115 7" xfId="2340"/>
    <cellStyle name="Normale 115 8" xfId="2511"/>
    <cellStyle name="Normale 115 9" xfId="2888"/>
    <cellStyle name="Normale 116" xfId="1458"/>
    <cellStyle name="Normale 116 10" xfId="3088"/>
    <cellStyle name="Normale 116 11" xfId="3252"/>
    <cellStyle name="Normale 116 12" xfId="2426"/>
    <cellStyle name="Normale 116 13" xfId="2690"/>
    <cellStyle name="Normale 116 14" xfId="2197"/>
    <cellStyle name="Normale 116 15" xfId="2505"/>
    <cellStyle name="Normale 116 16" xfId="3151"/>
    <cellStyle name="Normale 116 17" xfId="2302"/>
    <cellStyle name="Normale 116 18" xfId="3257"/>
    <cellStyle name="Normale 116 19" xfId="2313"/>
    <cellStyle name="Normale 116 2" xfId="2046"/>
    <cellStyle name="Normale 116 20" xfId="1289"/>
    <cellStyle name="Normale 116 21" xfId="3682"/>
    <cellStyle name="Normale 116 22" xfId="4034"/>
    <cellStyle name="Normale 116 23" xfId="3961"/>
    <cellStyle name="Normale 116 24" xfId="2854"/>
    <cellStyle name="Normale 116 25" xfId="3565"/>
    <cellStyle name="Normale 116 26" xfId="2835"/>
    <cellStyle name="Normale 116 27" xfId="3783"/>
    <cellStyle name="Normale 116 28" xfId="2153"/>
    <cellStyle name="Normale 116 29" xfId="3139"/>
    <cellStyle name="Normale 116 3" xfId="1975"/>
    <cellStyle name="Normale 116 30" xfId="3542"/>
    <cellStyle name="Normale 116 31" xfId="3914"/>
    <cellStyle name="Normale 116 32" xfId="4161"/>
    <cellStyle name="Normale 116 33" xfId="4309"/>
    <cellStyle name="Normale 116 34" xfId="3813"/>
    <cellStyle name="Normale 116 35" xfId="3360"/>
    <cellStyle name="Normale 116 36" xfId="4262"/>
    <cellStyle name="Normale 116 37" xfId="4585"/>
    <cellStyle name="Normale 116 38" xfId="4138"/>
    <cellStyle name="Normale 116 39" xfId="5094"/>
    <cellStyle name="Normale 116 4" xfId="1291"/>
    <cellStyle name="Normale 116 40" xfId="4993"/>
    <cellStyle name="Normale 116 41" xfId="4696"/>
    <cellStyle name="Normale 116 42" xfId="4898"/>
    <cellStyle name="Normale 116 43" xfId="4674"/>
    <cellStyle name="Normale 116 44" xfId="4888"/>
    <cellStyle name="Normale 116 45" xfId="5340"/>
    <cellStyle name="Normale 116 46" xfId="4985"/>
    <cellStyle name="Normale 116 47" xfId="5377"/>
    <cellStyle name="Normale 116 5" xfId="2029"/>
    <cellStyle name="Normale 116 6" xfId="2803"/>
    <cellStyle name="Normale 116 7" xfId="2290"/>
    <cellStyle name="Normale 116 8" xfId="2705"/>
    <cellStyle name="Normale 116 9" xfId="2369"/>
    <cellStyle name="Normale 117" xfId="1251"/>
    <cellStyle name="Normale 117 10" xfId="3226"/>
    <cellStyle name="Normale 117 11" xfId="2368"/>
    <cellStyle name="Normale 117 12" xfId="2430"/>
    <cellStyle name="Normale 117 13" xfId="3404"/>
    <cellStyle name="Normale 117 14" xfId="2822"/>
    <cellStyle name="Normale 117 15" xfId="3671"/>
    <cellStyle name="Normale 117 16" xfId="3172"/>
    <cellStyle name="Normale 117 17" xfId="3772"/>
    <cellStyle name="Normale 117 18" xfId="3087"/>
    <cellStyle name="Normale 117 19" xfId="3325"/>
    <cellStyle name="Normale 117 2" xfId="1501"/>
    <cellStyle name="Normale 117 20" xfId="3745"/>
    <cellStyle name="Normale 117 21" xfId="3729"/>
    <cellStyle name="Normale 117 22" xfId="3106"/>
    <cellStyle name="Normale 117 23" xfId="3292"/>
    <cellStyle name="Normale 117 24" xfId="3609"/>
    <cellStyle name="Normale 117 25" xfId="2497"/>
    <cellStyle name="Normale 117 26" xfId="3364"/>
    <cellStyle name="Normale 117 27" xfId="4106"/>
    <cellStyle name="Normale 117 28" xfId="2900"/>
    <cellStyle name="Normale 117 29" xfId="2805"/>
    <cellStyle name="Normale 117 3" xfId="2024"/>
    <cellStyle name="Normale 117 30" xfId="3127"/>
    <cellStyle name="Normale 117 31" xfId="2238"/>
    <cellStyle name="Normale 117 32" xfId="3874"/>
    <cellStyle name="Normale 117 33" xfId="4158"/>
    <cellStyle name="Normale 117 34" xfId="2538"/>
    <cellStyle name="Normale 117 35" xfId="4344"/>
    <cellStyle name="Normale 117 36" xfId="3974"/>
    <cellStyle name="Normale 117 37" xfId="3770"/>
    <cellStyle name="Normale 117 38" xfId="3992"/>
    <cellStyle name="Normale 117 39" xfId="4973"/>
    <cellStyle name="Normale 117 4" xfId="1813"/>
    <cellStyle name="Normale 117 40" xfId="5086"/>
    <cellStyle name="Normale 117 41" xfId="5020"/>
    <cellStyle name="Normale 117 42" xfId="4792"/>
    <cellStyle name="Normale 117 43" xfId="5213"/>
    <cellStyle name="Normale 117 44" xfId="4955"/>
    <cellStyle name="Normale 117 45" xfId="5351"/>
    <cellStyle name="Normale 117 46" xfId="5379"/>
    <cellStyle name="Normale 117 47" xfId="4644"/>
    <cellStyle name="Normale 117 5" xfId="1315"/>
    <cellStyle name="Normale 117 6" xfId="2718"/>
    <cellStyle name="Normale 117 7" xfId="2328"/>
    <cellStyle name="Normale 117 8" xfId="2520"/>
    <cellStyle name="Normale 117 9" xfId="3112"/>
    <cellStyle name="Normale 118" xfId="1255"/>
    <cellStyle name="Normale 118 10" xfId="2502"/>
    <cellStyle name="Normale 118 11" xfId="2343"/>
    <cellStyle name="Normale 118 12" xfId="2678"/>
    <cellStyle name="Normale 118 13" xfId="3407"/>
    <cellStyle name="Normale 118 14" xfId="2804"/>
    <cellStyle name="Normale 118 15" xfId="2324"/>
    <cellStyle name="Normale 118 16" xfId="3771"/>
    <cellStyle name="Normale 118 17" xfId="3700"/>
    <cellStyle name="Normale 118 18" xfId="3804"/>
    <cellStyle name="Normale 118 19" xfId="3836"/>
    <cellStyle name="Normale 118 2" xfId="2258"/>
    <cellStyle name="Normale 118 20" xfId="3382"/>
    <cellStyle name="Normale 118 21" xfId="2928"/>
    <cellStyle name="Normale 118 22" xfId="2126"/>
    <cellStyle name="Normale 118 23" xfId="3789"/>
    <cellStyle name="Normale 118 24" xfId="3668"/>
    <cellStyle name="Normale 118 25" xfId="2360"/>
    <cellStyle name="Normale 118 26" xfId="3645"/>
    <cellStyle name="Normale 118 27" xfId="4162"/>
    <cellStyle name="Normale 118 28" xfId="4155"/>
    <cellStyle name="Normale 118 29" xfId="4414"/>
    <cellStyle name="Normale 118 3" xfId="1620"/>
    <cellStyle name="Normale 118 30" xfId="4311"/>
    <cellStyle name="Normale 118 31" xfId="2979"/>
    <cellStyle name="Normale 118 32" xfId="4126"/>
    <cellStyle name="Normale 118 33" xfId="4017"/>
    <cellStyle name="Normale 118 34" xfId="4515"/>
    <cellStyle name="Normale 118 35" xfId="4183"/>
    <cellStyle name="Normale 118 36" xfId="3581"/>
    <cellStyle name="Normale 118 37" xfId="4587"/>
    <cellStyle name="Normale 118 38" xfId="5147"/>
    <cellStyle name="Normale 118 39" xfId="5043"/>
    <cellStyle name="Normale 118 4" xfId="1313"/>
    <cellStyle name="Normale 118 40" xfId="4881"/>
    <cellStyle name="Normale 118 41" xfId="5124"/>
    <cellStyle name="Normale 118 42" xfId="5388"/>
    <cellStyle name="Normale 118 43" xfId="5235"/>
    <cellStyle name="Normale 118 44" xfId="4635"/>
    <cellStyle name="Normale 118 45" xfId="5218"/>
    <cellStyle name="Normale 118 46" xfId="5399"/>
    <cellStyle name="Normale 118 5" xfId="2722"/>
    <cellStyle name="Normale 118 6" xfId="2326"/>
    <cellStyle name="Normale 118 7" xfId="2524"/>
    <cellStyle name="Normale 118 8" xfId="3132"/>
    <cellStyle name="Normale 118 9" xfId="3174"/>
    <cellStyle name="Normale 119 2" xfId="2285"/>
    <cellStyle name="Normale 119 3" xfId="2292"/>
    <cellStyle name="Normale 12" xfId="851"/>
    <cellStyle name="Normale 12 2" xfId="852"/>
    <cellStyle name="Normale 12 3" xfId="853"/>
    <cellStyle name="Normale 12 4" xfId="854"/>
    <cellStyle name="Normale 12 5" xfId="855"/>
    <cellStyle name="Normale 12 6" xfId="856"/>
    <cellStyle name="Normale 12 7" xfId="857"/>
    <cellStyle name="Normale 120" xfId="1303"/>
    <cellStyle name="Normale 120 10" xfId="3350"/>
    <cellStyle name="Normale 120 11" xfId="2341"/>
    <cellStyle name="Normale 120 12" xfId="2606"/>
    <cellStyle name="Normale 120 13" xfId="1659"/>
    <cellStyle name="Normale 120 14" xfId="3621"/>
    <cellStyle name="Normale 120 15" xfId="2449"/>
    <cellStyle name="Normale 120 16" xfId="2674"/>
    <cellStyle name="Normale 120 17" xfId="3493"/>
    <cellStyle name="Normale 120 18" xfId="3830"/>
    <cellStyle name="Normale 120 19" xfId="3135"/>
    <cellStyle name="Normale 120 2" xfId="2299"/>
    <cellStyle name="Normale 120 20" xfId="2964"/>
    <cellStyle name="Normale 120 21" xfId="2461"/>
    <cellStyle name="Normale 120 22" xfId="4111"/>
    <cellStyle name="Normale 120 23" xfId="3546"/>
    <cellStyle name="Normale 120 24" xfId="3169"/>
    <cellStyle name="Normale 120 25" xfId="3905"/>
    <cellStyle name="Normale 120 26" xfId="4317"/>
    <cellStyle name="Normale 120 27" xfId="4374"/>
    <cellStyle name="Normale 120 28" xfId="4229"/>
    <cellStyle name="Normale 120 29" xfId="1492"/>
    <cellStyle name="Normale 120 3" xfId="2750"/>
    <cellStyle name="Normale 120 30" xfId="3775"/>
    <cellStyle name="Normale 120 31" xfId="3218"/>
    <cellStyle name="Normale 120 32" xfId="2362"/>
    <cellStyle name="Normale 120 33" xfId="3020"/>
    <cellStyle name="Normale 120 34" xfId="2182"/>
    <cellStyle name="Normale 120 35" xfId="4110"/>
    <cellStyle name="Normale 120 36" xfId="5100"/>
    <cellStyle name="Normale 120 37" xfId="4910"/>
    <cellStyle name="Normale 120 38" xfId="5137"/>
    <cellStyle name="Normale 120 39" xfId="5014"/>
    <cellStyle name="Normale 120 4" xfId="1369"/>
    <cellStyle name="Normale 120 40" xfId="4872"/>
    <cellStyle name="Normale 120 41" xfId="5330"/>
    <cellStyle name="Normale 120 42" xfId="4690"/>
    <cellStyle name="Normale 120 43" xfId="5407"/>
    <cellStyle name="Normale 120 44" xfId="4883"/>
    <cellStyle name="Normale 120 5" xfId="2547"/>
    <cellStyle name="Normale 120 6" xfId="3011"/>
    <cellStyle name="Normale 120 7" xfId="2314"/>
    <cellStyle name="Normale 120 8" xfId="2543"/>
    <cellStyle name="Normale 120 9" xfId="2630"/>
    <cellStyle name="Normale 121" xfId="2112"/>
    <cellStyle name="Normale 121 10" xfId="3222"/>
    <cellStyle name="Normale 121 11" xfId="1424"/>
    <cellStyle name="Normale 121 12" xfId="3456"/>
    <cellStyle name="Normale 121 13" xfId="1629"/>
    <cellStyle name="Normale 121 14" xfId="3709"/>
    <cellStyle name="Normale 121 15" xfId="2927"/>
    <cellStyle name="Normale 121 16" xfId="1450"/>
    <cellStyle name="Normale 121 17" xfId="2130"/>
    <cellStyle name="Normale 121 18" xfId="3876"/>
    <cellStyle name="Normale 121 19" xfId="3873"/>
    <cellStyle name="Normale 121 2" xfId="3131"/>
    <cellStyle name="Normale 121 20" xfId="4172"/>
    <cellStyle name="Normale 121 21" xfId="4192"/>
    <cellStyle name="Normale 121 22" xfId="3928"/>
    <cellStyle name="Normale 121 23" xfId="4115"/>
    <cellStyle name="Normale 121 24" xfId="3590"/>
    <cellStyle name="Normale 121 25" xfId="2951"/>
    <cellStyle name="Normale 121 26" xfId="3741"/>
    <cellStyle name="Normale 121 27" xfId="2204"/>
    <cellStyle name="Normale 121 28" xfId="4107"/>
    <cellStyle name="Normale 121 29" xfId="4487"/>
    <cellStyle name="Normale 121 3" xfId="3167"/>
    <cellStyle name="Normale 121 30" xfId="4300"/>
    <cellStyle name="Normale 121 31" xfId="4365"/>
    <cellStyle name="Normale 121 32" xfId="4388"/>
    <cellStyle name="Normale 121 33" xfId="4265"/>
    <cellStyle name="Normale 121 34" xfId="3730"/>
    <cellStyle name="Normale 121 35" xfId="5044"/>
    <cellStyle name="Normale 121 36" xfId="5165"/>
    <cellStyle name="Normale 121 37" xfId="4726"/>
    <cellStyle name="Normale 121 38" xfId="4914"/>
    <cellStyle name="Normale 121 39" xfId="4603"/>
    <cellStyle name="Normale 121 4" xfId="3079"/>
    <cellStyle name="Normale 121 40" xfId="4922"/>
    <cellStyle name="Normale 121 41" xfId="5469"/>
    <cellStyle name="Normale 121 42" xfId="5408"/>
    <cellStyle name="Normale 121 43" xfId="4609"/>
    <cellStyle name="Normale 121 5" xfId="1345"/>
    <cellStyle name="Normale 121 6" xfId="3105"/>
    <cellStyle name="Normale 121 7" xfId="1401"/>
    <cellStyle name="Normale 121 8" xfId="2099"/>
    <cellStyle name="Normale 121 9" xfId="2333"/>
    <cellStyle name="Normale 122" xfId="1626"/>
    <cellStyle name="Normale 122 10" xfId="3066"/>
    <cellStyle name="Normale 122 11" xfId="1977"/>
    <cellStyle name="Normale 122 12" xfId="1353"/>
    <cellStyle name="Normale 122 13" xfId="2056"/>
    <cellStyle name="Normale 122 14" xfId="3626"/>
    <cellStyle name="Normale 122 15" xfId="3050"/>
    <cellStyle name="Normale 122 16" xfId="3186"/>
    <cellStyle name="Normale 122 17" xfId="3946"/>
    <cellStyle name="Normale 122 18" xfId="3807"/>
    <cellStyle name="Normale 122 19" xfId="3085"/>
    <cellStyle name="Normale 122 2" xfId="2878"/>
    <cellStyle name="Normale 122 20" xfId="4089"/>
    <cellStyle name="Normale 122 21" xfId="1449"/>
    <cellStyle name="Normale 122 22" xfId="2792"/>
    <cellStyle name="Normale 122 23" xfId="4270"/>
    <cellStyle name="Normale 122 24" xfId="3697"/>
    <cellStyle name="Normale 122 25" xfId="2841"/>
    <cellStyle name="Normale 122 26" xfId="3919"/>
    <cellStyle name="Normale 122 27" xfId="3579"/>
    <cellStyle name="Normale 122 28" xfId="3793"/>
    <cellStyle name="Normale 122 29" xfId="4443"/>
    <cellStyle name="Normale 122 3" xfId="1425"/>
    <cellStyle name="Normale 122 30" xfId="4375"/>
    <cellStyle name="Normale 122 31" xfId="4147"/>
    <cellStyle name="Normale 122 32" xfId="4396"/>
    <cellStyle name="Normale 122 33" xfId="4364"/>
    <cellStyle name="Normale 122 34" xfId="4582"/>
    <cellStyle name="Normale 122 35" xfId="5101"/>
    <cellStyle name="Normale 122 36" xfId="5090"/>
    <cellStyle name="Normale 122 37" xfId="5149"/>
    <cellStyle name="Normale 122 38" xfId="5055"/>
    <cellStyle name="Normale 122 39" xfId="5305"/>
    <cellStyle name="Normale 122 4" xfId="2747"/>
    <cellStyle name="Normale 122 40" xfId="4694"/>
    <cellStyle name="Normale 122 41" xfId="4649"/>
    <cellStyle name="Normale 122 42" xfId="5479"/>
    <cellStyle name="Normale 122 43" xfId="5378"/>
    <cellStyle name="Normale 122 5" xfId="1444"/>
    <cellStyle name="Normale 122 6" xfId="2788"/>
    <cellStyle name="Normale 122 7" xfId="2950"/>
    <cellStyle name="Normale 122 8" xfId="3034"/>
    <cellStyle name="Normale 122 9" xfId="3224"/>
    <cellStyle name="Normale 123" xfId="1999"/>
    <cellStyle name="Normale 123 10" xfId="2545"/>
    <cellStyle name="Normale 123 11" xfId="2344"/>
    <cellStyle name="Normale 123 12" xfId="2779"/>
    <cellStyle name="Normale 123 13" xfId="1657"/>
    <cellStyle name="Normale 123 14" xfId="2932"/>
    <cellStyle name="Normale 123 15" xfId="3727"/>
    <cellStyle name="Normale 123 16" xfId="3773"/>
    <cellStyle name="Normale 123 17" xfId="2424"/>
    <cellStyle name="Normale 123 18" xfId="2193"/>
    <cellStyle name="Normale 123 19" xfId="3220"/>
    <cellStyle name="Normale 123 2" xfId="3082"/>
    <cellStyle name="Normale 123 20" xfId="3439"/>
    <cellStyle name="Normale 123 21" xfId="3281"/>
    <cellStyle name="Normale 123 22" xfId="2939"/>
    <cellStyle name="Normale 123 23" xfId="4213"/>
    <cellStyle name="Normale 123 24" xfId="4176"/>
    <cellStyle name="Normale 123 25" xfId="3276"/>
    <cellStyle name="Normale 123 26" xfId="4075"/>
    <cellStyle name="Normale 123 27" xfId="4292"/>
    <cellStyle name="Normale 123 28" xfId="4427"/>
    <cellStyle name="Normale 123 29" xfId="4039"/>
    <cellStyle name="Normale 123 3" xfId="1349"/>
    <cellStyle name="Normale 123 30" xfId="1654"/>
    <cellStyle name="Normale 123 31" xfId="3906"/>
    <cellStyle name="Normale 123 32" xfId="4037"/>
    <cellStyle name="Normale 123 33" xfId="3878"/>
    <cellStyle name="Normale 123 34" xfId="4586"/>
    <cellStyle name="Normale 123 35" xfId="4807"/>
    <cellStyle name="Normale 123 36" xfId="4970"/>
    <cellStyle name="Normale 123 37" xfId="5097"/>
    <cellStyle name="Normale 123 38" xfId="5125"/>
    <cellStyle name="Normale 123 39" xfId="5424"/>
    <cellStyle name="Normale 123 4" xfId="2968"/>
    <cellStyle name="Normale 123 40" xfId="5462"/>
    <cellStyle name="Normale 123 41" xfId="5184"/>
    <cellStyle name="Normale 123 42" xfId="5411"/>
    <cellStyle name="Normale 123 43" xfId="4657"/>
    <cellStyle name="Normale 123 5" xfId="2161"/>
    <cellStyle name="Normale 123 6" xfId="2611"/>
    <cellStyle name="Normale 123 7" xfId="2447"/>
    <cellStyle name="Normale 123 8" xfId="3370"/>
    <cellStyle name="Normale 123 9" xfId="2425"/>
    <cellStyle name="Normale 124" xfId="2261"/>
    <cellStyle name="Normale 124 10" xfId="3044"/>
    <cellStyle name="Normale 124 11" xfId="1446"/>
    <cellStyle name="Normale 124 12" xfId="3420"/>
    <cellStyle name="Normale 124 13" xfId="3690"/>
    <cellStyle name="Normale 124 14" xfId="2364"/>
    <cellStyle name="Normale 124 15" xfId="2152"/>
    <cellStyle name="Normale 124 16" xfId="3494"/>
    <cellStyle name="Normale 124 17" xfId="2736"/>
    <cellStyle name="Normale 124 18" xfId="3978"/>
    <cellStyle name="Normale 124 19" xfId="3612"/>
    <cellStyle name="Normale 124 2" xfId="3152"/>
    <cellStyle name="Normale 124 20" xfId="3747"/>
    <cellStyle name="Normale 124 21" xfId="2353"/>
    <cellStyle name="Normale 124 22" xfId="2521"/>
    <cellStyle name="Normale 124 23" xfId="2132"/>
    <cellStyle name="Normale 124 24" xfId="3739"/>
    <cellStyle name="Normale 124 25" xfId="4007"/>
    <cellStyle name="Normale 124 26" xfId="4431"/>
    <cellStyle name="Normale 124 27" xfId="4117"/>
    <cellStyle name="Normale 124 28" xfId="3193"/>
    <cellStyle name="Normale 124 29" xfId="1453"/>
    <cellStyle name="Normale 124 3" xfId="3188"/>
    <cellStyle name="Normale 124 30" xfId="4318"/>
    <cellStyle name="Normale 124 31" xfId="1664"/>
    <cellStyle name="Normale 124 32" xfId="4561"/>
    <cellStyle name="Normale 124 33" xfId="3000"/>
    <cellStyle name="Normale 124 34" xfId="3453"/>
    <cellStyle name="Normale 124 35" xfId="5130"/>
    <cellStyle name="Normale 124 36" xfId="5132"/>
    <cellStyle name="Normale 124 37" xfId="4762"/>
    <cellStyle name="Normale 124 38" xfId="5080"/>
    <cellStyle name="Normale 124 39" xfId="5380"/>
    <cellStyle name="Normale 124 4" xfId="2627"/>
    <cellStyle name="Normale 124 40" xfId="5298"/>
    <cellStyle name="Normale 124 41" xfId="5231"/>
    <cellStyle name="Normale 124 42" xfId="5482"/>
    <cellStyle name="Normale 124 43" xfId="5491"/>
    <cellStyle name="Normale 124 5" xfId="2418"/>
    <cellStyle name="Normale 124 6" xfId="2129"/>
    <cellStyle name="Normale 124 7" xfId="3137"/>
    <cellStyle name="Normale 124 8" xfId="2321"/>
    <cellStyle name="Normale 124 9" xfId="1593"/>
    <cellStyle name="Normale 125" xfId="1233"/>
    <cellStyle name="Normale 125 10" xfId="2422"/>
    <cellStyle name="Normale 125 11" xfId="2921"/>
    <cellStyle name="Normale 125 12" xfId="3346"/>
    <cellStyle name="Normale 125 13" xfId="2984"/>
    <cellStyle name="Normale 125 14" xfId="2952"/>
    <cellStyle name="Normale 125 15" xfId="2252"/>
    <cellStyle name="Normale 125 16" xfId="3499"/>
    <cellStyle name="Normale 125 17" xfId="2590"/>
    <cellStyle name="Normale 125 18" xfId="3375"/>
    <cellStyle name="Normale 125 19" xfId="2443"/>
    <cellStyle name="Normale 125 2" xfId="2704"/>
    <cellStyle name="Normale 125 20" xfId="3689"/>
    <cellStyle name="Normale 125 21" xfId="3383"/>
    <cellStyle name="Normale 125 22" xfId="3401"/>
    <cellStyle name="Normale 125 23" xfId="3909"/>
    <cellStyle name="Normale 125 24" xfId="3026"/>
    <cellStyle name="Normale 125 25" xfId="4280"/>
    <cellStyle name="Normale 125 26" xfId="4392"/>
    <cellStyle name="Normale 125 27" xfId="2669"/>
    <cellStyle name="Normale 125 28" xfId="4002"/>
    <cellStyle name="Normale 125 29" xfId="4247"/>
    <cellStyle name="Normale 125 3" xfId="2338"/>
    <cellStyle name="Normale 125 30" xfId="4212"/>
    <cellStyle name="Normale 125 31" xfId="3271"/>
    <cellStyle name="Normale 125 32" xfId="4441"/>
    <cellStyle name="Normale 125 33" xfId="3471"/>
    <cellStyle name="Normale 125 34" xfId="3988"/>
    <cellStyle name="Normale 125 35" xfId="5070"/>
    <cellStyle name="Normale 125 36" xfId="5016"/>
    <cellStyle name="Normale 125 37" xfId="5076"/>
    <cellStyle name="Normale 125 38" xfId="4754"/>
    <cellStyle name="Normale 125 39" xfId="4843"/>
    <cellStyle name="Normale 125 4" xfId="2513"/>
    <cellStyle name="Normale 125 40" xfId="4600"/>
    <cellStyle name="Normale 125 41" xfId="4654"/>
    <cellStyle name="Normale 125 42" xfId="5475"/>
    <cellStyle name="Normale 125 43" xfId="4623"/>
    <cellStyle name="Normale 125 5" xfId="3103"/>
    <cellStyle name="Normale 125 6" xfId="3180"/>
    <cellStyle name="Normale 125 7" xfId="3324"/>
    <cellStyle name="Normale 125 8" xfId="3184"/>
    <cellStyle name="Normale 125 9" xfId="2980"/>
    <cellStyle name="Normale 13" xfId="858"/>
    <cellStyle name="Normale 13 10" xfId="1507"/>
    <cellStyle name="Normale 13 11" xfId="1280"/>
    <cellStyle name="Normale 13 12" xfId="1509"/>
    <cellStyle name="Normale 13 13" xfId="1279"/>
    <cellStyle name="Normale 13 14" xfId="1511"/>
    <cellStyle name="Normale 13 15" xfId="1277"/>
    <cellStyle name="Normale 13 16" xfId="1343"/>
    <cellStyle name="Normale 13 17" xfId="1288"/>
    <cellStyle name="Normale 13 18" xfId="1605"/>
    <cellStyle name="Normale 13 19" xfId="1179"/>
    <cellStyle name="Normale 13 2" xfId="859"/>
    <cellStyle name="Normale 13 20" xfId="1575"/>
    <cellStyle name="Normale 13 21" xfId="1634"/>
    <cellStyle name="Normale 13 22" xfId="2260"/>
    <cellStyle name="Normale 13 23" xfId="2275"/>
    <cellStyle name="Normale 13 24" xfId="2466"/>
    <cellStyle name="Normale 13 25" xfId="2734"/>
    <cellStyle name="Normale 13 26" xfId="1972"/>
    <cellStyle name="Normale 13 27" xfId="2569"/>
    <cellStyle name="Normale 13 28" xfId="2456"/>
    <cellStyle name="Normale 13 29" xfId="3232"/>
    <cellStyle name="Normale 13 3" xfId="860"/>
    <cellStyle name="Normale 13 30" xfId="1457"/>
    <cellStyle name="Normale 13 31" xfId="2903"/>
    <cellStyle name="Normale 13 32" xfId="3164"/>
    <cellStyle name="Normale 13 33" xfId="2180"/>
    <cellStyle name="Normale 13 34" xfId="2801"/>
    <cellStyle name="Normale 13 35" xfId="3619"/>
    <cellStyle name="Normale 13 36" xfId="1260"/>
    <cellStyle name="Normale 13 37" xfId="2907"/>
    <cellStyle name="Normale 13 38" xfId="2706"/>
    <cellStyle name="Normale 13 39" xfId="1886"/>
    <cellStyle name="Normale 13 4" xfId="861"/>
    <cellStyle name="Normale 13 40" xfId="2824"/>
    <cellStyle name="Normale 13 41" xfId="3746"/>
    <cellStyle name="Normale 13 42" xfId="4104"/>
    <cellStyle name="Normale 13 43" xfId="1597"/>
    <cellStyle name="Normale 13 44" xfId="4083"/>
    <cellStyle name="Normale 13 45" xfId="3256"/>
    <cellStyle name="Normale 13 46" xfId="3027"/>
    <cellStyle name="Normale 13 47" xfId="4303"/>
    <cellStyle name="Normale 13 48" xfId="3561"/>
    <cellStyle name="Normale 13 49" xfId="4308"/>
    <cellStyle name="Normale 13 5" xfId="862"/>
    <cellStyle name="Normale 13 50" xfId="4442"/>
    <cellStyle name="Normale 13 51" xfId="4456"/>
    <cellStyle name="Normale 13 52" xfId="3742"/>
    <cellStyle name="Normale 13 53" xfId="4263"/>
    <cellStyle name="Normale 13 54" xfId="4056"/>
    <cellStyle name="Normale 13 55" xfId="3904"/>
    <cellStyle name="Normale 13 56" xfId="4146"/>
    <cellStyle name="Normale 13 57" xfId="5041"/>
    <cellStyle name="Normale 13 58" xfId="4886"/>
    <cellStyle name="Normale 13 59" xfId="4912"/>
    <cellStyle name="Normale 13 6" xfId="863"/>
    <cellStyle name="Normale 13 60" xfId="4966"/>
    <cellStyle name="Normale 13 61" xfId="4629"/>
    <cellStyle name="Normale 13 62" xfId="5419"/>
    <cellStyle name="Normale 13 63" xfId="5284"/>
    <cellStyle name="Normale 13 64" xfId="4703"/>
    <cellStyle name="Normale 13 65" xfId="5453"/>
    <cellStyle name="Normale 13 7" xfId="864"/>
    <cellStyle name="Normale 13 8" xfId="1505"/>
    <cellStyle name="Normale 13 9" xfId="1281"/>
    <cellStyle name="Normale 130" xfId="2091"/>
    <cellStyle name="Normale 130 10" xfId="1361"/>
    <cellStyle name="Normale 130 11" xfId="2316"/>
    <cellStyle name="Normale 130 12" xfId="3667"/>
    <cellStyle name="Normale 130 13" xfId="3251"/>
    <cellStyle name="Normale 130 14" xfId="3622"/>
    <cellStyle name="Normale 130 15" xfId="3620"/>
    <cellStyle name="Normale 130 16" xfId="3513"/>
    <cellStyle name="Normale 130 17" xfId="3791"/>
    <cellStyle name="Normale 130 18" xfId="4033"/>
    <cellStyle name="Normale 130 19" xfId="4036"/>
    <cellStyle name="Normale 130 2" xfId="3199"/>
    <cellStyle name="Normale 130 20" xfId="4062"/>
    <cellStyle name="Normale 130 21" xfId="2459"/>
    <cellStyle name="Normale 130 22" xfId="3760"/>
    <cellStyle name="Normale 130 23" xfId="4028"/>
    <cellStyle name="Normale 130 24" xfId="2199"/>
    <cellStyle name="Normale 130 25" xfId="4215"/>
    <cellStyle name="Normale 130 26" xfId="3975"/>
    <cellStyle name="Normale 130 27" xfId="3805"/>
    <cellStyle name="Normale 130 28" xfId="4217"/>
    <cellStyle name="Normale 130 29" xfId="3736"/>
    <cellStyle name="Normale 130 3" xfId="3231"/>
    <cellStyle name="Normale 130 30" xfId="3994"/>
    <cellStyle name="Normale 130 31" xfId="3372"/>
    <cellStyle name="Normale 130 32" xfId="4370"/>
    <cellStyle name="Normale 130 33" xfId="3475"/>
    <cellStyle name="Normale 130 34" xfId="5131"/>
    <cellStyle name="Normale 130 35" xfId="5162"/>
    <cellStyle name="Normale 130 36" xfId="4875"/>
    <cellStyle name="Normale 130 37" xfId="4767"/>
    <cellStyle name="Normale 130 38" xfId="4700"/>
    <cellStyle name="Normale 130 39" xfId="5265"/>
    <cellStyle name="Normale 130 4" xfId="3255"/>
    <cellStyle name="Normale 130 40" xfId="5391"/>
    <cellStyle name="Normale 130 41" xfId="5198"/>
    <cellStyle name="Normale 130 42" xfId="4604"/>
    <cellStyle name="Normale 130 5" xfId="3304"/>
    <cellStyle name="Normale 130 6" xfId="1965"/>
    <cellStyle name="Normale 130 7" xfId="3244"/>
    <cellStyle name="Normale 130 8" xfId="3427"/>
    <cellStyle name="Normale 130 9" xfId="2565"/>
    <cellStyle name="Normale 131" xfId="2631"/>
    <cellStyle name="Normale 131 10" xfId="1452"/>
    <cellStyle name="Normale 131 11" xfId="2992"/>
    <cellStyle name="Normale 131 12" xfId="3764"/>
    <cellStyle name="Normale 131 13" xfId="2503"/>
    <cellStyle name="Normale 131 14" xfId="3630"/>
    <cellStyle name="Normale 131 15" xfId="2776"/>
    <cellStyle name="Normale 131 16" xfId="2765"/>
    <cellStyle name="Normale 131 17" xfId="2330"/>
    <cellStyle name="Normale 131 18" xfId="3539"/>
    <cellStyle name="Normale 131 19" xfId="3559"/>
    <cellStyle name="Normale 131 2" xfId="3374"/>
    <cellStyle name="Normale 131 20" xfId="1736"/>
    <cellStyle name="Normale 131 21" xfId="4310"/>
    <cellStyle name="Normale 131 22" xfId="4080"/>
    <cellStyle name="Normale 131 23" xfId="3229"/>
    <cellStyle name="Normale 131 24" xfId="2432"/>
    <cellStyle name="Normale 131 25" xfId="4160"/>
    <cellStyle name="Normale 131 26" xfId="2557"/>
    <cellStyle name="Normale 131 27" xfId="4195"/>
    <cellStyle name="Normale 131 28" xfId="2924"/>
    <cellStyle name="Normale 131 29" xfId="4468"/>
    <cellStyle name="Normale 131 3" xfId="2783"/>
    <cellStyle name="Normale 131 30" xfId="4560"/>
    <cellStyle name="Normale 131 31" xfId="4757"/>
    <cellStyle name="Normale 131 32" xfId="4837"/>
    <cellStyle name="Normale 131 33" xfId="4742"/>
    <cellStyle name="Normale 131 34" xfId="4829"/>
    <cellStyle name="Normale 131 35" xfId="5361"/>
    <cellStyle name="Normale 131 36" xfId="5315"/>
    <cellStyle name="Normale 131 37" xfId="5183"/>
    <cellStyle name="Normale 131 38" xfId="4982"/>
    <cellStyle name="Normale 131 39" xfId="4697"/>
    <cellStyle name="Normale 131 4" xfId="3452"/>
    <cellStyle name="Normale 131 5" xfId="3440"/>
    <cellStyle name="Normale 131 6" xfId="2581"/>
    <cellStyle name="Normale 131 7" xfId="3294"/>
    <cellStyle name="Normale 131 8" xfId="2852"/>
    <cellStyle name="Normale 131 9" xfId="3728"/>
    <cellStyle name="Normale 132" xfId="2410"/>
    <cellStyle name="Normale 132 10" xfId="1411"/>
    <cellStyle name="Normale 132 11" xfId="2912"/>
    <cellStyle name="Normale 132 12" xfId="2671"/>
    <cellStyle name="Normale 132 13" xfId="3799"/>
    <cellStyle name="Normale 132 14" xfId="3875"/>
    <cellStyle name="Normale 132 15" xfId="3059"/>
    <cellStyle name="Normale 132 16" xfId="3306"/>
    <cellStyle name="Normale 132 17" xfId="3611"/>
    <cellStyle name="Normale 132 18" xfId="4131"/>
    <cellStyle name="Normale 132 19" xfId="4154"/>
    <cellStyle name="Normale 132 2" xfId="3363"/>
    <cellStyle name="Normale 132 20" xfId="4296"/>
    <cellStyle name="Normale 132 21" xfId="2868"/>
    <cellStyle name="Normale 132 22" xfId="2711"/>
    <cellStyle name="Normale 132 23" xfId="4415"/>
    <cellStyle name="Normale 132 24" xfId="3670"/>
    <cellStyle name="Normale 132 25" xfId="3488"/>
    <cellStyle name="Normale 132 26" xfId="1407"/>
    <cellStyle name="Normale 132 27" xfId="3970"/>
    <cellStyle name="Normale 132 28" xfId="4474"/>
    <cellStyle name="Normale 132 29" xfId="3531"/>
    <cellStyle name="Normale 132 3" xfId="1405"/>
    <cellStyle name="Normale 132 30" xfId="3636"/>
    <cellStyle name="Normale 132 31" xfId="5025"/>
    <cellStyle name="Normale 132 32" xfId="5038"/>
    <cellStyle name="Normale 132 33" xfId="4789"/>
    <cellStyle name="Normale 132 34" xfId="5159"/>
    <cellStyle name="Normale 132 35" xfId="5431"/>
    <cellStyle name="Normale 132 36" xfId="4887"/>
    <cellStyle name="Normale 132 37" xfId="4800"/>
    <cellStyle name="Normale 132 38" xfId="5367"/>
    <cellStyle name="Normale 132 39" xfId="5274"/>
    <cellStyle name="Normale 132 4" xfId="2315"/>
    <cellStyle name="Normale 132 5" xfId="2318"/>
    <cellStyle name="Normale 132 6" xfId="3133"/>
    <cellStyle name="Normale 132 7" xfId="1889"/>
    <cellStyle name="Normale 132 8" xfId="2693"/>
    <cellStyle name="Normale 132 9" xfId="3140"/>
    <cellStyle name="Normale 133" xfId="2814"/>
    <cellStyle name="Normale 133 10" xfId="3625"/>
    <cellStyle name="Normale 133 11" xfId="3298"/>
    <cellStyle name="Normale 133 12" xfId="3868"/>
    <cellStyle name="Normale 133 13" xfId="1579"/>
    <cellStyle name="Normale 133 14" xfId="3780"/>
    <cellStyle name="Normale 133 15" xfId="2450"/>
    <cellStyle name="Normale 133 16" xfId="3977"/>
    <cellStyle name="Normale 133 17" xfId="3467"/>
    <cellStyle name="Normale 133 18" xfId="3769"/>
    <cellStyle name="Normale 133 19" xfId="1490"/>
    <cellStyle name="Normale 133 2" xfId="3384"/>
    <cellStyle name="Normale 133 20" xfId="2329"/>
    <cellStyle name="Normale 133 21" xfId="3930"/>
    <cellStyle name="Normale 133 22" xfId="2244"/>
    <cellStyle name="Normale 133 23" xfId="4452"/>
    <cellStyle name="Normale 133 24" xfId="4467"/>
    <cellStyle name="Normale 133 25" xfId="2882"/>
    <cellStyle name="Normale 133 26" xfId="4222"/>
    <cellStyle name="Normale 133 27" xfId="2287"/>
    <cellStyle name="Normale 133 28" xfId="3871"/>
    <cellStyle name="Normale 133 29" xfId="4564"/>
    <cellStyle name="Normale 133 3" xfId="3417"/>
    <cellStyle name="Normale 133 30" xfId="4288"/>
    <cellStyle name="Normale 133 31" xfId="5049"/>
    <cellStyle name="Normale 133 32" xfId="4957"/>
    <cellStyle name="Normale 133 33" xfId="4776"/>
    <cellStyle name="Normale 133 34" xfId="5140"/>
    <cellStyle name="Normale 133 35" xfId="5353"/>
    <cellStyle name="Normale 133 36" xfId="4876"/>
    <cellStyle name="Normale 133 37" xfId="5393"/>
    <cellStyle name="Normale 133 38" xfId="5247"/>
    <cellStyle name="Normale 133 39" xfId="5344"/>
    <cellStyle name="Normale 133 4" xfId="3466"/>
    <cellStyle name="Normale 133 5" xfId="1312"/>
    <cellStyle name="Normale 133 6" xfId="1402"/>
    <cellStyle name="Normale 133 7" xfId="3574"/>
    <cellStyle name="Normale 133 8" xfId="3235"/>
    <cellStyle name="Normale 133 9" xfId="2677"/>
    <cellStyle name="Normale 134" xfId="2186"/>
    <cellStyle name="Normale 134 10" xfId="2149"/>
    <cellStyle name="Normale 134 11" xfId="3462"/>
    <cellStyle name="Normale 134 12" xfId="3121"/>
    <cellStyle name="Normale 134 13" xfId="3861"/>
    <cellStyle name="Normale 134 14" xfId="3403"/>
    <cellStyle name="Normale 134 15" xfId="2208"/>
    <cellStyle name="Normale 134 16" xfId="2695"/>
    <cellStyle name="Normale 134 17" xfId="3349"/>
    <cellStyle name="Normale 134 18" xfId="4285"/>
    <cellStyle name="Normale 134 19" xfId="2532"/>
    <cellStyle name="Normale 134 2" xfId="2580"/>
    <cellStyle name="Normale 134 20" xfId="3025"/>
    <cellStyle name="Normale 134 21" xfId="4284"/>
    <cellStyle name="Normale 134 22" xfId="3396"/>
    <cellStyle name="Normale 134 23" xfId="3077"/>
    <cellStyle name="Normale 134 24" xfId="3022"/>
    <cellStyle name="Normale 134 25" xfId="4448"/>
    <cellStyle name="Normale 134 26" xfId="3330"/>
    <cellStyle name="Normale 134 27" xfId="4577"/>
    <cellStyle name="Normale 134 28" xfId="4322"/>
    <cellStyle name="Normale 134 29" xfId="4960"/>
    <cellStyle name="Normale 134 3" xfId="3076"/>
    <cellStyle name="Normale 134 30" xfId="4989"/>
    <cellStyle name="Normale 134 31" xfId="5089"/>
    <cellStyle name="Normale 134 32" xfId="4990"/>
    <cellStyle name="Normale 134 33" xfId="5195"/>
    <cellStyle name="Normale 134 34" xfId="5486"/>
    <cellStyle name="Normale 134 35" xfId="5225"/>
    <cellStyle name="Normale 134 36" xfId="5366"/>
    <cellStyle name="Normale 134 37" xfId="5250"/>
    <cellStyle name="Normale 134 4" xfId="1888"/>
    <cellStyle name="Normale 134 5" xfId="2865"/>
    <cellStyle name="Normale 134 6" xfId="2778"/>
    <cellStyle name="Normale 134 7" xfId="2101"/>
    <cellStyle name="Normale 134 8" xfId="3421"/>
    <cellStyle name="Normale 134 9" xfId="3623"/>
    <cellStyle name="Normale 135" xfId="2100"/>
    <cellStyle name="Normale 135 10" xfId="3673"/>
    <cellStyle name="Normale 135 11" xfId="3311"/>
    <cellStyle name="Normale 135 12" xfId="3069"/>
    <cellStyle name="Normale 135 13" xfId="3284"/>
    <cellStyle name="Normale 135 14" xfId="3400"/>
    <cellStyle name="Normale 135 15" xfId="4026"/>
    <cellStyle name="Normale 135 16" xfId="2673"/>
    <cellStyle name="Normale 135 17" xfId="4214"/>
    <cellStyle name="Normale 135 18" xfId="2922"/>
    <cellStyle name="Normale 135 19" xfId="4097"/>
    <cellStyle name="Normale 135 2" xfId="3353"/>
    <cellStyle name="Normale 135 20" xfId="4437"/>
    <cellStyle name="Normale 135 21" xfId="4454"/>
    <cellStyle name="Normale 135 22" xfId="4471"/>
    <cellStyle name="Normale 135 23" xfId="3790"/>
    <cellStyle name="Normale 135 24" xfId="4541"/>
    <cellStyle name="Normale 135 25" xfId="4469"/>
    <cellStyle name="Normale 135 26" xfId="2460"/>
    <cellStyle name="Normale 135 27" xfId="4500"/>
    <cellStyle name="Normale 135 28" xfId="4113"/>
    <cellStyle name="Normale 135 29" xfId="4934"/>
    <cellStyle name="Normale 135 3" xfId="2957"/>
    <cellStyle name="Normale 135 30" xfId="5172"/>
    <cellStyle name="Normale 135 31" xfId="5177"/>
    <cellStyle name="Normale 135 32" xfId="5179"/>
    <cellStyle name="Normale 135 33" xfId="5251"/>
    <cellStyle name="Normale 135 34" xfId="5452"/>
    <cellStyle name="Normale 135 35" xfId="5409"/>
    <cellStyle name="Normale 135 36" xfId="4783"/>
    <cellStyle name="Normale 135 37" xfId="4640"/>
    <cellStyle name="Normale 135 4" xfId="2699"/>
    <cellStyle name="Normale 135 5" xfId="3149"/>
    <cellStyle name="Normale 135 6" xfId="2574"/>
    <cellStyle name="Normale 135 7" xfId="2037"/>
    <cellStyle name="Normale 135 8" xfId="3431"/>
    <cellStyle name="Normale 135 9" xfId="2519"/>
    <cellStyle name="Normale 136" xfId="3038"/>
    <cellStyle name="Normale 136 10" xfId="3161"/>
    <cellStyle name="Normale 136 11" xfId="2211"/>
    <cellStyle name="Normale 136 12" xfId="3343"/>
    <cellStyle name="Normale 136 13" xfId="3798"/>
    <cellStyle name="Normale 136 14" xfId="4137"/>
    <cellStyle name="Normale 136 15" xfId="3433"/>
    <cellStyle name="Normale 136 16" xfId="2949"/>
    <cellStyle name="Normale 136 17" xfId="3815"/>
    <cellStyle name="Normale 136 18" xfId="3821"/>
    <cellStyle name="Normale 136 19" xfId="2158"/>
    <cellStyle name="Normale 136 2" xfId="3658"/>
    <cellStyle name="Normale 136 20" xfId="3526"/>
    <cellStyle name="Normale 136 21" xfId="1614"/>
    <cellStyle name="Normale 136 22" xfId="4508"/>
    <cellStyle name="Normale 136 23" xfId="4205"/>
    <cellStyle name="Normale 136 24" xfId="3801"/>
    <cellStyle name="Normale 136 25" xfId="4566"/>
    <cellStyle name="Normale 136 26" xfId="4588"/>
    <cellStyle name="Normale 136 27" xfId="5102"/>
    <cellStyle name="Normale 136 28" xfId="4925"/>
    <cellStyle name="Normale 136 29" xfId="5168"/>
    <cellStyle name="Normale 136 3" xfId="3695"/>
    <cellStyle name="Normale 136 30" xfId="4693"/>
    <cellStyle name="Normale 136 31" xfId="5381"/>
    <cellStyle name="Normale 136 32" xfId="5358"/>
    <cellStyle name="Normale 136 33" xfId="5321"/>
    <cellStyle name="Normale 136 34" xfId="5436"/>
    <cellStyle name="Normale 136 35" xfId="5260"/>
    <cellStyle name="Normale 136 4" xfId="3759"/>
    <cellStyle name="Normale 136 5" xfId="2594"/>
    <cellStyle name="Normale 136 6" xfId="3017"/>
    <cellStyle name="Normale 136 7" xfId="3608"/>
    <cellStyle name="Normale 136 8" xfId="3922"/>
    <cellStyle name="Normale 136 9" xfId="3253"/>
    <cellStyle name="Normale 137" xfId="3270"/>
    <cellStyle name="Normale 137 10" xfId="1366"/>
    <cellStyle name="Normale 137 11" xfId="3392"/>
    <cellStyle name="Normale 137 12" xfId="3740"/>
    <cellStyle name="Normale 137 13" xfId="2300"/>
    <cellStyle name="Normale 137 14" xfId="3865"/>
    <cellStyle name="Normale 137 15" xfId="3326"/>
    <cellStyle name="Normale 137 16" xfId="4060"/>
    <cellStyle name="Normale 137 17" xfId="4333"/>
    <cellStyle name="Normale 137 18" xfId="3320"/>
    <cellStyle name="Normale 137 19" xfId="1290"/>
    <cellStyle name="Normale 137 2" xfId="3666"/>
    <cellStyle name="Normale 137 20" xfId="4065"/>
    <cellStyle name="Normale 137 21" xfId="4164"/>
    <cellStyle name="Normale 137 22" xfId="3957"/>
    <cellStyle name="Normale 137 23" xfId="1403"/>
    <cellStyle name="Normale 137 24" xfId="4496"/>
    <cellStyle name="Normale 137 25" xfId="4465"/>
    <cellStyle name="Normale 137 26" xfId="4087"/>
    <cellStyle name="Normale 137 27" xfId="4951"/>
    <cellStyle name="Normale 137 28" xfId="5060"/>
    <cellStyle name="Normale 137 29" xfId="5141"/>
    <cellStyle name="Normale 137 3" xfId="3706"/>
    <cellStyle name="Normale 137 30" xfId="4964"/>
    <cellStyle name="Normale 137 31" xfId="5306"/>
    <cellStyle name="Normale 137 32" xfId="5219"/>
    <cellStyle name="Normale 137 33" xfId="4616"/>
    <cellStyle name="Normale 137 34" xfId="4838"/>
    <cellStyle name="Normale 137 35" xfId="4723"/>
    <cellStyle name="Normale 137 4" xfId="3765"/>
    <cellStyle name="Normale 137 5" xfId="3719"/>
    <cellStyle name="Normale 137 6" xfId="3756"/>
    <cellStyle name="Normale 137 7" xfId="2094"/>
    <cellStyle name="Normale 137 8" xfId="3931"/>
    <cellStyle name="Normale 137 9" xfId="3613"/>
    <cellStyle name="Normale 138" xfId="2530"/>
    <cellStyle name="Normale 138 10" xfId="3839"/>
    <cellStyle name="Normale 138 11" xfId="3944"/>
    <cellStyle name="Normale 138 12" xfId="3955"/>
    <cellStyle name="Normale 138 13" xfId="4287"/>
    <cellStyle name="Normale 138 14" xfId="4067"/>
    <cellStyle name="Normale 138 15" xfId="3841"/>
    <cellStyle name="Normale 138 16" xfId="4423"/>
    <cellStyle name="Normale 138 17" xfId="4209"/>
    <cellStyle name="Normale 138 18" xfId="4327"/>
    <cellStyle name="Normale 138 19" xfId="2586"/>
    <cellStyle name="Normale 138 2" xfId="2361"/>
    <cellStyle name="Normale 138 20" xfId="4241"/>
    <cellStyle name="Normale 138 21" xfId="3936"/>
    <cellStyle name="Normale 138 22" xfId="4169"/>
    <cellStyle name="Normale 138 23" xfId="4570"/>
    <cellStyle name="Normale 138 24" xfId="4507"/>
    <cellStyle name="Normale 138 25" xfId="4969"/>
    <cellStyle name="Normale 138 26" xfId="4995"/>
    <cellStyle name="Normale 138 27" xfId="5009"/>
    <cellStyle name="Normale 138 28" xfId="5139"/>
    <cellStyle name="Normale 138 29" xfId="5242"/>
    <cellStyle name="Normale 138 3" xfId="3297"/>
    <cellStyle name="Normale 138 30" xfId="4827"/>
    <cellStyle name="Normale 138 31" xfId="5460"/>
    <cellStyle name="Normale 138 32" xfId="5346"/>
    <cellStyle name="Normale 138 33" xfId="5363"/>
    <cellStyle name="Normale 138 4" xfId="2411"/>
    <cellStyle name="Normale 138 5" xfId="2575"/>
    <cellStyle name="Normale 138 6" xfId="2506"/>
    <cellStyle name="Normale 138 7" xfId="2807"/>
    <cellStyle name="Normale 138 8" xfId="2754"/>
    <cellStyle name="Normale 138 9" xfId="3009"/>
    <cellStyle name="Normale 139" xfId="2821"/>
    <cellStyle name="Normale 139 10" xfId="1576"/>
    <cellStyle name="Normale 139 11" xfId="2691"/>
    <cellStyle name="Normale 139 12" xfId="2151"/>
    <cellStyle name="Normale 139 13" xfId="3428"/>
    <cellStyle name="Normale 139 14" xfId="3067"/>
    <cellStyle name="Normale 139 15" xfId="3459"/>
    <cellStyle name="Normale 139 16" xfId="4346"/>
    <cellStyle name="Normale 139 17" xfId="4347"/>
    <cellStyle name="Normale 139 18" xfId="4338"/>
    <cellStyle name="Normale 139 19" xfId="4360"/>
    <cellStyle name="Normale 139 2" xfId="1427"/>
    <cellStyle name="Normale 139 20" xfId="4416"/>
    <cellStyle name="Normale 139 21" xfId="4525"/>
    <cellStyle name="Normale 139 22" xfId="4489"/>
    <cellStyle name="Normale 139 23" xfId="3751"/>
    <cellStyle name="Normale 139 24" xfId="3008"/>
    <cellStyle name="Normale 139 25" xfId="5026"/>
    <cellStyle name="Normale 139 26" xfId="4702"/>
    <cellStyle name="Normale 139 27" xfId="5069"/>
    <cellStyle name="Normale 139 28" xfId="4733"/>
    <cellStyle name="Normale 139 29" xfId="5291"/>
    <cellStyle name="Normale 139 3" xfId="2851"/>
    <cellStyle name="Normale 139 30" xfId="5267"/>
    <cellStyle name="Normale 139 31" xfId="5332"/>
    <cellStyle name="Normale 139 32" xfId="5355"/>
    <cellStyle name="Normale 139 33" xfId="5194"/>
    <cellStyle name="Normale 139 4" xfId="3260"/>
    <cellStyle name="Normale 139 5" xfId="2098"/>
    <cellStyle name="Normale 139 6" xfId="3006"/>
    <cellStyle name="Normale 139 7" xfId="3517"/>
    <cellStyle name="Normale 139 8" xfId="3147"/>
    <cellStyle name="Normale 139 9" xfId="2806"/>
    <cellStyle name="Normale 14" xfId="865"/>
    <cellStyle name="Normale 14 10" xfId="1515"/>
    <cellStyle name="Normale 14 11" xfId="1275"/>
    <cellStyle name="Normale 14 12" xfId="1518"/>
    <cellStyle name="Normale 14 13" xfId="1273"/>
    <cellStyle name="Normale 14 14" xfId="1521"/>
    <cellStyle name="Normale 14 15" xfId="1272"/>
    <cellStyle name="Normale 14 16" xfId="1344"/>
    <cellStyle name="Normale 14 17" xfId="1287"/>
    <cellStyle name="Normale 14 18" xfId="2073"/>
    <cellStyle name="Normale 14 19" xfId="2027"/>
    <cellStyle name="Normale 14 2" xfId="866"/>
    <cellStyle name="Normale 14 20" xfId="1656"/>
    <cellStyle name="Normale 14 21" xfId="1636"/>
    <cellStyle name="Normale 14 22" xfId="1984"/>
    <cellStyle name="Normale 14 23" xfId="2273"/>
    <cellStyle name="Normale 14 24" xfId="2471"/>
    <cellStyle name="Normale 14 25" xfId="2467"/>
    <cellStyle name="Normale 14 26" xfId="2737"/>
    <cellStyle name="Normale 14 27" xfId="3189"/>
    <cellStyle name="Normale 14 28" xfId="2735"/>
    <cellStyle name="Normale 14 29" xfId="3279"/>
    <cellStyle name="Normale 14 3" xfId="867"/>
    <cellStyle name="Normale 14 30" xfId="2592"/>
    <cellStyle name="Normale 14 31" xfId="2034"/>
    <cellStyle name="Normale 14 32" xfId="2336"/>
    <cellStyle name="Normale 14 33" xfId="3412"/>
    <cellStyle name="Normale 14 34" xfId="2763"/>
    <cellStyle name="Normale 14 35" xfId="2847"/>
    <cellStyle name="Normale 14 36" xfId="3761"/>
    <cellStyle name="Normale 14 37" xfId="3817"/>
    <cellStyle name="Normale 14 38" xfId="3845"/>
    <cellStyle name="Normale 14 39" xfId="3750"/>
    <cellStyle name="Normale 14 4" xfId="868"/>
    <cellStyle name="Normale 14 40" xfId="3454"/>
    <cellStyle name="Normale 14 41" xfId="2551"/>
    <cellStyle name="Normale 14 42" xfId="3446"/>
    <cellStyle name="Normale 14 43" xfId="3833"/>
    <cellStyle name="Normale 14 44" xfId="3380"/>
    <cellStyle name="Normale 14 45" xfId="3924"/>
    <cellStyle name="Normale 14 46" xfId="2234"/>
    <cellStyle name="Normale 14 47" xfId="3391"/>
    <cellStyle name="Normale 14 48" xfId="4328"/>
    <cellStyle name="Normale 14 49" xfId="4237"/>
    <cellStyle name="Normale 14 5" xfId="869"/>
    <cellStyle name="Normale 14 50" xfId="3057"/>
    <cellStyle name="Normale 14 51" xfId="3586"/>
    <cellStyle name="Normale 14 52" xfId="3092"/>
    <cellStyle name="Normale 14 53" xfId="4510"/>
    <cellStyle name="Normale 14 54" xfId="2134"/>
    <cellStyle name="Normale 14 55" xfId="4438"/>
    <cellStyle name="Normale 14 56" xfId="4481"/>
    <cellStyle name="Normale 14 57" xfId="4797"/>
    <cellStyle name="Normale 14 58" xfId="4708"/>
    <cellStyle name="Normale 14 59" xfId="4763"/>
    <cellStyle name="Normale 14 6" xfId="870"/>
    <cellStyle name="Normale 14 60" xfId="4999"/>
    <cellStyle name="Normale 14 61" xfId="4689"/>
    <cellStyle name="Normale 14 62" xfId="4622"/>
    <cellStyle name="Normale 14 63" xfId="4771"/>
    <cellStyle name="Normale 14 64" xfId="4653"/>
    <cellStyle name="Normale 14 65" xfId="5220"/>
    <cellStyle name="Normale 14 7" xfId="871"/>
    <cellStyle name="Normale 14 8" xfId="1512"/>
    <cellStyle name="Normale 14 9" xfId="1276"/>
    <cellStyle name="Normale 140" xfId="2562"/>
    <cellStyle name="Normale 140 10" xfId="3113"/>
    <cellStyle name="Normale 140 11" xfId="4206"/>
    <cellStyle name="Normale 140 12" xfId="3702"/>
    <cellStyle name="Normale 140 13" xfId="2604"/>
    <cellStyle name="Normale 140 14" xfId="4336"/>
    <cellStyle name="Normale 140 15" xfId="4081"/>
    <cellStyle name="Normale 140 16" xfId="4191"/>
    <cellStyle name="Normale 140 17" xfId="4531"/>
    <cellStyle name="Normale 140 18" xfId="4535"/>
    <cellStyle name="Normale 140 19" xfId="3313"/>
    <cellStyle name="Normale 140 2" xfId="1409"/>
    <cellStyle name="Normale 140 20" xfId="2212"/>
    <cellStyle name="Normale 140 21" xfId="4987"/>
    <cellStyle name="Normale 140 22" xfId="4787"/>
    <cellStyle name="Normale 140 23" xfId="4907"/>
    <cellStyle name="Normale 140 24" xfId="4705"/>
    <cellStyle name="Normale 140 25" xfId="5226"/>
    <cellStyle name="Normale 140 26" xfId="5314"/>
    <cellStyle name="Normale 140 27" xfId="5278"/>
    <cellStyle name="Normale 140 28" xfId="5348"/>
    <cellStyle name="Normale 140 29" xfId="5383"/>
    <cellStyle name="Normale 140 3" xfId="3781"/>
    <cellStyle name="Normale 140 4" xfId="3023"/>
    <cellStyle name="Normale 140 5" xfId="4046"/>
    <cellStyle name="Normale 140 6" xfId="4013"/>
    <cellStyle name="Normale 140 7" xfId="2546"/>
    <cellStyle name="Normale 140 8" xfId="3738"/>
    <cellStyle name="Normale 140 9" xfId="4193"/>
    <cellStyle name="Normale 141" xfId="3442"/>
    <cellStyle name="Normale 141 10" xfId="4068"/>
    <cellStyle name="Normale 141 11" xfId="4358"/>
    <cellStyle name="Normale 141 12" xfId="3207"/>
    <cellStyle name="Normale 141 13" xfId="4159"/>
    <cellStyle name="Normale 141 14" xfId="2349"/>
    <cellStyle name="Normale 141 15" xfId="4355"/>
    <cellStyle name="Normale 141 16" xfId="3659"/>
    <cellStyle name="Normale 141 17" xfId="4400"/>
    <cellStyle name="Normale 141 18" xfId="4499"/>
    <cellStyle name="Normale 141 19" xfId="3916"/>
    <cellStyle name="Normale 141 2" xfId="4000"/>
    <cellStyle name="Normale 141 20" xfId="4546"/>
    <cellStyle name="Normale 141 21" xfId="4913"/>
    <cellStyle name="Normale 141 22" xfId="4904"/>
    <cellStyle name="Normale 141 23" xfId="4857"/>
    <cellStyle name="Normale 141 24" xfId="5163"/>
    <cellStyle name="Normale 141 25" xfId="4773"/>
    <cellStyle name="Normale 141 26" xfId="5459"/>
    <cellStyle name="Normale 141 27" xfId="5211"/>
    <cellStyle name="Normale 141 28" xfId="5234"/>
    <cellStyle name="Normale 141 29" xfId="5487"/>
    <cellStyle name="Normale 141 3" xfId="3648"/>
    <cellStyle name="Normale 141 4" xfId="1603"/>
    <cellStyle name="Normale 141 5" xfId="4099"/>
    <cellStyle name="Normale 141 6" xfId="4015"/>
    <cellStyle name="Normale 141 7" xfId="3425"/>
    <cellStyle name="Normale 141 8" xfId="4022"/>
    <cellStyle name="Normale 141 9" xfId="3831"/>
    <cellStyle name="Normale 143" xfId="3219"/>
    <cellStyle name="Normale 143 10" xfId="2877"/>
    <cellStyle name="Normale 143 11" xfId="4329"/>
    <cellStyle name="Normale 143 12" xfId="3732"/>
    <cellStyle name="Normale 143 13" xfId="4170"/>
    <cellStyle name="Normale 143 14" xfId="3566"/>
    <cellStyle name="Normale 143 15" xfId="4250"/>
    <cellStyle name="Normale 143 16" xfId="4211"/>
    <cellStyle name="Normale 143 17" xfId="3552"/>
    <cellStyle name="Normale 143 18" xfId="3683"/>
    <cellStyle name="Normale 143 19" xfId="2412"/>
    <cellStyle name="Normale 143 2" xfId="3984"/>
    <cellStyle name="Normale 143 20" xfId="4569"/>
    <cellStyle name="Normale 143 21" xfId="5072"/>
    <cellStyle name="Normale 143 22" xfId="5081"/>
    <cellStyle name="Normale 143 23" xfId="4854"/>
    <cellStyle name="Normale 143 24" xfId="5019"/>
    <cellStyle name="Normale 143 25" xfId="5244"/>
    <cellStyle name="Normale 143 26" xfId="5186"/>
    <cellStyle name="Normale 143 27" xfId="5443"/>
    <cellStyle name="Normale 143 28" xfId="4614"/>
    <cellStyle name="Normale 143 29" xfId="5404"/>
    <cellStyle name="Normale 143 3" xfId="3509"/>
    <cellStyle name="Normale 143 4" xfId="3058"/>
    <cellStyle name="Normale 143 5" xfId="1311"/>
    <cellStyle name="Normale 143 6" xfId="3344"/>
    <cellStyle name="Normale 143 7" xfId="3959"/>
    <cellStyle name="Normale 143 8" xfId="3826"/>
    <cellStyle name="Normale 143 9" xfId="4078"/>
    <cellStyle name="Normale 144" xfId="2752"/>
    <cellStyle name="Normale 144 10" xfId="3901"/>
    <cellStyle name="Normale 144 11" xfId="3536"/>
    <cellStyle name="Normale 144 12" xfId="3989"/>
    <cellStyle name="Normale 144 13" xfId="3520"/>
    <cellStyle name="Normale 144 14" xfId="4173"/>
    <cellStyle name="Normale 144 15" xfId="4402"/>
    <cellStyle name="Normale 144 16" xfId="1599"/>
    <cellStyle name="Normale 144 17" xfId="1502"/>
    <cellStyle name="Normale 144 18" xfId="4949"/>
    <cellStyle name="Normale 144 19" xfId="4793"/>
    <cellStyle name="Normale 144 2" xfId="2476"/>
    <cellStyle name="Normale 144 20" xfId="4979"/>
    <cellStyle name="Normale 144 21" xfId="5057"/>
    <cellStyle name="Normale 144 22" xfId="4877"/>
    <cellStyle name="Normale 144 23" xfId="5421"/>
    <cellStyle name="Normale 144 24" xfId="4605"/>
    <cellStyle name="Normale 144 25" xfId="4625"/>
    <cellStyle name="Normale 144 26" xfId="4760"/>
    <cellStyle name="Normale 144 3" xfId="3713"/>
    <cellStyle name="Normale 144 4" xfId="3299"/>
    <cellStyle name="Normale 144 5" xfId="2969"/>
    <cellStyle name="Normale 144 6" xfId="2790"/>
    <cellStyle name="Normale 144 7" xfId="3628"/>
    <cellStyle name="Normale 144 8" xfId="2495"/>
    <cellStyle name="Normale 144 9" xfId="3897"/>
    <cellStyle name="Normale 145" xfId="2534"/>
    <cellStyle name="Normale 145 10" xfId="4458"/>
    <cellStyle name="Normale 145 11" xfId="4475"/>
    <cellStyle name="Normale 145 12" xfId="4207"/>
    <cellStyle name="Normale 145 13" xfId="2284"/>
    <cellStyle name="Normale 145 14" xfId="4223"/>
    <cellStyle name="Normale 145 15" xfId="4457"/>
    <cellStyle name="Normale 145 16" xfId="2703"/>
    <cellStyle name="Normale 145 17" xfId="3968"/>
    <cellStyle name="Normale 145 18" xfId="4991"/>
    <cellStyle name="Normale 145 19" xfId="4861"/>
    <cellStyle name="Normale 145 2" xfId="3899"/>
    <cellStyle name="Normale 145 20" xfId="4786"/>
    <cellStyle name="Normale 145 21" xfId="4996"/>
    <cellStyle name="Normale 145 22" xfId="5362"/>
    <cellStyle name="Normale 145 23" xfId="4662"/>
    <cellStyle name="Normale 145 24" xfId="5412"/>
    <cellStyle name="Normale 145 25" xfId="5413"/>
    <cellStyle name="Normale 145 26" xfId="4804"/>
    <cellStyle name="Normale 145 3" xfId="2584"/>
    <cellStyle name="Normale 145 4" xfId="2956"/>
    <cellStyle name="Normale 145 5" xfId="2309"/>
    <cellStyle name="Normale 145 6" xfId="4234"/>
    <cellStyle name="Normale 145 7" xfId="2883"/>
    <cellStyle name="Normale 145 8" xfId="2359"/>
    <cellStyle name="Normale 145 9" xfId="4445"/>
    <cellStyle name="Normale 146" xfId="2165"/>
    <cellStyle name="Normale 146 10" xfId="3940"/>
    <cellStyle name="Normale 146 11" xfId="4337"/>
    <cellStyle name="Normale 146 12" xfId="4066"/>
    <cellStyle name="Normale 146 13" xfId="4307"/>
    <cellStyle name="Normale 146 14" xfId="3973"/>
    <cellStyle name="Normale 146 15" xfId="4523"/>
    <cellStyle name="Normale 146 16" xfId="3885"/>
    <cellStyle name="Normale 146 17" xfId="4145"/>
    <cellStyle name="Normale 146 18" xfId="5144"/>
    <cellStyle name="Normale 146 19" xfId="4935"/>
    <cellStyle name="Normale 146 2" xfId="3576"/>
    <cellStyle name="Normale 146 20" xfId="4860"/>
    <cellStyle name="Normale 146 21" xfId="5082"/>
    <cellStyle name="Normale 146 22" xfId="4826"/>
    <cellStyle name="Normale 146 23" xfId="5484"/>
    <cellStyle name="Normale 146 24" xfId="5275"/>
    <cellStyle name="Normale 146 25" xfId="4798"/>
    <cellStyle name="Normale 146 26" xfId="4671"/>
    <cellStyle name="Normale 146 3" xfId="3170"/>
    <cellStyle name="Normale 146 4" xfId="4023"/>
    <cellStyle name="Normale 146 5" xfId="2610"/>
    <cellStyle name="Normale 146 6" xfId="4180"/>
    <cellStyle name="Normale 146 7" xfId="3859"/>
    <cellStyle name="Normale 146 8" xfId="2767"/>
    <cellStyle name="Normale 146 9" xfId="4387"/>
    <cellStyle name="Normale 147" xfId="3734"/>
    <cellStyle name="Normale 147 10" xfId="2119"/>
    <cellStyle name="Normale 147 11" xfId="4245"/>
    <cellStyle name="Normale 147 12" xfId="2194"/>
    <cellStyle name="Normale 147 13" xfId="4495"/>
    <cellStyle name="Normale 147 14" xfId="2913"/>
    <cellStyle name="Normale 147 15" xfId="4833"/>
    <cellStyle name="Normale 147 16" xfId="4882"/>
    <cellStyle name="Normale 147 17" xfId="5148"/>
    <cellStyle name="Normale 147 18" xfId="5171"/>
    <cellStyle name="Normale 147 19" xfId="4632"/>
    <cellStyle name="Normale 147 2" xfId="4266"/>
    <cellStyle name="Normale 147 20" xfId="4728"/>
    <cellStyle name="Normale 147 21" xfId="4612"/>
    <cellStyle name="Normale 147 22" xfId="4769"/>
    <cellStyle name="Normale 147 23" xfId="4599"/>
    <cellStyle name="Normale 147 3" xfId="4297"/>
    <cellStyle name="Normale 147 4" xfId="4314"/>
    <cellStyle name="Normale 147 5" xfId="4404"/>
    <cellStyle name="Normale 147 6" xfId="4057"/>
    <cellStyle name="Normale 147 7" xfId="4380"/>
    <cellStyle name="Normale 147 8" xfId="3948"/>
    <cellStyle name="Normale 147 9" xfId="3637"/>
    <cellStyle name="Normale 148" xfId="3681"/>
    <cellStyle name="Normale 148 10" xfId="4542"/>
    <cellStyle name="Normale 148 11" xfId="4550"/>
    <cellStyle name="Normale 148 12" xfId="3869"/>
    <cellStyle name="Normale 148 13" xfId="4558"/>
    <cellStyle name="Normale 148 14" xfId="1565"/>
    <cellStyle name="Normale 148 15" xfId="5017"/>
    <cellStyle name="Normale 148 16" xfId="4745"/>
    <cellStyle name="Normale 148 17" xfId="4844"/>
    <cellStyle name="Normale 148 18" xfId="4938"/>
    <cellStyle name="Normale 148 19" xfId="5338"/>
    <cellStyle name="Normale 148 2" xfId="4264"/>
    <cellStyle name="Normale 148 20" xfId="4648"/>
    <cellStyle name="Normale 148 21" xfId="5492"/>
    <cellStyle name="Normale 148 22" xfId="5496"/>
    <cellStyle name="Normale 148 23" xfId="5499"/>
    <cellStyle name="Normale 148 3" xfId="4295"/>
    <cellStyle name="Normale 148 4" xfId="4312"/>
    <cellStyle name="Normale 148 5" xfId="4398"/>
    <cellStyle name="Normale 148 6" xfId="1370"/>
    <cellStyle name="Normale 148 7" xfId="2962"/>
    <cellStyle name="Normale 148 8" xfId="3758"/>
    <cellStyle name="Normale 148 9" xfId="2698"/>
    <cellStyle name="Normale 149" xfId="3423"/>
    <cellStyle name="Normale 149 10" xfId="2145"/>
    <cellStyle name="Normale 149 11" xfId="1423"/>
    <cellStyle name="Normale 149 12" xfId="3195"/>
    <cellStyle name="Normale 149 13" xfId="1580"/>
    <cellStyle name="Normale 149 14" xfId="2542"/>
    <cellStyle name="Normale 149 15" xfId="4777"/>
    <cellStyle name="Normale 149 16" xfId="5133"/>
    <cellStyle name="Normale 149 17" xfId="4788"/>
    <cellStyle name="Normale 149 18" xfId="5062"/>
    <cellStyle name="Normale 149 19" xfId="4655"/>
    <cellStyle name="Normale 149 2" xfId="4261"/>
    <cellStyle name="Normale 149 20" xfId="5296"/>
    <cellStyle name="Normale 149 21" xfId="4645"/>
    <cellStyle name="Normale 149 22" xfId="5209"/>
    <cellStyle name="Normale 149 23" xfId="4724"/>
    <cellStyle name="Normale 149 3" xfId="3627"/>
    <cellStyle name="Normale 149 4" xfId="2866"/>
    <cellStyle name="Normale 149 5" xfId="4353"/>
    <cellStyle name="Normale 149 6" xfId="3369"/>
    <cellStyle name="Normale 149 7" xfId="3614"/>
    <cellStyle name="Normale 149 8" xfId="1404"/>
    <cellStyle name="Normale 149 9" xfId="2629"/>
    <cellStyle name="Normale 15" xfId="872"/>
    <cellStyle name="Normale 150" xfId="3858"/>
    <cellStyle name="Normale 150 10" xfId="4283"/>
    <cellStyle name="Normale 150 11" xfId="4048"/>
    <cellStyle name="Normale 150 12" xfId="4743"/>
    <cellStyle name="Normale 150 13" xfId="4712"/>
    <cellStyle name="Normale 150 14" xfId="5121"/>
    <cellStyle name="Normale 150 15" xfId="4894"/>
    <cellStyle name="Normale 150 16" xfId="5228"/>
    <cellStyle name="Normale 150 17" xfId="5400"/>
    <cellStyle name="Normale 150 18" xfId="4817"/>
    <cellStyle name="Normale 150 19" xfId="5256"/>
    <cellStyle name="Normale 150 2" xfId="4417"/>
    <cellStyle name="Normale 150 20" xfId="5203"/>
    <cellStyle name="Normale 150 3" xfId="2844"/>
    <cellStyle name="Normale 150 4" xfId="3687"/>
    <cellStyle name="Normale 150 5" xfId="4421"/>
    <cellStyle name="Normale 150 6" xfId="4502"/>
    <cellStyle name="Normale 150 7" xfId="4379"/>
    <cellStyle name="Normale 150 8" xfId="4086"/>
    <cellStyle name="Normale 150 9" xfId="1412"/>
    <cellStyle name="Normale 151" xfId="3527"/>
    <cellStyle name="Normale 151 10" xfId="3943"/>
    <cellStyle name="Normale 151 11" xfId="3468"/>
    <cellStyle name="Normale 151 12" xfId="5000"/>
    <cellStyle name="Normale 151 13" xfId="4734"/>
    <cellStyle name="Normale 151 14" xfId="4967"/>
    <cellStyle name="Normale 151 15" xfId="4924"/>
    <cellStyle name="Normale 151 16" xfId="4676"/>
    <cellStyle name="Normale 151 17" xfId="4681"/>
    <cellStyle name="Normale 151 18" xfId="5371"/>
    <cellStyle name="Normale 151 19" xfId="4998"/>
    <cellStyle name="Normale 151 2" xfId="4372"/>
    <cellStyle name="Normale 151 20" xfId="5476"/>
    <cellStyle name="Normale 151 3" xfId="4259"/>
    <cellStyle name="Normale 151 4" xfId="3716"/>
    <cellStyle name="Normale 151 5" xfId="4332"/>
    <cellStyle name="Normale 151 6" xfId="2618"/>
    <cellStyle name="Normale 151 7" xfId="4324"/>
    <cellStyle name="Normale 151 8" xfId="4501"/>
    <cellStyle name="Normale 151 9" xfId="4517"/>
    <cellStyle name="Normale 152" xfId="3463"/>
    <cellStyle name="Normale 152 10" xfId="3234"/>
    <cellStyle name="Normale 152 11" xfId="4419"/>
    <cellStyle name="Normale 152 12" xfId="5104"/>
    <cellStyle name="Normale 152 13" xfId="5160"/>
    <cellStyle name="Normale 152 14" xfId="5063"/>
    <cellStyle name="Normale 152 15" xfId="5067"/>
    <cellStyle name="Normale 152 16" xfId="5410"/>
    <cellStyle name="Normale 152 17" xfId="5249"/>
    <cellStyle name="Normale 152 18" xfId="4613"/>
    <cellStyle name="Normale 152 19" xfId="4707"/>
    <cellStyle name="Normale 152 2" xfId="4363"/>
    <cellStyle name="Normale 152 20" xfId="4624"/>
    <cellStyle name="Normale 152 3" xfId="2435"/>
    <cellStyle name="Normale 152 4" xfId="4436"/>
    <cellStyle name="Normale 152 5" xfId="4453"/>
    <cellStyle name="Normale 152 6" xfId="4129"/>
    <cellStyle name="Normale 152 7" xfId="4275"/>
    <cellStyle name="Normale 152 8" xfId="1346"/>
    <cellStyle name="Normale 152 9" xfId="4079"/>
    <cellStyle name="Normale 153" xfId="4070"/>
    <cellStyle name="Normale 153 10" xfId="4335"/>
    <cellStyle name="Normale 153 11" xfId="3976"/>
    <cellStyle name="Normale 153 12" xfId="4765"/>
    <cellStyle name="Normale 153 13" xfId="4880"/>
    <cellStyle name="Normale 153 14" xfId="4704"/>
    <cellStyle name="Normale 153 15" xfId="4983"/>
    <cellStyle name="Normale 153 16" xfId="5259"/>
    <cellStyle name="Normale 153 17" xfId="4642"/>
    <cellStyle name="Normale 153 18" xfId="5352"/>
    <cellStyle name="Normale 153 19" xfId="5385"/>
    <cellStyle name="Normale 153 2" xfId="4434"/>
    <cellStyle name="Normale 153 20" xfId="5258"/>
    <cellStyle name="Normale 153 3" xfId="2164"/>
    <cellStyle name="Normale 153 4" xfId="3849"/>
    <cellStyle name="Normale 153 5" xfId="1365"/>
    <cellStyle name="Normale 153 6" xfId="4521"/>
    <cellStyle name="Normale 153 7" xfId="3371"/>
    <cellStyle name="Normale 153 8" xfId="4385"/>
    <cellStyle name="Normale 153 9" xfId="4376"/>
    <cellStyle name="Normale 154" xfId="4103"/>
    <cellStyle name="Normale 154 10" xfId="4045"/>
    <cellStyle name="Normale 154 11" xfId="3954"/>
    <cellStyle name="Normale 154 12" xfId="4868"/>
    <cellStyle name="Normale 154 13" xfId="4834"/>
    <cellStyle name="Normale 154 14" xfId="4915"/>
    <cellStyle name="Normale 154 15" xfId="5164"/>
    <cellStyle name="Normale 154 16" xfId="5261"/>
    <cellStyle name="Normale 154 17" xfId="5031"/>
    <cellStyle name="Normale 154 18" xfId="5310"/>
    <cellStyle name="Normale 154 19" xfId="5229"/>
    <cellStyle name="Normale 154 2" xfId="4440"/>
    <cellStyle name="Normale 154 20" xfId="5427"/>
    <cellStyle name="Normale 154 3" xfId="4455"/>
    <cellStyle name="Normale 154 4" xfId="4472"/>
    <cellStyle name="Normale 154 5" xfId="4485"/>
    <cellStyle name="Normale 154 6" xfId="4524"/>
    <cellStyle name="Normale 154 7" xfId="3950"/>
    <cellStyle name="Normale 154 8" xfId="4532"/>
    <cellStyle name="Normale 154 9" xfId="4567"/>
    <cellStyle name="Normale 155" xfId="4248"/>
    <cellStyle name="Normale 155 10" xfId="2357"/>
    <cellStyle name="Normale 155 11" xfId="3479"/>
    <cellStyle name="Normale 155 12" xfId="5154"/>
    <cellStyle name="Normale 155 13" xfId="5111"/>
    <cellStyle name="Normale 155 14" xfId="4698"/>
    <cellStyle name="Normale 155 15" xfId="4972"/>
    <cellStyle name="Normale 155 16" xfId="5357"/>
    <cellStyle name="Normale 155 17" xfId="4665"/>
    <cellStyle name="Normale 155 18" xfId="4652"/>
    <cellStyle name="Normale 155 19" xfId="4673"/>
    <cellStyle name="Normale 155 2" xfId="4450"/>
    <cellStyle name="Normale 155 20" xfId="5288"/>
    <cellStyle name="Normale 155 3" xfId="4464"/>
    <cellStyle name="Normale 155 4" xfId="4482"/>
    <cellStyle name="Normale 155 5" xfId="4491"/>
    <cellStyle name="Normale 155 6" xfId="4537"/>
    <cellStyle name="Normale 155 7" xfId="2825"/>
    <cellStyle name="Normale 155 8" xfId="3688"/>
    <cellStyle name="Normale 155 9" xfId="4573"/>
    <cellStyle name="Normale 156" xfId="4254"/>
    <cellStyle name="Normale 156 10" xfId="4869"/>
    <cellStyle name="Normale 156 11" xfId="4878"/>
    <cellStyle name="Normale 156 12" xfId="4630"/>
    <cellStyle name="Normale 156 13" xfId="4905"/>
    <cellStyle name="Normale 156 14" xfId="4595"/>
    <cellStyle name="Normale 156 15" xfId="5064"/>
    <cellStyle name="Normale 156 16" xfId="5420"/>
    <cellStyle name="Normale 156 2" xfId="4538"/>
    <cellStyle name="Normale 156 3" xfId="2943"/>
    <cellStyle name="Normale 156 4" xfId="4294"/>
    <cellStyle name="Normale 156 5" xfId="4574"/>
    <cellStyle name="Normale 156 6" xfId="4382"/>
    <cellStyle name="Normale 156 7" xfId="3811"/>
    <cellStyle name="Normale 156 8" xfId="5155"/>
    <cellStyle name="Normale 156 9" xfId="5015"/>
    <cellStyle name="Normale 158" xfId="2786"/>
    <cellStyle name="Normale 158 10" xfId="5071"/>
    <cellStyle name="Normale 158 11" xfId="4740"/>
    <cellStyle name="Normale 158 12" xfId="4744"/>
    <cellStyle name="Normale 158 13" xfId="4945"/>
    <cellStyle name="Normale 158 14" xfId="4619"/>
    <cellStyle name="Normale 158 15" xfId="4952"/>
    <cellStyle name="Normale 158 16" xfId="4770"/>
    <cellStyle name="Normale 158 2" xfId="3502"/>
    <cellStyle name="Normale 158 3" xfId="4141"/>
    <cellStyle name="Normale 158 4" xfId="4520"/>
    <cellStyle name="Normale 158 5" xfId="3863"/>
    <cellStyle name="Normale 158 6" xfId="3886"/>
    <cellStyle name="Normale 158 7" xfId="3926"/>
    <cellStyle name="Normale 158 8" xfId="4775"/>
    <cellStyle name="Normale 158 9" xfId="5135"/>
    <cellStyle name="Normale 159" xfId="3731"/>
    <cellStyle name="Normale 159 10" xfId="4975"/>
    <cellStyle name="Normale 159 11" xfId="5029"/>
    <cellStyle name="Normale 159 12" xfId="4607"/>
    <cellStyle name="Normale 159 13" xfId="4618"/>
    <cellStyle name="Normale 159 14" xfId="4667"/>
    <cellStyle name="Normale 159 15" xfId="4692"/>
    <cellStyle name="Normale 159 16" xfId="5365"/>
    <cellStyle name="Normale 159 2" xfId="2280"/>
    <cellStyle name="Normale 159 3" xfId="4356"/>
    <cellStyle name="Normale 159 4" xfId="4350"/>
    <cellStyle name="Normale 159 5" xfId="2560"/>
    <cellStyle name="Normale 159 6" xfId="3915"/>
    <cellStyle name="Normale 159 7" xfId="4361"/>
    <cellStyle name="Normale 159 8" xfId="5050"/>
    <cellStyle name="Normale 159 9" xfId="5106"/>
    <cellStyle name="Normale 16" xfId="873"/>
    <cellStyle name="Normale 160" xfId="4323"/>
    <cellStyle name="Normale 160 10" xfId="4598"/>
    <cellStyle name="Normale 160 11" xfId="5341"/>
    <cellStyle name="Normale 160 12" xfId="5028"/>
    <cellStyle name="Normale 160 13" xfId="4901"/>
    <cellStyle name="Normale 160 2" xfId="4581"/>
    <cellStyle name="Normale 160 3" xfId="4516"/>
    <cellStyle name="Normale 160 4" xfId="1448"/>
    <cellStyle name="Normale 160 5" xfId="5161"/>
    <cellStyle name="Normale 160 6" xfId="4974"/>
    <cellStyle name="Normale 160 7" xfId="4889"/>
    <cellStyle name="Normale 160 8" xfId="4895"/>
    <cellStyle name="Normale 160 9" xfId="5252"/>
    <cellStyle name="Normale 161" xfId="3597"/>
    <cellStyle name="Normale 161 10" xfId="4593"/>
    <cellStyle name="Normale 161 11" xfId="4741"/>
    <cellStyle name="Normale 161 12" xfId="4680"/>
    <cellStyle name="Normale 161 13" xfId="5392"/>
    <cellStyle name="Normale 161 2" xfId="2898"/>
    <cellStyle name="Normale 161 3" xfId="3632"/>
    <cellStyle name="Normale 161 4" xfId="2337"/>
    <cellStyle name="Normale 161 5" xfId="4978"/>
    <cellStyle name="Normale 161 6" xfId="5127"/>
    <cellStyle name="Normale 161 7" xfId="5005"/>
    <cellStyle name="Normale 161 8" xfId="5013"/>
    <cellStyle name="Normale 161 9" xfId="5384"/>
    <cellStyle name="Normale 162" xfId="4511"/>
    <cellStyle name="Normale 162 10" xfId="5273"/>
    <cellStyle name="Normale 162 11" xfId="5311"/>
    <cellStyle name="Normale 162 12" xfId="5372"/>
    <cellStyle name="Normale 162 13" xfId="4867"/>
    <cellStyle name="Normale 162 2" xfId="4583"/>
    <cellStyle name="Normale 162 3" xfId="4589"/>
    <cellStyle name="Normale 162 4" xfId="4591"/>
    <cellStyle name="Normale 162 5" xfId="5173"/>
    <cellStyle name="Normale 162 6" xfId="5178"/>
    <cellStyle name="Normale 162 7" xfId="5180"/>
    <cellStyle name="Normale 162 8" xfId="5181"/>
    <cellStyle name="Normale 162 9" xfId="5439"/>
    <cellStyle name="Normale 163" xfId="2774"/>
    <cellStyle name="Normale 163 10" xfId="5285"/>
    <cellStyle name="Normale 163 2" xfId="5114"/>
    <cellStyle name="Normale 163 3" xfId="5061"/>
    <cellStyle name="Normale 163 4" xfId="4847"/>
    <cellStyle name="Normale 163 5" xfId="5142"/>
    <cellStyle name="Normale 163 6" xfId="4659"/>
    <cellStyle name="Normale 163 7" xfId="5230"/>
    <cellStyle name="Normale 163 8" xfId="5245"/>
    <cellStyle name="Normale 163 9" xfId="4729"/>
    <cellStyle name="Normale 164" xfId="4058"/>
    <cellStyle name="Normale 164 10" xfId="5222"/>
    <cellStyle name="Normale 164 2" xfId="5023"/>
    <cellStyle name="Normale 164 3" xfId="4909"/>
    <cellStyle name="Normale 164 4" xfId="5153"/>
    <cellStyle name="Normale 164 5" xfId="5122"/>
    <cellStyle name="Normale 164 6" xfId="5373"/>
    <cellStyle name="Normale 164 7" xfId="4675"/>
    <cellStyle name="Normale 164 8" xfId="5187"/>
    <cellStyle name="Normale 164 9" xfId="5457"/>
    <cellStyle name="Normale 165" xfId="4114"/>
    <cellStyle name="Normale 165 10" xfId="5192"/>
    <cellStyle name="Normale 165 2" xfId="5007"/>
    <cellStyle name="Normale 165 3" xfId="4986"/>
    <cellStyle name="Normale 165 4" xfId="4812"/>
    <cellStyle name="Normale 165 5" xfId="4752"/>
    <cellStyle name="Normale 165 6" xfId="5319"/>
    <cellStyle name="Normale 165 7" xfId="4809"/>
    <cellStyle name="Normale 165 8" xfId="5402"/>
    <cellStyle name="Normale 165 9" xfId="4620"/>
    <cellStyle name="Normale 166" xfId="4802"/>
    <cellStyle name="Normale 166 2" xfId="5455"/>
    <cellStyle name="Normale 166 3" xfId="5428"/>
    <cellStyle name="Normale 166 4" xfId="4746"/>
    <cellStyle name="Normale 166 5" xfId="5215"/>
    <cellStyle name="Normale 166 6" xfId="5356"/>
    <cellStyle name="Normale 167" xfId="4961"/>
    <cellStyle name="Normale 167 2" xfId="5464"/>
    <cellStyle name="Normale 167 3" xfId="5269"/>
    <cellStyle name="Normale 167 4" xfId="4761"/>
    <cellStyle name="Normale 167 5" xfId="5212"/>
    <cellStyle name="Normale 167 6" xfId="5337"/>
    <cellStyle name="Normale 169" xfId="4873"/>
    <cellStyle name="Normale 169 2" xfId="5458"/>
    <cellStyle name="Normale 169 3" xfId="4716"/>
    <cellStyle name="Normale 169 4" xfId="4936"/>
    <cellStyle name="Normale 169 5" xfId="5233"/>
    <cellStyle name="Normale 169 6" xfId="5308"/>
    <cellStyle name="Normale 17" xfId="874"/>
    <cellStyle name="Normale 170" xfId="4656"/>
    <cellStyle name="Normale 173" xfId="4631"/>
    <cellStyle name="Normale 174" xfId="4810"/>
    <cellStyle name="Normale 18" xfId="875"/>
    <cellStyle name="Normale 19" xfId="876"/>
    <cellStyle name="Normale 2" xfId="4"/>
    <cellStyle name="Normale 2 10" xfId="878"/>
    <cellStyle name="Normale 2 11" xfId="879"/>
    <cellStyle name="Normale 2 12" xfId="880"/>
    <cellStyle name="Normale 2 13" xfId="881"/>
    <cellStyle name="Normale 2 14" xfId="882"/>
    <cellStyle name="Normale 2 15" xfId="883"/>
    <cellStyle name="Normale 2 15 10" xfId="1355"/>
    <cellStyle name="Normale 2 15 11" xfId="1285"/>
    <cellStyle name="Normale 2 15 12" xfId="1342"/>
    <cellStyle name="Normale 2 15 13" xfId="2084"/>
    <cellStyle name="Normale 2 15 14" xfId="1347"/>
    <cellStyle name="Normale 2 15 15" xfId="2038"/>
    <cellStyle name="Normale 2 15 16" xfId="1483"/>
    <cellStyle name="Normale 2 15 17" xfId="2166"/>
    <cellStyle name="Normale 2 15 18" xfId="2480"/>
    <cellStyle name="Normale 2 15 19" xfId="2465"/>
    <cellStyle name="Normale 2 15 2" xfId="1530"/>
    <cellStyle name="Normale 2 15 20" xfId="1454"/>
    <cellStyle name="Normale 2 15 21" xfId="2987"/>
    <cellStyle name="Normale 2 15 22" xfId="2088"/>
    <cellStyle name="Normale 2 15 23" xfId="2122"/>
    <cellStyle name="Normale 2 15 24" xfId="2947"/>
    <cellStyle name="Normale 2 15 25" xfId="2475"/>
    <cellStyle name="Normale 2 15 26" xfId="2429"/>
    <cellStyle name="Normale 2 15 27" xfId="2498"/>
    <cellStyle name="Normale 2 15 28" xfId="2837"/>
    <cellStyle name="Normale 2 15 29" xfId="2914"/>
    <cellStyle name="Normale 2 15 3" xfId="1271"/>
    <cellStyle name="Normale 2 15 30" xfId="3419"/>
    <cellStyle name="Normale 2 15 31" xfId="3345"/>
    <cellStyle name="Normale 2 15 32" xfId="3754"/>
    <cellStyle name="Normale 2 15 33" xfId="3162"/>
    <cellStyle name="Normale 2 15 34" xfId="1480"/>
    <cellStyle name="Normale 2 15 35" xfId="2270"/>
    <cellStyle name="Normale 2 15 36" xfId="1491"/>
    <cellStyle name="Normale 2 15 37" xfId="2533"/>
    <cellStyle name="Normale 2 15 38" xfId="3084"/>
    <cellStyle name="Normale 2 15 39" xfId="3720"/>
    <cellStyle name="Normale 2 15 4" xfId="1534"/>
    <cellStyle name="Normale 2 15 40" xfId="3002"/>
    <cellStyle name="Normale 2 15 41" xfId="2173"/>
    <cellStyle name="Normale 2 15 42" xfId="3963"/>
    <cellStyle name="Normale 2 15 43" xfId="2176"/>
    <cellStyle name="Normale 2 15 44" xfId="4076"/>
    <cellStyle name="Normale 2 15 45" xfId="2813"/>
    <cellStyle name="Normale 2 15 46" xfId="4426"/>
    <cellStyle name="Normale 2 15 47" xfId="4204"/>
    <cellStyle name="Normale 2 15 48" xfId="3980"/>
    <cellStyle name="Normale 2 15 49" xfId="2011"/>
    <cellStyle name="Normale 2 15 5" xfId="1270"/>
    <cellStyle name="Normale 2 15 50" xfId="4459"/>
    <cellStyle name="Normale 2 15 51" xfId="4794"/>
    <cellStyle name="Normale 2 15 52" xfId="4858"/>
    <cellStyle name="Normale 2 15 53" xfId="4722"/>
    <cellStyle name="Normale 2 15 54" xfId="4923"/>
    <cellStyle name="Normale 2 15 55" xfId="5238"/>
    <cellStyle name="Normale 2 15 56" xfId="5354"/>
    <cellStyle name="Normale 2 15 57" xfId="5485"/>
    <cellStyle name="Normale 2 15 58" xfId="5493"/>
    <cellStyle name="Normale 2 15 59" xfId="5497"/>
    <cellStyle name="Normale 2 15 6" xfId="1537"/>
    <cellStyle name="Normale 2 15 7" xfId="1268"/>
    <cellStyle name="Normale 2 15 8" xfId="1540"/>
    <cellStyle name="Normale 2 15 9" xfId="1267"/>
    <cellStyle name="Normale 2 16" xfId="884"/>
    <cellStyle name="Normale 2 17" xfId="885"/>
    <cellStyle name="Normale 2 18" xfId="886"/>
    <cellStyle name="Normale 2 19" xfId="887"/>
    <cellStyle name="Normale 2 2" xfId="877"/>
    <cellStyle name="Normale 2 20" xfId="888"/>
    <cellStyle name="Normale 2 21" xfId="889"/>
    <cellStyle name="Normale 2 22" xfId="890"/>
    <cellStyle name="Normale 2 23" xfId="891"/>
    <cellStyle name="Normale 2 24" xfId="1962"/>
    <cellStyle name="Normale 2 25" xfId="1548"/>
    <cellStyle name="Normale 2 26" xfId="2256"/>
    <cellStyle name="Normale 2 27" xfId="2297"/>
    <cellStyle name="Normale 2 28" xfId="1613"/>
    <cellStyle name="Normale 2 29" xfId="2083"/>
    <cellStyle name="Normale 2 3" xfId="892"/>
    <cellStyle name="Normale 2 30" xfId="1284"/>
    <cellStyle name="Normale 2 31" xfId="1314"/>
    <cellStyle name="Normale 2 32" xfId="2253"/>
    <cellStyle name="Normale 2 33" xfId="2206"/>
    <cellStyle name="Normale 2 34" xfId="2293"/>
    <cellStyle name="Normale 2 35" xfId="1430"/>
    <cellStyle name="Normale 2 36" xfId="3197"/>
    <cellStyle name="Normale 2 37" xfId="3303"/>
    <cellStyle name="Normale 2 38" xfId="2230"/>
    <cellStyle name="Normale 2 39" xfId="3094"/>
    <cellStyle name="Normale 2 4" xfId="893"/>
    <cellStyle name="Normale 2 40" xfId="3250"/>
    <cellStyle name="Normale 2 41" xfId="3293"/>
    <cellStyle name="Normale 2 42" xfId="4232"/>
    <cellStyle name="Normale 2 43" xfId="4685"/>
    <cellStyle name="Normale 2 44" xfId="4805"/>
    <cellStyle name="Normale 2 5" xfId="894"/>
    <cellStyle name="Normale 2 6" xfId="895"/>
    <cellStyle name="Normale 2 7" xfId="896"/>
    <cellStyle name="Normale 2 8" xfId="897"/>
    <cellStyle name="Normale 2 9" xfId="898"/>
    <cellStyle name="Normale 20" xfId="899"/>
    <cellStyle name="Normale 21" xfId="900"/>
    <cellStyle name="Normale 22" xfId="901"/>
    <cellStyle name="Normale 23" xfId="902"/>
    <cellStyle name="Normale 24" xfId="903"/>
    <cellStyle name="Normale 25" xfId="904"/>
    <cellStyle name="Normale 26" xfId="905"/>
    <cellStyle name="Normale 27" xfId="906"/>
    <cellStyle name="Normale 28" xfId="907"/>
    <cellStyle name="Normale 29" xfId="908"/>
    <cellStyle name="Normale 3" xfId="5"/>
    <cellStyle name="Normale 3 10" xfId="910"/>
    <cellStyle name="Normale 3 11" xfId="911"/>
    <cellStyle name="Normale 3 12" xfId="912"/>
    <cellStyle name="Normale 3 13" xfId="913"/>
    <cellStyle name="Normale 3 13 10" xfId="1368"/>
    <cellStyle name="Normale 3 13 11" xfId="2030"/>
    <cellStyle name="Normale 3 13 12" xfId="1578"/>
    <cellStyle name="Normale 3 13 13" xfId="1967"/>
    <cellStyle name="Normale 3 13 14" xfId="1360"/>
    <cellStyle name="Normale 3 13 15" xfId="2035"/>
    <cellStyle name="Normale 3 13 16" xfId="2247"/>
    <cellStyle name="Normale 3 13 17" xfId="2224"/>
    <cellStyle name="Normale 3 13 18" xfId="2504"/>
    <cellStyle name="Normale 3 13 19" xfId="3120"/>
    <cellStyle name="Normale 3 13 2" xfId="1558"/>
    <cellStyle name="Normale 3 13 20" xfId="2181"/>
    <cellStyle name="Normale 3 13 21" xfId="2567"/>
    <cellStyle name="Normale 3 13 22" xfId="2815"/>
    <cellStyle name="Normale 3 13 23" xfId="2570"/>
    <cellStyle name="Normale 3 13 24" xfId="2069"/>
    <cellStyle name="Normale 3 13 25" xfId="3373"/>
    <cellStyle name="Normale 3 13 26" xfId="2541"/>
    <cellStyle name="Normale 3 13 27" xfId="2312"/>
    <cellStyle name="Normale 3 13 28" xfId="3415"/>
    <cellStyle name="Normale 3 13 29" xfId="2944"/>
    <cellStyle name="Normale 3 13 3" xfId="1262"/>
    <cellStyle name="Normale 3 13 30" xfId="2279"/>
    <cellStyle name="Normale 3 13 31" xfId="2304"/>
    <cellStyle name="Normale 3 13 32" xfId="2596"/>
    <cellStyle name="Normale 3 13 33" xfId="2286"/>
    <cellStyle name="Normale 3 13 34" xfId="1493"/>
    <cellStyle name="Normale 3 13 35" xfId="4055"/>
    <cellStyle name="Normale 3 13 36" xfId="3205"/>
    <cellStyle name="Normale 3 13 37" xfId="3443"/>
    <cellStyle name="Normale 3 13 38" xfId="3093"/>
    <cellStyle name="Normale 3 13 39" xfId="2462"/>
    <cellStyle name="Normale 3 13 4" xfId="1562"/>
    <cellStyle name="Normale 3 13 40" xfId="1426"/>
    <cellStyle name="Normale 3 13 41" xfId="4118"/>
    <cellStyle name="Normale 3 13 42" xfId="4405"/>
    <cellStyle name="Normale 3 13 43" xfId="4273"/>
    <cellStyle name="Normale 3 13 44" xfId="4130"/>
    <cellStyle name="Normale 3 13 45" xfId="4165"/>
    <cellStyle name="Normale 3 13 46" xfId="1550"/>
    <cellStyle name="Normale 3 13 47" xfId="3358"/>
    <cellStyle name="Normale 3 13 48" xfId="4397"/>
    <cellStyle name="Normale 3 13 49" xfId="3424"/>
    <cellStyle name="Normale 3 13 5" xfId="1259"/>
    <cellStyle name="Normale 3 13 50" xfId="4494"/>
    <cellStyle name="Normale 3 13 51" xfId="4931"/>
    <cellStyle name="Normale 3 13 52" xfId="5073"/>
    <cellStyle name="Normale 3 13 53" xfId="4929"/>
    <cellStyle name="Normale 3 13 54" xfId="5022"/>
    <cellStyle name="Normale 3 13 55" xfId="4664"/>
    <cellStyle name="Normale 3 13 56" xfId="5206"/>
    <cellStyle name="Normale 3 13 57" xfId="4811"/>
    <cellStyle name="Normale 3 13 58" xfId="5423"/>
    <cellStyle name="Normale 3 13 59" xfId="5347"/>
    <cellStyle name="Normale 3 13 6" xfId="1564"/>
    <cellStyle name="Normale 3 13 7" xfId="1258"/>
    <cellStyle name="Normale 3 13 8" xfId="1566"/>
    <cellStyle name="Normale 3 13 9" xfId="1257"/>
    <cellStyle name="Normale 3 14" xfId="1963"/>
    <cellStyle name="Normale 3 15" xfId="1547"/>
    <cellStyle name="Normale 3 16" xfId="1256"/>
    <cellStyle name="Normale 3 16 2" xfId="2257"/>
    <cellStyle name="Normale 3 16 2 2" xfId="2259"/>
    <cellStyle name="Normale 3 17" xfId="2071"/>
    <cellStyle name="Normale 3 18" xfId="2298"/>
    <cellStyle name="Normale 3 19" xfId="3198"/>
    <cellStyle name="Normale 3 2" xfId="909"/>
    <cellStyle name="Normale 3 20" xfId="3301"/>
    <cellStyle name="Normale 3 21" xfId="3319"/>
    <cellStyle name="Normale 3 22" xfId="3019"/>
    <cellStyle name="Normale 3 23" xfId="3649"/>
    <cellStyle name="Normale 3 24" xfId="2994"/>
    <cellStyle name="Normale 3 25" xfId="2455"/>
    <cellStyle name="Normale 3 25 2" xfId="4233"/>
    <cellStyle name="Normale 3 25 2 2" xfId="4242"/>
    <cellStyle name="Normale 3 25 2 3" xfId="2552"/>
    <cellStyle name="Normale 3 25 2 4" xfId="4200"/>
    <cellStyle name="Normale 3 25 3" xfId="2225"/>
    <cellStyle name="Normale 3 25 4" xfId="2600"/>
    <cellStyle name="Normale 3 26" xfId="3361"/>
    <cellStyle name="Normale 3 27" xfId="4150"/>
    <cellStyle name="Normale 3 28" xfId="4177"/>
    <cellStyle name="Normale 3 29" xfId="3937"/>
    <cellStyle name="Normale 3 3" xfId="915"/>
    <cellStyle name="Normale 3 30" xfId="4123"/>
    <cellStyle name="Normale 3 31" xfId="3269"/>
    <cellStyle name="Normale 3 32" xfId="3966"/>
    <cellStyle name="Normale 3 33" xfId="3021"/>
    <cellStyle name="Normale 3 34" xfId="3264"/>
    <cellStyle name="Normale 3 35" xfId="4289"/>
    <cellStyle name="Normale 3 36" xfId="4331"/>
    <cellStyle name="Normale 3 37" xfId="3004"/>
    <cellStyle name="Normale 3 38" xfId="3331"/>
    <cellStyle name="Normale 3 39" xfId="2721"/>
    <cellStyle name="Normale 3 4" xfId="916"/>
    <cellStyle name="Normale 3 40" xfId="4277"/>
    <cellStyle name="Normale 3 41" xfId="4686"/>
    <cellStyle name="Normale 3 41 2" xfId="5077"/>
    <cellStyle name="Normale 3 41 2 2" xfId="5448"/>
    <cellStyle name="Normale 3 41 2 2 2" xfId="5474"/>
    <cellStyle name="Normale 3 41 2 3" xfId="5488"/>
    <cellStyle name="Normale 3 41 2 4" xfId="4643"/>
    <cellStyle name="Normale 3 41 2 5" xfId="5208"/>
    <cellStyle name="Normale 3 41 2 6" xfId="5465"/>
    <cellStyle name="Normale 3 41 3" xfId="5286"/>
    <cellStyle name="Normale 3 41 3 2" xfId="5432"/>
    <cellStyle name="Normale 3 41 4" xfId="5437"/>
    <cellStyle name="Normale 3 41 5" xfId="5468"/>
    <cellStyle name="Normale 3 41 6" xfId="5447"/>
    <cellStyle name="Normale 3 42" xfId="5065"/>
    <cellStyle name="Normale 3 43" xfId="5158"/>
    <cellStyle name="Normale 3 44" xfId="5058"/>
    <cellStyle name="Normale 3 45" xfId="4926"/>
    <cellStyle name="Normale 3 45 2" xfId="5369"/>
    <cellStyle name="Normale 3 46" xfId="4621"/>
    <cellStyle name="Normale 3 47" xfId="5368"/>
    <cellStyle name="Normale 3 48" xfId="5395"/>
    <cellStyle name="Normale 3 49" xfId="5279"/>
    <cellStyle name="Normale 3 5" xfId="917"/>
    <cellStyle name="Normale 3 6" xfId="918"/>
    <cellStyle name="Normale 3 7" xfId="919"/>
    <cellStyle name="Normale 3 8" xfId="920"/>
    <cellStyle name="Normale 3 9" xfId="921"/>
    <cellStyle name="Normale 30" xfId="922"/>
    <cellStyle name="Normale 31" xfId="923"/>
    <cellStyle name="Normale 32" xfId="924"/>
    <cellStyle name="Normale 33" xfId="925"/>
    <cellStyle name="Normale 34" xfId="926"/>
    <cellStyle name="Normale 35" xfId="927"/>
    <cellStyle name="Normale 36" xfId="928"/>
    <cellStyle name="Normale 37" xfId="929"/>
    <cellStyle name="Normale 38" xfId="930"/>
    <cellStyle name="Normale 39" xfId="931"/>
    <cellStyle name="Normale 4" xfId="932"/>
    <cellStyle name="Normale 4 10" xfId="933"/>
    <cellStyle name="Normale 4 11" xfId="934"/>
    <cellStyle name="Normale 4 12" xfId="935"/>
    <cellStyle name="Normale 4 13" xfId="936"/>
    <cellStyle name="Normale 4 14" xfId="937"/>
    <cellStyle name="Normale 4 2" xfId="938"/>
    <cellStyle name="Normale 4 3" xfId="939"/>
    <cellStyle name="Normale 4 4" xfId="940"/>
    <cellStyle name="Normale 4 5" xfId="941"/>
    <cellStyle name="Normale 4 6" xfId="942"/>
    <cellStyle name="Normale 4 7" xfId="943"/>
    <cellStyle name="Normale 4 8" xfId="944"/>
    <cellStyle name="Normale 4 9" xfId="945"/>
    <cellStyle name="Normale 40" xfId="946"/>
    <cellStyle name="Normale 41" xfId="947"/>
    <cellStyle name="Normale 42" xfId="948"/>
    <cellStyle name="Normale 43" xfId="949"/>
    <cellStyle name="Normale 44" xfId="950"/>
    <cellStyle name="Normale 45" xfId="951"/>
    <cellStyle name="Normale 46" xfId="952"/>
    <cellStyle name="Normale 47" xfId="953"/>
    <cellStyle name="Normale 48" xfId="954"/>
    <cellStyle name="Normale 49" xfId="955"/>
    <cellStyle name="Normale 5" xfId="956"/>
    <cellStyle name="Normale 5 10" xfId="957"/>
    <cellStyle name="Normale 5 10 2" xfId="958"/>
    <cellStyle name="Normale 5 10 3" xfId="959"/>
    <cellStyle name="Normale 5 10 4" xfId="960"/>
    <cellStyle name="Normale 5 11" xfId="961"/>
    <cellStyle name="Normale 5 11 2" xfId="962"/>
    <cellStyle name="Normale 5 11 3" xfId="963"/>
    <cellStyle name="Normale 5 11 4" xfId="964"/>
    <cellStyle name="Normale 5 12" xfId="965"/>
    <cellStyle name="Normale 5 12 2" xfId="966"/>
    <cellStyle name="Normale 5 12 3" xfId="967"/>
    <cellStyle name="Normale 5 12 4" xfId="968"/>
    <cellStyle name="Normale 5 13" xfId="969"/>
    <cellStyle name="Normale 5 14" xfId="970"/>
    <cellStyle name="Normale 5 15" xfId="971"/>
    <cellStyle name="Normale 5 16" xfId="972"/>
    <cellStyle name="Normale 5 17" xfId="973"/>
    <cellStyle name="Normale 5 18" xfId="974"/>
    <cellStyle name="Normale 5 19" xfId="975"/>
    <cellStyle name="Normale 5 2" xfId="976"/>
    <cellStyle name="Normale 5 2 2" xfId="977"/>
    <cellStyle name="Normale 5 2 2 2" xfId="978"/>
    <cellStyle name="Normale 5 2 2 3" xfId="979"/>
    <cellStyle name="Normale 5 2 2 4" xfId="980"/>
    <cellStyle name="Normale 5 2 3" xfId="981"/>
    <cellStyle name="Normale 5 2 4" xfId="982"/>
    <cellStyle name="Normale 5 2 5" xfId="983"/>
    <cellStyle name="Normale 5 20" xfId="984"/>
    <cellStyle name="Normale 5 21" xfId="985"/>
    <cellStyle name="Normale 5 3" xfId="986"/>
    <cellStyle name="Normale 5 3 2" xfId="987"/>
    <cellStyle name="Normale 5 3 3" xfId="988"/>
    <cellStyle name="Normale 5 3 4" xfId="989"/>
    <cellStyle name="Normale 5 4" xfId="990"/>
    <cellStyle name="Normale 5 4 2" xfId="991"/>
    <cellStyle name="Normale 5 4 3" xfId="992"/>
    <cellStyle name="Normale 5 4 4" xfId="993"/>
    <cellStyle name="Normale 5 5" xfId="994"/>
    <cellStyle name="Normale 5 5 2" xfId="995"/>
    <cellStyle name="Normale 5 5 3" xfId="996"/>
    <cellStyle name="Normale 5 5 4" xfId="997"/>
    <cellStyle name="Normale 5 6" xfId="998"/>
    <cellStyle name="Normale 5 6 2" xfId="999"/>
    <cellStyle name="Normale 5 6 3" xfId="1000"/>
    <cellStyle name="Normale 5 6 4" xfId="1001"/>
    <cellStyle name="Normale 5 7" xfId="1002"/>
    <cellStyle name="Normale 5 7 2" xfId="1003"/>
    <cellStyle name="Normale 5 7 3" xfId="1004"/>
    <cellStyle name="Normale 5 7 4" xfId="1005"/>
    <cellStyle name="Normale 5 8" xfId="1006"/>
    <cellStyle name="Normale 5 8 2" xfId="1007"/>
    <cellStyle name="Normale 5 8 3" xfId="1008"/>
    <cellStyle name="Normale 5 8 4" xfId="1009"/>
    <cellStyle name="Normale 5 9" xfId="1010"/>
    <cellStyle name="Normale 5 9 2" xfId="1011"/>
    <cellStyle name="Normale 5 9 3" xfId="1012"/>
    <cellStyle name="Normale 5 9 4" xfId="1013"/>
    <cellStyle name="Normale 50" xfId="1014"/>
    <cellStyle name="Normale 51" xfId="1015"/>
    <cellStyle name="Normale 52" xfId="1016"/>
    <cellStyle name="Normale 53" xfId="1017"/>
    <cellStyle name="Normale 54" xfId="1018"/>
    <cellStyle name="Normale 55" xfId="1019"/>
    <cellStyle name="Normale 56" xfId="1020"/>
    <cellStyle name="Normale 57" xfId="1021"/>
    <cellStyle name="Normale 58" xfId="1022"/>
    <cellStyle name="Normale 59" xfId="1023"/>
    <cellStyle name="Normale 6" xfId="1024"/>
    <cellStyle name="Normale 6 10" xfId="1025"/>
    <cellStyle name="Normale 6 10 2" xfId="1026"/>
    <cellStyle name="Normale 6 10 3" xfId="1027"/>
    <cellStyle name="Normale 6 10 4" xfId="1028"/>
    <cellStyle name="Normale 6 11" xfId="1029"/>
    <cellStyle name="Normale 6 11 2" xfId="1030"/>
    <cellStyle name="Normale 6 11 3" xfId="1031"/>
    <cellStyle name="Normale 6 11 4" xfId="1032"/>
    <cellStyle name="Normale 6 12" xfId="1033"/>
    <cellStyle name="Normale 6 12 2" xfId="1034"/>
    <cellStyle name="Normale 6 12 3" xfId="1035"/>
    <cellStyle name="Normale 6 12 4" xfId="1036"/>
    <cellStyle name="Normale 6 13" xfId="1037"/>
    <cellStyle name="Normale 6 14" xfId="1038"/>
    <cellStyle name="Normale 6 15" xfId="1039"/>
    <cellStyle name="Normale 6 16" xfId="1040"/>
    <cellStyle name="Normale 6 17" xfId="1041"/>
    <cellStyle name="Normale 6 18" xfId="1042"/>
    <cellStyle name="Normale 6 19" xfId="1043"/>
    <cellStyle name="Normale 6 2" xfId="1044"/>
    <cellStyle name="Normale 6 2 2" xfId="1045"/>
    <cellStyle name="Normale 6 2 2 2" xfId="1046"/>
    <cellStyle name="Normale 6 2 2 3" xfId="1047"/>
    <cellStyle name="Normale 6 2 2 4" xfId="1048"/>
    <cellStyle name="Normale 6 2 3" xfId="1049"/>
    <cellStyle name="Normale 6 2 4" xfId="1050"/>
    <cellStyle name="Normale 6 2 5" xfId="1051"/>
    <cellStyle name="Normale 6 20" xfId="1052"/>
    <cellStyle name="Normale 6 21" xfId="1053"/>
    <cellStyle name="Normale 6 3" xfId="1054"/>
    <cellStyle name="Normale 6 3 2" xfId="1055"/>
    <cellStyle name="Normale 6 3 3" xfId="1056"/>
    <cellStyle name="Normale 6 3 4" xfId="1057"/>
    <cellStyle name="Normale 6 4" xfId="1058"/>
    <cellStyle name="Normale 6 4 2" xfId="1059"/>
    <cellStyle name="Normale 6 4 3" xfId="1060"/>
    <cellStyle name="Normale 6 4 4" xfId="1061"/>
    <cellStyle name="Normale 6 5" xfId="1062"/>
    <cellStyle name="Normale 6 5 2" xfId="1063"/>
    <cellStyle name="Normale 6 5 3" xfId="1064"/>
    <cellStyle name="Normale 6 5 4" xfId="1065"/>
    <cellStyle name="Normale 6 6" xfId="1066"/>
    <cellStyle name="Normale 6 6 2" xfId="1067"/>
    <cellStyle name="Normale 6 6 3" xfId="1068"/>
    <cellStyle name="Normale 6 6 4" xfId="1069"/>
    <cellStyle name="Normale 6 7" xfId="1070"/>
    <cellStyle name="Normale 6 7 2" xfId="1071"/>
    <cellStyle name="Normale 6 7 3" xfId="1072"/>
    <cellStyle name="Normale 6 7 4" xfId="1073"/>
    <cellStyle name="Normale 6 8" xfId="1074"/>
    <cellStyle name="Normale 6 8 2" xfId="1075"/>
    <cellStyle name="Normale 6 8 3" xfId="1076"/>
    <cellStyle name="Normale 6 8 4" xfId="1077"/>
    <cellStyle name="Normale 6 9" xfId="1078"/>
    <cellStyle name="Normale 6 9 2" xfId="1079"/>
    <cellStyle name="Normale 6 9 3" xfId="1080"/>
    <cellStyle name="Normale 6 9 4" xfId="1081"/>
    <cellStyle name="Normale 60" xfId="1082"/>
    <cellStyle name="Normale 61" xfId="914"/>
    <cellStyle name="Normale 61 10" xfId="4976"/>
    <cellStyle name="Normale 61 2" xfId="1631"/>
    <cellStyle name="Normale 61 3" xfId="4201"/>
    <cellStyle name="Normale 61 4" xfId="2681"/>
    <cellStyle name="Normale 61 5" xfId="3258"/>
    <cellStyle name="Normale 61 6" xfId="5210"/>
    <cellStyle name="Normale 61 7" xfId="4672"/>
    <cellStyle name="Normale 61 8" xfId="5466"/>
    <cellStyle name="Normale 61 9" xfId="4988"/>
    <cellStyle name="Normale 62" xfId="4687"/>
    <cellStyle name="Normale 62 10" xfId="2826"/>
    <cellStyle name="Normale 62 11" xfId="1497"/>
    <cellStyle name="Normale 62 12" xfId="3310"/>
    <cellStyle name="Normale 62 13" xfId="3418"/>
    <cellStyle name="Normale 62 14" xfId="3762"/>
    <cellStyle name="Normale 62 15" xfId="2856"/>
    <cellStyle name="Normale 62 16" xfId="3828"/>
    <cellStyle name="Normale 62 17" xfId="3724"/>
    <cellStyle name="Normale 62 18" xfId="3877"/>
    <cellStyle name="Normale 62 2" xfId="1551"/>
    <cellStyle name="Normale 62 3" xfId="1192"/>
    <cellStyle name="Normale 62 4" xfId="2039"/>
    <cellStyle name="Normale 62 5" xfId="2075"/>
    <cellStyle name="Normale 62 6" xfId="3300"/>
    <cellStyle name="Normale 62 7" xfId="3036"/>
    <cellStyle name="Normale 62 8" xfId="2683"/>
    <cellStyle name="Normale 62 9" xfId="2437"/>
    <cellStyle name="Normale 63" xfId="3"/>
    <cellStyle name="Normale 65" xfId="1083"/>
    <cellStyle name="Normale 65 10" xfId="1477"/>
    <cellStyle name="Normale 65 11" xfId="1235"/>
    <cellStyle name="Normale 65 12" xfId="1428"/>
    <cellStyle name="Normale 65 13" xfId="1263"/>
    <cellStyle name="Normale 65 14" xfId="1969"/>
    <cellStyle name="Normale 65 15" xfId="1310"/>
    <cellStyle name="Normale 65 16" xfId="1357"/>
    <cellStyle name="Normale 65 17" xfId="1286"/>
    <cellStyle name="Normale 65 18" xfId="2597"/>
    <cellStyle name="Normale 65 19" xfId="2446"/>
    <cellStyle name="Normale 65 2" xfId="1641"/>
    <cellStyle name="Normale 65 20" xfId="2282"/>
    <cellStyle name="Normale 65 21" xfId="3041"/>
    <cellStyle name="Normale 65 22" xfId="2702"/>
    <cellStyle name="Normale 65 23" xfId="3328"/>
    <cellStyle name="Normale 65 24" xfId="2306"/>
    <cellStyle name="Normale 65 25" xfId="3541"/>
    <cellStyle name="Normale 65 26" xfId="3583"/>
    <cellStyle name="Normale 65 27" xfId="3032"/>
    <cellStyle name="Normale 65 28" xfId="1447"/>
    <cellStyle name="Normale 65 29" xfId="1371"/>
    <cellStyle name="Normale 65 3" xfId="1194"/>
    <cellStyle name="Normale 65 30" xfId="2518"/>
    <cellStyle name="Normale 65 31" xfId="3124"/>
    <cellStyle name="Normale 65 32" xfId="1359"/>
    <cellStyle name="Normale 65 33" xfId="1354"/>
    <cellStyle name="Normale 65 34" xfId="3598"/>
    <cellStyle name="Normale 65 35" xfId="3934"/>
    <cellStyle name="Normale 65 36" xfId="2065"/>
    <cellStyle name="Normale 65 37" xfId="3768"/>
    <cellStyle name="Normale 65 38" xfId="3577"/>
    <cellStyle name="Normale 65 39" xfId="3416"/>
    <cellStyle name="Normale 65 4" xfId="1644"/>
    <cellStyle name="Normale 65 40" xfId="4175"/>
    <cellStyle name="Normale 65 41" xfId="4260"/>
    <cellStyle name="Normale 65 42" xfId="4393"/>
    <cellStyle name="Normale 65 43" xfId="4096"/>
    <cellStyle name="Normale 65 44" xfId="3316"/>
    <cellStyle name="Normale 65 45" xfId="2676"/>
    <cellStyle name="Normale 65 46" xfId="3171"/>
    <cellStyle name="Normale 65 47" xfId="4544"/>
    <cellStyle name="Normale 65 48" xfId="4552"/>
    <cellStyle name="Normale 65 49" xfId="4543"/>
    <cellStyle name="Normale 65 5" xfId="1190"/>
    <cellStyle name="Normale 65 50" xfId="4504"/>
    <cellStyle name="Normale 65 51" xfId="5092"/>
    <cellStyle name="Normale 65 52" xfId="5021"/>
    <cellStyle name="Normale 65 53" xfId="4863"/>
    <cellStyle name="Normale 65 54" xfId="4865"/>
    <cellStyle name="Normale 65 55" xfId="5241"/>
    <cellStyle name="Normale 65 56" xfId="5074"/>
    <cellStyle name="Normale 65 57" xfId="5463"/>
    <cellStyle name="Normale 65 58" xfId="4721"/>
    <cellStyle name="Normale 65 59" xfId="4683"/>
    <cellStyle name="Normale 65 6" xfId="1649"/>
    <cellStyle name="Normale 65 7" xfId="1186"/>
    <cellStyle name="Normale 65 8" xfId="1652"/>
    <cellStyle name="Normale 65 9" xfId="1182"/>
    <cellStyle name="Normale 66" xfId="1084"/>
    <cellStyle name="Normale 66 10" xfId="1478"/>
    <cellStyle name="Normale 66 11" xfId="1234"/>
    <cellStyle name="Normale 66 12" xfId="1429"/>
    <cellStyle name="Normale 66 13" xfId="1261"/>
    <cellStyle name="Normale 66 14" xfId="1970"/>
    <cellStyle name="Normale 66 15" xfId="1308"/>
    <cellStyle name="Normale 66 16" xfId="1351"/>
    <cellStyle name="Normale 66 17" xfId="1292"/>
    <cellStyle name="Normale 66 18" xfId="2598"/>
    <cellStyle name="Normale 66 19" xfId="2445"/>
    <cellStyle name="Normale 66 2" xfId="1642"/>
    <cellStyle name="Normale 66 20" xfId="1406"/>
    <cellStyle name="Normale 66 21" xfId="2781"/>
    <cellStyle name="Normale 66 22" xfId="2102"/>
    <cellStyle name="Normale 66 23" xfId="3178"/>
    <cellStyle name="Normale 66 24" xfId="1662"/>
    <cellStyle name="Normale 66 25" xfId="3496"/>
    <cellStyle name="Normale 66 26" xfId="2269"/>
    <cellStyle name="Normale 66 27" xfId="2810"/>
    <cellStyle name="Normale 66 28" xfId="2288"/>
    <cellStyle name="Normale 66 29" xfId="3329"/>
    <cellStyle name="Normale 66 3" xfId="1193"/>
    <cellStyle name="Normale 66 30" xfId="3216"/>
    <cellStyle name="Normale 66 31" xfId="2156"/>
    <cellStyle name="Normale 66 32" xfId="3812"/>
    <cellStyle name="Normale 66 33" xfId="2902"/>
    <cellStyle name="Normale 66 34" xfId="3941"/>
    <cellStyle name="Normale 66 35" xfId="2831"/>
    <cellStyle name="Normale 66 36" xfId="2222"/>
    <cellStyle name="Normale 66 37" xfId="3902"/>
    <cellStyle name="Normale 66 38" xfId="2549"/>
    <cellStyle name="Normale 66 39" xfId="3763"/>
    <cellStyle name="Normale 66 4" xfId="1645"/>
    <cellStyle name="Normale 66 40" xfId="4286"/>
    <cellStyle name="Normale 66 41" xfId="3618"/>
    <cellStyle name="Normale 66 42" xfId="4369"/>
    <cellStyle name="Normale 66 43" xfId="2989"/>
    <cellStyle name="Normale 66 44" xfId="4381"/>
    <cellStyle name="Normale 66 45" xfId="4084"/>
    <cellStyle name="Normale 66 46" xfId="4095"/>
    <cellStyle name="Normale 66 47" xfId="4548"/>
    <cellStyle name="Normale 66 48" xfId="4557"/>
    <cellStyle name="Normale 66 49" xfId="4166"/>
    <cellStyle name="Normale 66 5" xfId="1189"/>
    <cellStyle name="Normale 66 50" xfId="4497"/>
    <cellStyle name="Normale 66 51" xfId="5001"/>
    <cellStyle name="Normale 66 52" xfId="5169"/>
    <cellStyle name="Normale 66 53" xfId="4699"/>
    <cellStyle name="Normale 66 54" xfId="4732"/>
    <cellStyle name="Normale 66 55" xfId="4646"/>
    <cellStyle name="Normale 66 56" xfId="5318"/>
    <cellStyle name="Normale 66 57" xfId="5303"/>
    <cellStyle name="Normale 66 58" xfId="4751"/>
    <cellStyle name="Normale 66 59" xfId="5335"/>
    <cellStyle name="Normale 66 6" xfId="1650"/>
    <cellStyle name="Normale 66 7" xfId="1185"/>
    <cellStyle name="Normale 66 8" xfId="1653"/>
    <cellStyle name="Normale 66 9" xfId="1181"/>
    <cellStyle name="Normale 67 2" xfId="3650"/>
    <cellStyle name="Normale 67 3" xfId="1415"/>
    <cellStyle name="Normale 67 4" xfId="3173"/>
    <cellStyle name="Normale 67 5" xfId="3177"/>
    <cellStyle name="Normale 67 6" xfId="2742"/>
    <cellStyle name="Normale 67 7" xfId="1367"/>
    <cellStyle name="Normale 67 8" xfId="3477"/>
    <cellStyle name="Normale 68 2" xfId="3647"/>
    <cellStyle name="Normale 68 3" xfId="2189"/>
    <cellStyle name="Normale 68 4" xfId="2133"/>
    <cellStyle name="Normale 69" xfId="1142"/>
    <cellStyle name="Normale 69 10" xfId="1506"/>
    <cellStyle name="Normale 69 11" xfId="1228"/>
    <cellStyle name="Normale 69 12" xfId="1459"/>
    <cellStyle name="Normale 69 13" xfId="1254"/>
    <cellStyle name="Normale 69 14" xfId="1594"/>
    <cellStyle name="Normale 69 15" xfId="1302"/>
    <cellStyle name="Normale 69 16" xfId="2013"/>
    <cellStyle name="Normale 69 17" xfId="2063"/>
    <cellStyle name="Normale 69 18" xfId="2632"/>
    <cellStyle name="Normale 69 19" xfId="2409"/>
    <cellStyle name="Normale 69 2" xfId="1666"/>
    <cellStyle name="Normale 69 20" xfId="3138"/>
    <cellStyle name="Normale 69 21" xfId="2875"/>
    <cellStyle name="Normale 69 22" xfId="2308"/>
    <cellStyle name="Normale 69 23" xfId="3246"/>
    <cellStyle name="Normale 69 24" xfId="1607"/>
    <cellStyle name="Normale 69 25" xfId="3478"/>
    <cellStyle name="Normale 69 26" xfId="3563"/>
    <cellStyle name="Normale 69 27" xfId="2789"/>
    <cellStyle name="Normale 69 28" xfId="2935"/>
    <cellStyle name="Normale 69 29" xfId="3528"/>
    <cellStyle name="Normale 69 3" xfId="1702"/>
    <cellStyle name="Normale 69 30" xfId="3455"/>
    <cellStyle name="Normale 69 31" xfId="3752"/>
    <cellStyle name="Normale 69 32" xfId="3236"/>
    <cellStyle name="Normale 69 33" xfId="2746"/>
    <cellStyle name="Normale 69 34" xfId="3749"/>
    <cellStyle name="Normale 69 35" xfId="2232"/>
    <cellStyle name="Normale 69 36" xfId="4003"/>
    <cellStyle name="Normale 69 37" xfId="3842"/>
    <cellStyle name="Normale 69 38" xfId="3956"/>
    <cellStyle name="Normale 69 39" xfId="3515"/>
    <cellStyle name="Normale 69 4" xfId="1739"/>
    <cellStyle name="Normale 69 40" xfId="1561"/>
    <cellStyle name="Normale 69 41" xfId="3397"/>
    <cellStyle name="Normale 69 42" xfId="4315"/>
    <cellStyle name="Normale 69 43" xfId="3033"/>
    <cellStyle name="Normale 69 44" xfId="4025"/>
    <cellStyle name="Normale 69 45" xfId="2748"/>
    <cellStyle name="Normale 69 46" xfId="4345"/>
    <cellStyle name="Normale 69 47" xfId="2147"/>
    <cellStyle name="Normale 69 48" xfId="4444"/>
    <cellStyle name="Normale 69 49" xfId="4527"/>
    <cellStyle name="Normale 69 5" xfId="1777"/>
    <cellStyle name="Normale 69 50" xfId="4221"/>
    <cellStyle name="Normale 69 51" xfId="4940"/>
    <cellStyle name="Normale 69 52" xfId="5146"/>
    <cellStyle name="Normale 69 53" xfId="5096"/>
    <cellStyle name="Normale 69 54" xfId="5091"/>
    <cellStyle name="Normale 69 55" xfId="4850"/>
    <cellStyle name="Normale 69 56" xfId="4941"/>
    <cellStyle name="Normale 69 57" xfId="5438"/>
    <cellStyle name="Normale 69 58" xfId="5188"/>
    <cellStyle name="Normale 69 59" xfId="5182"/>
    <cellStyle name="Normale 69 6" xfId="1815"/>
    <cellStyle name="Normale 69 7" xfId="1851"/>
    <cellStyle name="Normale 69 8" xfId="1891"/>
    <cellStyle name="Normale 69 9" xfId="1927"/>
    <cellStyle name="Normale 7" xfId="1085"/>
    <cellStyle name="Normale 7 10" xfId="1086"/>
    <cellStyle name="Normale 7 2" xfId="1087"/>
    <cellStyle name="Normale 7 3" xfId="1088"/>
    <cellStyle name="Normale 7 4" xfId="1089"/>
    <cellStyle name="Normale 7 5" xfId="1090"/>
    <cellStyle name="Normale 7 6" xfId="1091"/>
    <cellStyle name="Normale 7 7" xfId="1092"/>
    <cellStyle name="Normale 7 8" xfId="1093"/>
    <cellStyle name="Normale 7 9" xfId="1094"/>
    <cellStyle name="Normale 70" xfId="1143"/>
    <cellStyle name="Normale 70 10" xfId="1508"/>
    <cellStyle name="Normale 70 11" xfId="1227"/>
    <cellStyle name="Normale 70 12" xfId="1460"/>
    <cellStyle name="Normale 70 13" xfId="1253"/>
    <cellStyle name="Normale 70 14" xfId="1486"/>
    <cellStyle name="Normale 70 15" xfId="1301"/>
    <cellStyle name="Normale 70 16" xfId="2078"/>
    <cellStyle name="Normale 70 17" xfId="2109"/>
    <cellStyle name="Normale 70 18" xfId="2633"/>
    <cellStyle name="Normale 70 19" xfId="2408"/>
    <cellStyle name="Normale 70 2" xfId="1667"/>
    <cellStyle name="Normale 70 20" xfId="2836"/>
    <cellStyle name="Normale 70 21" xfId="3150"/>
    <cellStyle name="Normale 70 22" xfId="2236"/>
    <cellStyle name="Normale 70 23" xfId="2963"/>
    <cellStyle name="Normale 70 24" xfId="3125"/>
    <cellStyle name="Normale 70 25" xfId="3491"/>
    <cellStyle name="Normale 70 26" xfId="2880"/>
    <cellStyle name="Normale 70 27" xfId="1479"/>
    <cellStyle name="Normale 70 28" xfId="3202"/>
    <cellStyle name="Normale 70 29" xfId="3460"/>
    <cellStyle name="Normale 70 3" xfId="1703"/>
    <cellStyle name="Normale 70 30" xfId="3441"/>
    <cellStyle name="Normale 70 31" xfId="3661"/>
    <cellStyle name="Normale 70 32" xfId="2908"/>
    <cellStyle name="Normale 70 33" xfId="3055"/>
    <cellStyle name="Normale 70 34" xfId="3633"/>
    <cellStyle name="Normale 70 35" xfId="3444"/>
    <cellStyle name="Normale 70 36" xfId="3408"/>
    <cellStyle name="Normale 70 37" xfId="3962"/>
    <cellStyle name="Normale 70 38" xfId="4178"/>
    <cellStyle name="Normale 70 39" xfId="3487"/>
    <cellStyle name="Normale 70 4" xfId="1740"/>
    <cellStyle name="Normale 70 40" xfId="4001"/>
    <cellStyle name="Normale 70 41" xfId="3853"/>
    <cellStyle name="Normale 70 42" xfId="3929"/>
    <cellStyle name="Normale 70 43" xfId="4403"/>
    <cellStyle name="Normale 70 44" xfId="3663"/>
    <cellStyle name="Normale 70 45" xfId="4395"/>
    <cellStyle name="Normale 70 46" xfId="3588"/>
    <cellStyle name="Normale 70 47" xfId="3825"/>
    <cellStyle name="Normale 70 48" xfId="2787"/>
    <cellStyle name="Normale 70 49" xfId="4518"/>
    <cellStyle name="Normale 70 5" xfId="1778"/>
    <cellStyle name="Normale 70 50" xfId="4461"/>
    <cellStyle name="Normale 70 51" xfId="5083"/>
    <cellStyle name="Normale 70 52" xfId="5145"/>
    <cellStyle name="Normale 70 53" xfId="4835"/>
    <cellStyle name="Normale 70 54" xfId="4819"/>
    <cellStyle name="Normale 70 55" xfId="4892"/>
    <cellStyle name="Normale 70 56" xfId="5418"/>
    <cellStyle name="Normale 70 57" xfId="4710"/>
    <cellStyle name="Normale 70 58" xfId="4738"/>
    <cellStyle name="Normale 70 59" xfId="5483"/>
    <cellStyle name="Normale 70 6" xfId="1816"/>
    <cellStyle name="Normale 70 7" xfId="1852"/>
    <cellStyle name="Normale 70 8" xfId="1892"/>
    <cellStyle name="Normale 70 9" xfId="1928"/>
    <cellStyle name="Normale 71" xfId="1144"/>
    <cellStyle name="Normale 71 10" xfId="1510"/>
    <cellStyle name="Normale 71 11" xfId="1226"/>
    <cellStyle name="Normale 71 12" xfId="1461"/>
    <cellStyle name="Normale 71 13" xfId="1252"/>
    <cellStyle name="Normale 71 14" xfId="2045"/>
    <cellStyle name="Normale 71 15" xfId="1300"/>
    <cellStyle name="Normale 71 16" xfId="2006"/>
    <cellStyle name="Normale 71 17" xfId="2087"/>
    <cellStyle name="Normale 71 18" xfId="2634"/>
    <cellStyle name="Normale 71 19" xfId="2407"/>
    <cellStyle name="Normale 71 2" xfId="1668"/>
    <cellStyle name="Normale 71 20" xfId="2731"/>
    <cellStyle name="Normale 71 21" xfId="2759"/>
    <cellStyle name="Normale 71 22" xfId="2468"/>
    <cellStyle name="Normale 71 23" xfId="2310"/>
    <cellStyle name="Normale 71 24" xfId="2283"/>
    <cellStyle name="Normale 71 25" xfId="2605"/>
    <cellStyle name="Normale 71 26" xfId="2103"/>
    <cellStyle name="Normale 71 27" xfId="3283"/>
    <cellStyle name="Normale 71 28" xfId="1582"/>
    <cellStyle name="Normale 71 29" xfId="2720"/>
    <cellStyle name="Normale 71 3" xfId="1704"/>
    <cellStyle name="Normale 71 30" xfId="2050"/>
    <cellStyle name="Normale 71 31" xfId="3753"/>
    <cellStyle name="Normale 71 32" xfId="3322"/>
    <cellStyle name="Normale 71 33" xfId="2811"/>
    <cellStyle name="Normale 71 34" xfId="3938"/>
    <cellStyle name="Normale 71 35" xfId="3472"/>
    <cellStyle name="Normale 71 36" xfId="4011"/>
    <cellStyle name="Normale 71 37" xfId="4151"/>
    <cellStyle name="Normale 71 38" xfId="3495"/>
    <cellStyle name="Normale 71 39" xfId="4142"/>
    <cellStyle name="Normale 71 4" xfId="1741"/>
    <cellStyle name="Normale 71 40" xfId="4016"/>
    <cellStyle name="Normale 71 41" xfId="2137"/>
    <cellStyle name="Normale 71 42" xfId="2729"/>
    <cellStyle name="Normale 71 43" xfId="4383"/>
    <cellStyle name="Normale 71 44" xfId="3933"/>
    <cellStyle name="Normale 71 45" xfId="2965"/>
    <cellStyle name="Normale 71 46" xfId="1499"/>
    <cellStyle name="Normale 71 47" xfId="3399"/>
    <cellStyle name="Normale 71 48" xfId="4219"/>
    <cellStyle name="Normale 71 49" xfId="3999"/>
    <cellStyle name="Normale 71 5" xfId="1779"/>
    <cellStyle name="Normale 71 50" xfId="2363"/>
    <cellStyle name="Normale 71 51" xfId="4816"/>
    <cellStyle name="Normale 71 52" xfId="5119"/>
    <cellStyle name="Normale 71 53" xfId="4808"/>
    <cellStyle name="Normale 71 54" xfId="5051"/>
    <cellStyle name="Normale 71 55" xfId="5304"/>
    <cellStyle name="Normale 71 56" xfId="5309"/>
    <cellStyle name="Normale 71 57" xfId="5390"/>
    <cellStyle name="Normale 71 58" xfId="5461"/>
    <cellStyle name="Normale 71 59" xfId="5223"/>
    <cellStyle name="Normale 71 6" xfId="1817"/>
    <cellStyle name="Normale 71 7" xfId="1853"/>
    <cellStyle name="Normale 71 8" xfId="1893"/>
    <cellStyle name="Normale 71 9" xfId="1929"/>
    <cellStyle name="Normale 72" xfId="1145"/>
    <cellStyle name="Normale 72 10" xfId="1513"/>
    <cellStyle name="Normale 72 11" xfId="1225"/>
    <cellStyle name="Normale 72 12" xfId="1462"/>
    <cellStyle name="Normale 72 13" xfId="2057"/>
    <cellStyle name="Normale 72 14" xfId="1612"/>
    <cellStyle name="Normale 72 15" xfId="1299"/>
    <cellStyle name="Normale 72 16" xfId="1178"/>
    <cellStyle name="Normale 72 17" xfId="2052"/>
    <cellStyle name="Normale 72 18" xfId="2635"/>
    <cellStyle name="Normale 72 19" xfId="2406"/>
    <cellStyle name="Normale 72 2" xfId="1669"/>
    <cellStyle name="Normale 72 20" xfId="2838"/>
    <cellStyle name="Normale 72 21" xfId="2974"/>
    <cellStyle name="Normale 72 22" xfId="2469"/>
    <cellStyle name="Normale 72 23" xfId="2121"/>
    <cellStyle name="Normale 72 24" xfId="2978"/>
    <cellStyle name="Normale 72 25" xfId="3510"/>
    <cellStyle name="Normale 72 26" xfId="2853"/>
    <cellStyle name="Normale 72 27" xfId="2990"/>
    <cellStyle name="Normale 72 28" xfId="3497"/>
    <cellStyle name="Normale 72 29" xfId="3651"/>
    <cellStyle name="Normale 72 3" xfId="1705"/>
    <cellStyle name="Normale 72 30" xfId="2812"/>
    <cellStyle name="Normale 72 31" xfId="2845"/>
    <cellStyle name="Normale 72 32" xfId="3159"/>
    <cellStyle name="Normale 72 33" xfId="2816"/>
    <cellStyle name="Normale 72 34" xfId="3803"/>
    <cellStyle name="Normale 72 35" xfId="3879"/>
    <cellStyle name="Normale 72 36" xfId="1484"/>
    <cellStyle name="Normale 72 37" xfId="3512"/>
    <cellStyle name="Normale 72 38" xfId="2593"/>
    <cellStyle name="Normale 72 39" xfId="2889"/>
    <cellStyle name="Normale 72 4" xfId="1742"/>
    <cellStyle name="Normale 72 40" xfId="4144"/>
    <cellStyle name="Normale 72 41" xfId="2271"/>
    <cellStyle name="Normale 72 42" xfId="3317"/>
    <cellStyle name="Normale 72 43" xfId="4413"/>
    <cellStyle name="Normale 72 44" xfId="3893"/>
    <cellStyle name="Normale 72 45" xfId="2751"/>
    <cellStyle name="Normale 72 46" xfId="3413"/>
    <cellStyle name="Normale 72 47" xfId="3265"/>
    <cellStyle name="Normale 72 48" xfId="4210"/>
    <cellStyle name="Normale 72 49" xfId="4522"/>
    <cellStyle name="Normale 72 5" xfId="1780"/>
    <cellStyle name="Normale 72 50" xfId="3735"/>
    <cellStyle name="Normale 72 51" xfId="5053"/>
    <cellStyle name="Normale 72 52" xfId="4774"/>
    <cellStyle name="Normale 72 53" xfId="4806"/>
    <cellStyle name="Normale 72 54" xfId="5035"/>
    <cellStyle name="Normale 72 55" xfId="4602"/>
    <cellStyle name="Normale 72 56" xfId="4795"/>
    <cellStyle name="Normale 72 57" xfId="5456"/>
    <cellStyle name="Normale 72 58" xfId="5494"/>
    <cellStyle name="Normale 72 59" xfId="5498"/>
    <cellStyle name="Normale 72 6" xfId="1818"/>
    <cellStyle name="Normale 72 7" xfId="1854"/>
    <cellStyle name="Normale 72 8" xfId="1894"/>
    <cellStyle name="Normale 72 9" xfId="1930"/>
    <cellStyle name="Normale 73" xfId="1146"/>
    <cellStyle name="Normale 73 10" xfId="1514"/>
    <cellStyle name="Normale 73 11" xfId="1224"/>
    <cellStyle name="Normale 73 12" xfId="1463"/>
    <cellStyle name="Normale 73 13" xfId="1568"/>
    <cellStyle name="Normale 73 14" xfId="2033"/>
    <cellStyle name="Normale 73 15" xfId="1298"/>
    <cellStyle name="Normale 73 16" xfId="2007"/>
    <cellStyle name="Normale 73 17" xfId="1651"/>
    <cellStyle name="Normale 73 18" xfId="2636"/>
    <cellStyle name="Normale 73 19" xfId="2405"/>
    <cellStyle name="Normale 73 2" xfId="1670"/>
    <cellStyle name="Normale 73 20" xfId="2730"/>
    <cellStyle name="Normale 73 21" xfId="3098"/>
    <cellStyle name="Normale 73 22" xfId="2470"/>
    <cellStyle name="Normale 73 23" xfId="3377"/>
    <cellStyle name="Normale 73 24" xfId="3163"/>
    <cellStyle name="Normale 73 25" xfId="3500"/>
    <cellStyle name="Normale 73 26" xfId="2800"/>
    <cellStyle name="Normale 73 27" xfId="3277"/>
    <cellStyle name="Normale 73 28" xfId="3601"/>
    <cellStyle name="Normale 73 29" xfId="2997"/>
    <cellStyle name="Normale 73 3" xfId="1706"/>
    <cellStyle name="Normale 73 30" xfId="2942"/>
    <cellStyle name="Normale 73 31" xfId="2564"/>
    <cellStyle name="Normale 73 32" xfId="2264"/>
    <cellStyle name="Normale 73 33" xfId="2246"/>
    <cellStyle name="Normale 73 34" xfId="2861"/>
    <cellStyle name="Normale 73 35" xfId="3960"/>
    <cellStyle name="Normale 73 36" xfId="3602"/>
    <cellStyle name="Normale 73 37" xfId="2127"/>
    <cellStyle name="Normale 73 38" xfId="2782"/>
    <cellStyle name="Normale 73 39" xfId="3469"/>
    <cellStyle name="Normale 73 4" xfId="1743"/>
    <cellStyle name="Normale 73 40" xfId="2899"/>
    <cellStyle name="Normale 73 41" xfId="4243"/>
    <cellStyle name="Normale 73 42" xfId="3852"/>
    <cellStyle name="Normale 73 43" xfId="3003"/>
    <cellStyle name="Normale 73 44" xfId="4004"/>
    <cellStyle name="Normale 73 45" xfId="2715"/>
    <cellStyle name="Normale 73 46" xfId="2785"/>
    <cellStyle name="Normale 73 47" xfId="3971"/>
    <cellStyle name="Normale 73 48" xfId="3986"/>
    <cellStyle name="Normale 73 49" xfId="4498"/>
    <cellStyle name="Normale 73 5" xfId="1781"/>
    <cellStyle name="Normale 73 50" xfId="4253"/>
    <cellStyle name="Normale 73 51" xfId="4815"/>
    <cellStyle name="Normale 73 52" xfId="4727"/>
    <cellStyle name="Normale 73 53" xfId="5151"/>
    <cellStyle name="Normale 73 54" xfId="4747"/>
    <cellStyle name="Normale 73 55" xfId="5417"/>
    <cellStyle name="Normale 73 56" xfId="4715"/>
    <cellStyle name="Normale 73 57" xfId="5396"/>
    <cellStyle name="Normale 73 58" xfId="4932"/>
    <cellStyle name="Normale 73 59" xfId="5281"/>
    <cellStyle name="Normale 73 6" xfId="1819"/>
    <cellStyle name="Normale 73 7" xfId="1855"/>
    <cellStyle name="Normale 73 8" xfId="1895"/>
    <cellStyle name="Normale 73 9" xfId="1931"/>
    <cellStyle name="Normale 74" xfId="1147"/>
    <cellStyle name="Normale 74 10" xfId="1516"/>
    <cellStyle name="Normale 74 11" xfId="1223"/>
    <cellStyle name="Normale 74 12" xfId="1464"/>
    <cellStyle name="Normale 74 13" xfId="1574"/>
    <cellStyle name="Normale 74 14" xfId="1602"/>
    <cellStyle name="Normale 74 15" xfId="1297"/>
    <cellStyle name="Normale 74 16" xfId="2009"/>
    <cellStyle name="Normale 74 17" xfId="1600"/>
    <cellStyle name="Normale 74 18" xfId="2637"/>
    <cellStyle name="Normale 74 19" xfId="2404"/>
    <cellStyle name="Normale 74 2" xfId="1671"/>
    <cellStyle name="Normale 74 20" xfId="2840"/>
    <cellStyle name="Normale 74 21" xfId="2818"/>
    <cellStyle name="Normale 74 22" xfId="2820"/>
    <cellStyle name="Normale 74 23" xfId="3337"/>
    <cellStyle name="Normale 74 24" xfId="2544"/>
    <cellStyle name="Normale 74 25" xfId="3474"/>
    <cellStyle name="Normale 74 26" xfId="3338"/>
    <cellStyle name="Normale 74 27" xfId="3544"/>
    <cellStyle name="Normale 74 28" xfId="2531"/>
    <cellStyle name="Normale 74 29" xfId="2926"/>
    <cellStyle name="Normale 74 3" xfId="1707"/>
    <cellStyle name="Normale 74 30" xfId="3080"/>
    <cellStyle name="Normale 74 31" xfId="2830"/>
    <cellStyle name="Normale 74 32" xfId="3778"/>
    <cellStyle name="Normale 74 33" xfId="2062"/>
    <cellStyle name="Normale 74 34" xfId="3908"/>
    <cellStyle name="Normale 74 35" xfId="3895"/>
    <cellStyle name="Normale 74 36" xfId="2540"/>
    <cellStyle name="Normale 74 37" xfId="3952"/>
    <cellStyle name="Normale 74 38" xfId="2268"/>
    <cellStyle name="Normale 74 39" xfId="3535"/>
    <cellStyle name="Normale 74 4" xfId="1744"/>
    <cellStyle name="Normale 74 40" xfId="3436"/>
    <cellStyle name="Normale 74 41" xfId="4301"/>
    <cellStyle name="Normale 74 42" xfId="4238"/>
    <cellStyle name="Normale 74 43" xfId="2169"/>
    <cellStyle name="Normale 74 44" xfId="4321"/>
    <cellStyle name="Normale 74 45" xfId="4269"/>
    <cellStyle name="Normale 74 46" xfId="4240"/>
    <cellStyle name="Normale 74 47" xfId="4305"/>
    <cellStyle name="Normale 74 48" xfId="4425"/>
    <cellStyle name="Normale 74 49" xfId="2991"/>
    <cellStyle name="Normale 74 5" xfId="1782"/>
    <cellStyle name="Normale 74 50" xfId="3587"/>
    <cellStyle name="Normale 74 51" xfId="4943"/>
    <cellStyle name="Normale 74 52" xfId="4890"/>
    <cellStyle name="Normale 74 53" xfId="5128"/>
    <cellStyle name="Normale 74 54" xfId="5176"/>
    <cellStyle name="Normale 74 55" xfId="4718"/>
    <cellStyle name="Normale 74 56" xfId="4893"/>
    <cellStyle name="Normale 74 57" xfId="5271"/>
    <cellStyle name="Normale 74 58" xfId="4900"/>
    <cellStyle name="Normale 74 59" xfId="5204"/>
    <cellStyle name="Normale 74 6" xfId="1820"/>
    <cellStyle name="Normale 74 7" xfId="1856"/>
    <cellStyle name="Normale 74 8" xfId="1896"/>
    <cellStyle name="Normale 74 9" xfId="1932"/>
    <cellStyle name="Normale 75" xfId="1148"/>
    <cellStyle name="Normale 75 10" xfId="1517"/>
    <cellStyle name="Normale 75 11" xfId="1222"/>
    <cellStyle name="Normale 75 12" xfId="1465"/>
    <cellStyle name="Normale 75 13" xfId="1569"/>
    <cellStyle name="Normale 75 14" xfId="1494"/>
    <cellStyle name="Normale 75 15" xfId="1296"/>
    <cellStyle name="Normale 75 16" xfId="2008"/>
    <cellStyle name="Normale 75 17" xfId="1658"/>
    <cellStyle name="Normale 75 18" xfId="2638"/>
    <cellStyle name="Normale 75 19" xfId="2403"/>
    <cellStyle name="Normale 75 2" xfId="1672"/>
    <cellStyle name="Normale 75 20" xfId="2728"/>
    <cellStyle name="Normale 75 21" xfId="3102"/>
    <cellStyle name="Normale 75 22" xfId="2739"/>
    <cellStyle name="Normale 75 23" xfId="3333"/>
    <cellStyle name="Normale 75 24" xfId="3182"/>
    <cellStyle name="Normale 75 25" xfId="3449"/>
    <cellStyle name="Normale 75 26" xfId="2444"/>
    <cellStyle name="Normale 75 27" xfId="2423"/>
    <cellStyle name="Normale 75 28" xfId="1362"/>
    <cellStyle name="Normale 75 29" xfId="2120"/>
    <cellStyle name="Normale 75 3" xfId="1708"/>
    <cellStyle name="Normale 75 30" xfId="1363"/>
    <cellStyle name="Normale 75 31" xfId="3545"/>
    <cellStyle name="Normale 75 32" xfId="3096"/>
    <cellStyle name="Normale 75 33" xfId="2613"/>
    <cellStyle name="Normale 75 34" xfId="3993"/>
    <cellStyle name="Normale 75 35" xfId="3166"/>
    <cellStyle name="Normale 75 36" xfId="2668"/>
    <cellStyle name="Normale 75 37" xfId="3308"/>
    <cellStyle name="Normale 75 38" xfId="3991"/>
    <cellStyle name="Normale 75 39" xfId="2981"/>
    <cellStyle name="Normale 75 4" xfId="1745"/>
    <cellStyle name="Normale 75 40" xfId="4042"/>
    <cellStyle name="Normale 75 41" xfId="3918"/>
    <cellStyle name="Normale 75 42" xfId="4428"/>
    <cellStyle name="Normale 75 43" xfId="4116"/>
    <cellStyle name="Normale 75 44" xfId="4340"/>
    <cellStyle name="Normale 75 45" xfId="3347"/>
    <cellStyle name="Normale 75 46" xfId="4091"/>
    <cellStyle name="Normale 75 47" xfId="3684"/>
    <cellStyle name="Normale 75 48" xfId="2226"/>
    <cellStyle name="Normale 75 49" xfId="4559"/>
    <cellStyle name="Normale 75 5" xfId="1783"/>
    <cellStyle name="Normale 75 50" xfId="4555"/>
    <cellStyle name="Normale 75 51" xfId="4930"/>
    <cellStyle name="Normale 75 52" xfId="4756"/>
    <cellStyle name="Normale 75 53" xfId="4927"/>
    <cellStyle name="Normale 75 54" xfId="5054"/>
    <cellStyle name="Normale 75 55" xfId="5394"/>
    <cellStyle name="Normale 75 56" xfId="5316"/>
    <cellStyle name="Normale 75 57" xfId="5473"/>
    <cellStyle name="Normale 75 58" xfId="5277"/>
    <cellStyle name="Normale 75 59" xfId="5334"/>
    <cellStyle name="Normale 75 6" xfId="1821"/>
    <cellStyle name="Normale 75 7" xfId="1857"/>
    <cellStyle name="Normale 75 8" xfId="1897"/>
    <cellStyle name="Normale 75 9" xfId="1933"/>
    <cellStyle name="Normale 76" xfId="1149"/>
    <cellStyle name="Normale 76 10" xfId="1519"/>
    <cellStyle name="Normale 76 11" xfId="1221"/>
    <cellStyle name="Normale 76 12" xfId="1466"/>
    <cellStyle name="Normale 76 13" xfId="1573"/>
    <cellStyle name="Normale 76 14" xfId="2095"/>
    <cellStyle name="Normale 76 15" xfId="1295"/>
    <cellStyle name="Normale 76 16" xfId="1373"/>
    <cellStyle name="Normale 76 17" xfId="1610"/>
    <cellStyle name="Normale 76 18" xfId="2639"/>
    <cellStyle name="Normale 76 19" xfId="2402"/>
    <cellStyle name="Normale 76 2" xfId="1673"/>
    <cellStyle name="Normale 76 20" xfId="2842"/>
    <cellStyle name="Normale 76 21" xfId="2744"/>
    <cellStyle name="Normale 76 22" xfId="3200"/>
    <cellStyle name="Normale 76 23" xfId="3230"/>
    <cellStyle name="Normale 76 24" xfId="3272"/>
    <cellStyle name="Normale 76 25" xfId="2817"/>
    <cellStyle name="Normale 76 26" xfId="2372"/>
    <cellStyle name="Normale 76 27" xfId="1408"/>
    <cellStyle name="Normale 76 28" xfId="3607"/>
    <cellStyle name="Normale 76 29" xfId="2162"/>
    <cellStyle name="Normale 76 3" xfId="1709"/>
    <cellStyle name="Normale 76 30" xfId="2454"/>
    <cellStyle name="Normale 76 31" xfId="3099"/>
    <cellStyle name="Normale 76 32" xfId="3549"/>
    <cellStyle name="Normale 76 33" xfId="3225"/>
    <cellStyle name="Normale 76 34" xfId="2105"/>
    <cellStyle name="Normale 76 35" xfId="2535"/>
    <cellStyle name="Normale 76 36" xfId="2886"/>
    <cellStyle name="Normale 76 37" xfId="1592"/>
    <cellStyle name="Normale 76 38" xfId="3903"/>
    <cellStyle name="Normale 76 39" xfId="2559"/>
    <cellStyle name="Normale 76 4" xfId="1746"/>
    <cellStyle name="Normale 76 40" xfId="3744"/>
    <cellStyle name="Normale 76 41" xfId="2869"/>
    <cellStyle name="Normale 76 42" xfId="2983"/>
    <cellStyle name="Normale 76 43" xfId="4429"/>
    <cellStyle name="Normale 76 44" xfId="3795"/>
    <cellStyle name="Normale 76 45" xfId="4313"/>
    <cellStyle name="Normale 76 46" xfId="4410"/>
    <cellStyle name="Normale 76 47" xfId="4059"/>
    <cellStyle name="Normale 76 48" xfId="2237"/>
    <cellStyle name="Normale 76 49" xfId="3854"/>
    <cellStyle name="Normale 76 5" xfId="1784"/>
    <cellStyle name="Normale 76 50" xfId="4377"/>
    <cellStyle name="Normale 76 51" xfId="4779"/>
    <cellStyle name="Normale 76 52" xfId="4803"/>
    <cellStyle name="Normale 76 53" xfId="4963"/>
    <cellStyle name="Normale 76 54" xfId="4965"/>
    <cellStyle name="Normale 76 55" xfId="4782"/>
    <cellStyle name="Normale 76 56" xfId="5201"/>
    <cellStyle name="Normale 76 57" xfId="5345"/>
    <cellStyle name="Normale 76 58" xfId="5433"/>
    <cellStyle name="Normale 76 59" xfId="5364"/>
    <cellStyle name="Normale 76 6" xfId="1822"/>
    <cellStyle name="Normale 76 7" xfId="1858"/>
    <cellStyle name="Normale 76 8" xfId="1898"/>
    <cellStyle name="Normale 76 9" xfId="1934"/>
    <cellStyle name="Normale 77" xfId="1150"/>
    <cellStyle name="Normale 77 10" xfId="1520"/>
    <cellStyle name="Normale 77 11" xfId="1220"/>
    <cellStyle name="Normale 77 12" xfId="1467"/>
    <cellStyle name="Normale 77 13" xfId="1570"/>
    <cellStyle name="Normale 77 14" xfId="1608"/>
    <cellStyle name="Normale 77 15" xfId="1294"/>
    <cellStyle name="Normale 77 16" xfId="1374"/>
    <cellStyle name="Normale 77 17" xfId="2043"/>
    <cellStyle name="Normale 77 18" xfId="2640"/>
    <cellStyle name="Normale 77 19" xfId="2401"/>
    <cellStyle name="Normale 77 2" xfId="1674"/>
    <cellStyle name="Normale 77 20" xfId="2727"/>
    <cellStyle name="Normale 77 21" xfId="3068"/>
    <cellStyle name="Normale 77 22" xfId="3190"/>
    <cellStyle name="Normale 77 23" xfId="2973"/>
    <cellStyle name="Normale 77 24" xfId="1577"/>
    <cellStyle name="Normale 77 25" xfId="3029"/>
    <cellStyle name="Normale 77 26" xfId="2753"/>
    <cellStyle name="Normale 77 27" xfId="3655"/>
    <cellStyle name="Normale 77 28" xfId="3351"/>
    <cellStyle name="Normale 77 29" xfId="3063"/>
    <cellStyle name="Normale 77 3" xfId="1710"/>
    <cellStyle name="Normale 77 30" xfId="2245"/>
    <cellStyle name="Normale 77 31" xfId="3748"/>
    <cellStyle name="Normale 77 32" xfId="1413"/>
    <cellStyle name="Normale 77 33" xfId="2494"/>
    <cellStyle name="Normale 77 34" xfId="3983"/>
    <cellStyle name="Normale 77 35" xfId="3115"/>
    <cellStyle name="Normale 77 36" xfId="2808"/>
    <cellStyle name="Normale 77 37" xfId="4109"/>
    <cellStyle name="Normale 77 38" xfId="3920"/>
    <cellStyle name="Normale 77 39" xfId="2798"/>
    <cellStyle name="Normale 77 4" xfId="1747"/>
    <cellStyle name="Normale 77 40" xfId="3987"/>
    <cellStyle name="Normale 77 41" xfId="3366"/>
    <cellStyle name="Normale 77 42" xfId="4367"/>
    <cellStyle name="Normale 77 43" xfId="2793"/>
    <cellStyle name="Normale 77 44" xfId="2859"/>
    <cellStyle name="Normale 77 45" xfId="4378"/>
    <cellStyle name="Normale 77 46" xfId="4391"/>
    <cellStyle name="Normale 77 47" xfId="3480"/>
    <cellStyle name="Normale 77 48" xfId="4533"/>
    <cellStyle name="Normale 77 49" xfId="3600"/>
    <cellStyle name="Normale 77 5" xfId="1785"/>
    <cellStyle name="Normale 77 50" xfId="4477"/>
    <cellStyle name="Normale 77 51" xfId="4709"/>
    <cellStyle name="Normale 77 52" xfId="4701"/>
    <cellStyle name="Normale 77 53" xfId="5039"/>
    <cellStyle name="Normale 77 54" xfId="5048"/>
    <cellStyle name="Normale 77 55" xfId="5193"/>
    <cellStyle name="Normale 77 56" xfId="5202"/>
    <cellStyle name="Normale 77 57" xfId="5478"/>
    <cellStyle name="Normale 77 58" xfId="5397"/>
    <cellStyle name="Normale 77 59" xfId="5382"/>
    <cellStyle name="Normale 77 6" xfId="1823"/>
    <cellStyle name="Normale 77 7" xfId="1859"/>
    <cellStyle name="Normale 77 8" xfId="1899"/>
    <cellStyle name="Normale 77 9" xfId="1935"/>
    <cellStyle name="Normale 78" xfId="1151"/>
    <cellStyle name="Normale 78 10" xfId="1522"/>
    <cellStyle name="Normale 78 11" xfId="1219"/>
    <cellStyle name="Normale 78 12" xfId="1468"/>
    <cellStyle name="Normale 78 13" xfId="1572"/>
    <cellStyle name="Normale 78 14" xfId="1487"/>
    <cellStyle name="Normale 78 15" xfId="1293"/>
    <cellStyle name="Normale 78 16" xfId="1375"/>
    <cellStyle name="Normale 78 17" xfId="1618"/>
    <cellStyle name="Normale 78 18" xfId="2641"/>
    <cellStyle name="Normale 78 19" xfId="2400"/>
    <cellStyle name="Normale 78 2" xfId="1675"/>
    <cellStyle name="Normale 78 20" xfId="2481"/>
    <cellStyle name="Normale 78 21" xfId="3107"/>
    <cellStyle name="Normale 78 22" xfId="3187"/>
    <cellStyle name="Normale 78 23" xfId="2210"/>
    <cellStyle name="Normale 78 24" xfId="2870"/>
    <cellStyle name="Normale 78 25" xfId="2514"/>
    <cellStyle name="Normale 78 26" xfId="2448"/>
    <cellStyle name="Normale 78 27" xfId="3672"/>
    <cellStyle name="Normale 78 28" xfId="3378"/>
    <cellStyle name="Normale 78 29" xfId="2612"/>
    <cellStyle name="Normale 78 3" xfId="1711"/>
    <cellStyle name="Normale 78 30" xfId="2354"/>
    <cellStyle name="Normale 78 31" xfId="2757"/>
    <cellStyle name="Normale 78 32" xfId="3547"/>
    <cellStyle name="Normale 78 33" xfId="2582"/>
    <cellStyle name="Normale 78 34" xfId="2528"/>
    <cellStyle name="Normale 78 35" xfId="2732"/>
    <cellStyle name="Normale 78 36" xfId="3110"/>
    <cellStyle name="Normale 78 37" xfId="2795"/>
    <cellStyle name="Normale 78 38" xfId="4052"/>
    <cellStyle name="Normale 78 39" xfId="3851"/>
    <cellStyle name="Normale 78 4" xfId="1748"/>
    <cellStyle name="Normale 78 40" xfId="3086"/>
    <cellStyle name="Normale 78 41" xfId="2339"/>
    <cellStyle name="Normale 78 42" xfId="4446"/>
    <cellStyle name="Normale 78 43" xfId="4460"/>
    <cellStyle name="Normale 78 44" xfId="4478"/>
    <cellStyle name="Normale 78 45" xfId="4488"/>
    <cellStyle name="Normale 78 46" xfId="4251"/>
    <cellStyle name="Normale 78 47" xfId="3287"/>
    <cellStyle name="Normale 78 48" xfId="2213"/>
    <cellStyle name="Normale 78 49" xfId="3578"/>
    <cellStyle name="Normale 78 5" xfId="1786"/>
    <cellStyle name="Normale 78 50" xfId="4576"/>
    <cellStyle name="Normale 78 51" xfId="4954"/>
    <cellStyle name="Normale 78 52" xfId="5040"/>
    <cellStyle name="Normale 78 53" xfId="5129"/>
    <cellStyle name="Normale 78 54" xfId="4962"/>
    <cellStyle name="Normale 78 55" xfId="5292"/>
    <cellStyle name="Normale 78 56" xfId="4799"/>
    <cellStyle name="Normale 78 57" xfId="4594"/>
    <cellStyle name="Normale 78 58" xfId="5406"/>
    <cellStyle name="Normale 78 59" xfId="5446"/>
    <cellStyle name="Normale 78 6" xfId="1824"/>
    <cellStyle name="Normale 78 7" xfId="1860"/>
    <cellStyle name="Normale 78 8" xfId="1900"/>
    <cellStyle name="Normale 78 9" xfId="1936"/>
    <cellStyle name="Normale 79" xfId="1152"/>
    <cellStyle name="Normale 79 10" xfId="1523"/>
    <cellStyle name="Normale 79 11" xfId="1218"/>
    <cellStyle name="Normale 79 12" xfId="1469"/>
    <cellStyle name="Normale 79 13" xfId="1571"/>
    <cellStyle name="Normale 79 14" xfId="2064"/>
    <cellStyle name="Normale 79 15" xfId="2079"/>
    <cellStyle name="Normale 79 16" xfId="1376"/>
    <cellStyle name="Normale 79 17" xfId="1604"/>
    <cellStyle name="Normale 79 18" xfId="2642"/>
    <cellStyle name="Normale 79 19" xfId="2399"/>
    <cellStyle name="Normale 79 2" xfId="1676"/>
    <cellStyle name="Normale 79 20" xfId="2482"/>
    <cellStyle name="Normale 79 21" xfId="2760"/>
    <cellStyle name="Normale 79 22" xfId="1485"/>
    <cellStyle name="Normale 79 23" xfId="3013"/>
    <cellStyle name="Normale 79 24" xfId="1609"/>
    <cellStyle name="Normale 79 25" xfId="2675"/>
    <cellStyle name="Normale 79 26" xfId="3437"/>
    <cellStyle name="Normale 79 27" xfId="3660"/>
    <cellStyle name="Normale 79 28" xfId="3692"/>
    <cellStyle name="Normale 79 29" xfId="2355"/>
    <cellStyle name="Normale 79 3" xfId="1712"/>
    <cellStyle name="Normale 79 30" xfId="3165"/>
    <cellStyle name="Normale 79 31" xfId="2768"/>
    <cellStyle name="Normale 79 32" xfId="3398"/>
    <cellStyle name="Normale 79 33" xfId="2509"/>
    <cellStyle name="Normale 79 34" xfId="2331"/>
    <cellStyle name="Normale 79 35" xfId="3945"/>
    <cellStyle name="Normale 79 36" xfId="2723"/>
    <cellStyle name="Normale 79 37" xfId="2479"/>
    <cellStyle name="Normale 79 38" xfId="3925"/>
    <cellStyle name="Normale 79 39" xfId="3056"/>
    <cellStyle name="Normale 79 4" xfId="1749"/>
    <cellStyle name="Normale 79 40" xfId="3767"/>
    <cellStyle name="Normale 79 41" xfId="3123"/>
    <cellStyle name="Normale 79 42" xfId="4424"/>
    <cellStyle name="Normale 79 43" xfId="4069"/>
    <cellStyle name="Normale 79 44" xfId="4186"/>
    <cellStyle name="Normale 79 45" xfId="4120"/>
    <cellStyle name="Normale 79 46" xfId="4406"/>
    <cellStyle name="Normale 79 47" xfId="3843"/>
    <cellStyle name="Normale 79 48" xfId="3340"/>
    <cellStyle name="Normale 79 49" xfId="4509"/>
    <cellStyle name="Normale 79 5" xfId="1787"/>
    <cellStyle name="Normale 79 50" xfId="3912"/>
    <cellStyle name="Normale 79 51" xfId="5003"/>
    <cellStyle name="Normale 79 52" xfId="4818"/>
    <cellStyle name="Normale 79 53" xfId="4937"/>
    <cellStyle name="Normale 79 54" xfId="4918"/>
    <cellStyle name="Normale 79 55" xfId="5207"/>
    <cellStyle name="Normale 79 56" xfId="4711"/>
    <cellStyle name="Normale 79 57" xfId="5255"/>
    <cellStyle name="Normale 79 58" xfId="5240"/>
    <cellStyle name="Normale 79 59" xfId="4971"/>
    <cellStyle name="Normale 79 6" xfId="1825"/>
    <cellStyle name="Normale 79 7" xfId="1861"/>
    <cellStyle name="Normale 79 8" xfId="1901"/>
    <cellStyle name="Normale 79 9" xfId="1937"/>
    <cellStyle name="Normale 8" xfId="1095"/>
    <cellStyle name="Normale 8 2" xfId="1096"/>
    <cellStyle name="Normale 8 3" xfId="1097"/>
    <cellStyle name="Normale 8 4" xfId="1098"/>
    <cellStyle name="Normale 8 5" xfId="1099"/>
    <cellStyle name="Normale 8 6" xfId="1100"/>
    <cellStyle name="Normale 8 7" xfId="1101"/>
    <cellStyle name="Normale 8 8" xfId="1102"/>
    <cellStyle name="Normale 80" xfId="1153"/>
    <cellStyle name="Normale 80 10" xfId="1177"/>
    <cellStyle name="Normale 80 11" xfId="1217"/>
    <cellStyle name="Normale 80 12" xfId="1470"/>
    <cellStyle name="Normale 80 13" xfId="1249"/>
    <cellStyle name="Normale 80 14" xfId="1630"/>
    <cellStyle name="Normale 80 15" xfId="1980"/>
    <cellStyle name="Normale 80 16" xfId="1377"/>
    <cellStyle name="Normale 80 17" xfId="1341"/>
    <cellStyle name="Normale 80 18" xfId="2643"/>
    <cellStyle name="Normale 80 19" xfId="2398"/>
    <cellStyle name="Normale 80 2" xfId="1677"/>
    <cellStyle name="Normale 80 20" xfId="2483"/>
    <cellStyle name="Normale 80 21" xfId="2794"/>
    <cellStyle name="Normale 80 22" xfId="1414"/>
    <cellStyle name="Normale 80 23" xfId="1410"/>
    <cellStyle name="Normale 80 24" xfId="2421"/>
    <cellStyle name="Normale 80 25" xfId="2741"/>
    <cellStyle name="Normale 80 26" xfId="2890"/>
    <cellStyle name="Normale 80 27" xfId="3519"/>
    <cellStyle name="Normale 80 28" xfId="3711"/>
    <cellStyle name="Normale 80 29" xfId="3414"/>
    <cellStyle name="Normale 80 3" xfId="1713"/>
    <cellStyle name="Normale 80 30" xfId="3726"/>
    <cellStyle name="Normale 80 31" xfId="3321"/>
    <cellStyle name="Normale 80 32" xfId="3698"/>
    <cellStyle name="Normale 80 33" xfId="1632"/>
    <cellStyle name="Normale 80 34" xfId="2365"/>
    <cellStyle name="Normale 80 35" xfId="2701"/>
    <cellStyle name="Normale 80 36" xfId="2696"/>
    <cellStyle name="Normale 80 37" xfId="3204"/>
    <cellStyle name="Normale 80 38" xfId="3242"/>
    <cellStyle name="Normale 80 39" xfId="3592"/>
    <cellStyle name="Normale 80 4" xfId="1750"/>
    <cellStyle name="Normale 80 40" xfId="2200"/>
    <cellStyle name="Normale 80 41" xfId="2617"/>
    <cellStyle name="Normale 80 42" xfId="4348"/>
    <cellStyle name="Normale 80 43" xfId="1622"/>
    <cellStyle name="Normale 80 44" xfId="3776"/>
    <cellStyle name="Normale 80 45" xfId="4024"/>
    <cellStyle name="Normale 80 46" xfId="4439"/>
    <cellStyle name="Normale 80 47" xfId="3078"/>
    <cellStyle name="Normale 80 48" xfId="3837"/>
    <cellStyle name="Normale 80 49" xfId="3942"/>
    <cellStyle name="Normale 80 5" xfId="1788"/>
    <cellStyle name="Normale 80 50" xfId="4184"/>
    <cellStyle name="Normale 80 51" xfId="4917"/>
    <cellStyle name="Normale 80 52" xfId="4736"/>
    <cellStyle name="Normale 80 53" xfId="4948"/>
    <cellStyle name="Normale 80 54" xfId="4842"/>
    <cellStyle name="Normale 80 55" xfId="4611"/>
    <cellStyle name="Normale 80 56" xfId="4637"/>
    <cellStyle name="Normale 80 57" xfId="5415"/>
    <cellStyle name="Normale 80 58" xfId="5430"/>
    <cellStyle name="Normale 80 59" xfId="5282"/>
    <cellStyle name="Normale 80 6" xfId="1826"/>
    <cellStyle name="Normale 80 7" xfId="1862"/>
    <cellStyle name="Normale 80 8" xfId="1902"/>
    <cellStyle name="Normale 80 9" xfId="1938"/>
    <cellStyle name="Normale 81" xfId="1154"/>
    <cellStyle name="Normale 81 10" xfId="1525"/>
    <cellStyle name="Normale 81 11" xfId="1216"/>
    <cellStyle name="Normale 81 12" xfId="1471"/>
    <cellStyle name="Normale 81 13" xfId="1248"/>
    <cellStyle name="Normale 81 14" xfId="2047"/>
    <cellStyle name="Normale 81 15" xfId="2016"/>
    <cellStyle name="Normale 81 16" xfId="1378"/>
    <cellStyle name="Normale 81 17" xfId="1340"/>
    <cellStyle name="Normale 81 18" xfId="2644"/>
    <cellStyle name="Normale 81 19" xfId="2397"/>
    <cellStyle name="Normale 81 2" xfId="1678"/>
    <cellStyle name="Normale 81 20" xfId="2484"/>
    <cellStyle name="Normale 81 21" xfId="3101"/>
    <cellStyle name="Normale 81 22" xfId="2828"/>
    <cellStyle name="Normale 81 23" xfId="3035"/>
    <cellStyle name="Normale 81 24" xfId="3275"/>
    <cellStyle name="Normale 81 25" xfId="2472"/>
    <cellStyle name="Normale 81 26" xfId="2918"/>
    <cellStyle name="Normale 81 27" xfId="2229"/>
    <cellStyle name="Normale 81 28" xfId="3699"/>
    <cellStyle name="Normale 81 29" xfId="3556"/>
    <cellStyle name="Normale 81 3" xfId="1714"/>
    <cellStyle name="Normale 81 30" xfId="2967"/>
    <cellStyle name="Normale 81 31" xfId="3355"/>
    <cellStyle name="Normale 81 32" xfId="2755"/>
    <cellStyle name="Normale 81 33" xfId="3445"/>
    <cellStyle name="Normale 81 34" xfId="3827"/>
    <cellStyle name="Normale 81 35" xfId="3128"/>
    <cellStyle name="Normale 81 36" xfId="1352"/>
    <cellStyle name="Normale 81 37" xfId="4082"/>
    <cellStyle name="Normale 81 38" xfId="4073"/>
    <cellStyle name="Normale 81 39" xfId="2568"/>
    <cellStyle name="Normale 81 4" xfId="1751"/>
    <cellStyle name="Normale 81 40" xfId="3049"/>
    <cellStyle name="Normale 81 41" xfId="4220"/>
    <cellStyle name="Normale 81 42" xfId="4359"/>
    <cellStyle name="Normale 81 43" xfId="3714"/>
    <cellStyle name="Normale 81 44" xfId="4420"/>
    <cellStyle name="Normale 81 45" xfId="3696"/>
    <cellStyle name="Normale 81 46" xfId="4386"/>
    <cellStyle name="Normale 81 47" xfId="4108"/>
    <cellStyle name="Normale 81 48" xfId="4536"/>
    <cellStyle name="Normale 81 49" xfId="4342"/>
    <cellStyle name="Normale 81 5" xfId="1789"/>
    <cellStyle name="Normale 81 50" xfId="4584"/>
    <cellStyle name="Normale 81 51" xfId="4759"/>
    <cellStyle name="Normale 81 52" xfId="4958"/>
    <cellStyle name="Normale 81 53" xfId="4946"/>
    <cellStyle name="Normale 81 54" xfId="4903"/>
    <cellStyle name="Normale 81 55" xfId="5360"/>
    <cellStyle name="Normale 81 56" xfId="5425"/>
    <cellStyle name="Normale 81 57" xfId="4899"/>
    <cellStyle name="Normale 81 58" xfId="5301"/>
    <cellStyle name="Normale 81 59" xfId="5350"/>
    <cellStyle name="Normale 81 6" xfId="1827"/>
    <cellStyle name="Normale 81 7" xfId="1863"/>
    <cellStyle name="Normale 81 8" xfId="1903"/>
    <cellStyle name="Normale 81 9" xfId="1939"/>
    <cellStyle name="Normale 82" xfId="1155"/>
    <cellStyle name="Normale 82 10" xfId="1526"/>
    <cellStyle name="Normale 82 11" xfId="1215"/>
    <cellStyle name="Normale 82 12" xfId="1472"/>
    <cellStyle name="Normale 82 13" xfId="1247"/>
    <cellStyle name="Normale 82 14" xfId="1616"/>
    <cellStyle name="Normale 82 15" xfId="2001"/>
    <cellStyle name="Normale 82 16" xfId="1379"/>
    <cellStyle name="Normale 82 17" xfId="1339"/>
    <cellStyle name="Normale 82 18" xfId="2645"/>
    <cellStyle name="Normale 82 19" xfId="2396"/>
    <cellStyle name="Normale 82 2" xfId="1679"/>
    <cellStyle name="Normale 82 20" xfId="2477"/>
    <cellStyle name="Normale 82 21" xfId="3108"/>
    <cellStyle name="Normale 82 22" xfId="2373"/>
    <cellStyle name="Normale 82 23" xfId="2958"/>
    <cellStyle name="Normale 82 24" xfId="3070"/>
    <cellStyle name="Normale 82 25" xfId="3118"/>
    <cellStyle name="Normale 82 26" xfId="2761"/>
    <cellStyle name="Normale 82 27" xfId="3680"/>
    <cellStyle name="Normale 82 28" xfId="3422"/>
    <cellStyle name="Normale 82 29" xfId="2474"/>
    <cellStyle name="Normale 82 3" xfId="1715"/>
    <cellStyle name="Normale 82 30" xfId="3051"/>
    <cellStyle name="Normale 82 31" xfId="3530"/>
    <cellStyle name="Normale 82 32" xfId="3794"/>
    <cellStyle name="Normale 82 33" xfId="2358"/>
    <cellStyle name="Normale 82 34" xfId="3640"/>
    <cellStyle name="Normale 82 35" xfId="3267"/>
    <cellStyle name="Normale 82 36" xfId="2473"/>
    <cellStyle name="Normale 82 37" xfId="3554"/>
    <cellStyle name="Normale 82 38" xfId="3870"/>
    <cellStyle name="Normale 82 39" xfId="2451"/>
    <cellStyle name="Normale 82 4" xfId="1752"/>
    <cellStyle name="Normale 82 40" xfId="4185"/>
    <cellStyle name="Normale 82 41" xfId="2371"/>
    <cellStyle name="Normale 82 42" xfId="4389"/>
    <cellStyle name="Normale 82 43" xfId="3060"/>
    <cellStyle name="Normale 82 44" xfId="2771"/>
    <cellStyle name="Normale 82 45" xfId="2414"/>
    <cellStyle name="Normale 82 46" xfId="4281"/>
    <cellStyle name="Normale 82 47" xfId="4529"/>
    <cellStyle name="Normale 82 48" xfId="3725"/>
    <cellStyle name="Normale 82 49" xfId="4418"/>
    <cellStyle name="Normale 82 5" xfId="1790"/>
    <cellStyle name="Normale 82 50" xfId="4373"/>
    <cellStyle name="Normale 82 51" xfId="4814"/>
    <cellStyle name="Normale 82 52" xfId="4956"/>
    <cellStyle name="Normale 82 53" xfId="5030"/>
    <cellStyle name="Normale 82 54" xfId="4992"/>
    <cellStyle name="Normale 82 55" xfId="4714"/>
    <cellStyle name="Normale 82 56" xfId="5190"/>
    <cellStyle name="Normale 82 57" xfId="5370"/>
    <cellStyle name="Normale 82 58" xfId="4796"/>
    <cellStyle name="Normale 82 59" xfId="4647"/>
    <cellStyle name="Normale 82 6" xfId="1828"/>
    <cellStyle name="Normale 82 7" xfId="1864"/>
    <cellStyle name="Normale 82 8" xfId="1904"/>
    <cellStyle name="Normale 82 9" xfId="1940"/>
    <cellStyle name="Normale 83" xfId="1156"/>
    <cellStyle name="Normale 83 10" xfId="1700"/>
    <cellStyle name="Normale 83 11" xfId="1214"/>
    <cellStyle name="Normale 83 12" xfId="1473"/>
    <cellStyle name="Normale 83 13" xfId="1246"/>
    <cellStyle name="Normale 83 14" xfId="1495"/>
    <cellStyle name="Normale 83 15" xfId="2022"/>
    <cellStyle name="Normale 83 16" xfId="1380"/>
    <cellStyle name="Normale 83 17" xfId="1338"/>
    <cellStyle name="Normale 83 18" xfId="2646"/>
    <cellStyle name="Normale 83 19" xfId="2395"/>
    <cellStyle name="Normale 83 2" xfId="1680"/>
    <cellStyle name="Normale 83 20" xfId="2485"/>
    <cellStyle name="Normale 83 21" xfId="2756"/>
    <cellStyle name="Normale 83 22" xfId="2303"/>
    <cellStyle name="Normale 83 23" xfId="2897"/>
    <cellStyle name="Normale 83 24" xfId="2227"/>
    <cellStyle name="Normale 83 25" xfId="2602"/>
    <cellStyle name="Normale 83 26" xfId="2849"/>
    <cellStyle name="Normale 83 27" xfId="3646"/>
    <cellStyle name="Normale 83 28" xfId="3342"/>
    <cellStyle name="Normale 83 29" xfId="2163"/>
    <cellStyle name="Normale 83 3" xfId="1716"/>
    <cellStyle name="Normale 83 30" xfId="3629"/>
    <cellStyle name="Normale 83 31" xfId="3564"/>
    <cellStyle name="Normale 83 32" xfId="1482"/>
    <cellStyle name="Normale 83 33" xfId="3208"/>
    <cellStyle name="Normale 83 34" xfId="3278"/>
    <cellStyle name="Normale 83 35" xfId="3860"/>
    <cellStyle name="Normale 83 36" xfId="2857"/>
    <cellStyle name="Normale 83 37" xfId="2682"/>
    <cellStyle name="Normale 83 38" xfId="3656"/>
    <cellStyle name="Normale 83 39" xfId="4274"/>
    <cellStyle name="Normale 83 4" xfId="1753"/>
    <cellStyle name="Normale 83 40" xfId="4302"/>
    <cellStyle name="Normale 83 41" xfId="4189"/>
    <cellStyle name="Normale 83 42" xfId="2685"/>
    <cellStyle name="Normale 83 43" xfId="4299"/>
    <cellStyle name="Normale 83 44" xfId="4276"/>
    <cellStyle name="Normale 83 45" xfId="4384"/>
    <cellStyle name="Normale 83 46" xfId="2055"/>
    <cellStyle name="Normale 83 47" xfId="3972"/>
    <cellStyle name="Normale 83 48" xfId="3376"/>
    <cellStyle name="Normale 83 49" xfId="4098"/>
    <cellStyle name="Normale 83 5" xfId="1791"/>
    <cellStyle name="Normale 83 50" xfId="4513"/>
    <cellStyle name="Normale 83 51" xfId="5056"/>
    <cellStyle name="Normale 83 52" xfId="5045"/>
    <cellStyle name="Normale 83 53" xfId="5136"/>
    <cellStyle name="Normale 83 54" xfId="4916"/>
    <cellStyle name="Normale 83 55" xfId="4670"/>
    <cellStyle name="Normale 83 56" xfId="5403"/>
    <cellStyle name="Normale 83 57" xfId="5289"/>
    <cellStyle name="Normale 83 58" xfId="4682"/>
    <cellStyle name="Normale 83 59" xfId="4730"/>
    <cellStyle name="Normale 83 6" xfId="1829"/>
    <cellStyle name="Normale 83 7" xfId="1865"/>
    <cellStyle name="Normale 83 8" xfId="1905"/>
    <cellStyle name="Normale 83 9" xfId="1941"/>
    <cellStyle name="Normale 84" xfId="1157"/>
    <cellStyle name="Normale 84 10" xfId="1528"/>
    <cellStyle name="Normale 84 11" xfId="1213"/>
    <cellStyle name="Normale 84 12" xfId="1474"/>
    <cellStyle name="Normale 84 13" xfId="1245"/>
    <cellStyle name="Normale 84 14" xfId="2096"/>
    <cellStyle name="Normale 84 15" xfId="2082"/>
    <cellStyle name="Normale 84 16" xfId="1381"/>
    <cellStyle name="Normale 84 17" xfId="1337"/>
    <cellStyle name="Normale 84 18" xfId="2647"/>
    <cellStyle name="Normale 84 19" xfId="2394"/>
    <cellStyle name="Normale 84 2" xfId="1681"/>
    <cellStyle name="Normale 84 20" xfId="2486"/>
    <cellStyle name="Normale 84 21" xfId="3143"/>
    <cellStyle name="Normale 84 22" xfId="2277"/>
    <cellStyle name="Normale 84 23" xfId="2775"/>
    <cellStyle name="Normale 84 24" xfId="2370"/>
    <cellStyle name="Normale 84 25" xfId="2183"/>
    <cellStyle name="Normale 84 26" xfId="3348"/>
    <cellStyle name="Normale 84 27" xfId="3644"/>
    <cellStyle name="Normale 84 28" xfId="3722"/>
    <cellStyle name="Normale 84 29" xfId="2938"/>
    <cellStyle name="Normale 84 3" xfId="1717"/>
    <cellStyle name="Normale 84 30" xfId="3524"/>
    <cellStyle name="Normale 84 31" xfId="2356"/>
    <cellStyle name="Normale 84 32" xfId="2325"/>
    <cellStyle name="Normale 84 33" xfId="2289"/>
    <cellStyle name="Normale 84 34" xfId="2167"/>
    <cellStyle name="Normale 84 35" xfId="2458"/>
    <cellStyle name="Normale 84 36" xfId="3154"/>
    <cellStyle name="Normale 84 37" xfId="3282"/>
    <cellStyle name="Normale 84 38" xfId="4182"/>
    <cellStyle name="Normale 84 39" xfId="4239"/>
    <cellStyle name="Normale 84 4" xfId="1754"/>
    <cellStyle name="Normale 84 40" xfId="3855"/>
    <cellStyle name="Normale 84 41" xfId="3144"/>
    <cellStyle name="Normale 84 42" xfId="2713"/>
    <cellStyle name="Normale 84 43" xfId="2848"/>
    <cellStyle name="Normale 84 44" xfId="4422"/>
    <cellStyle name="Normale 84 45" xfId="2566"/>
    <cellStyle name="Normale 84 46" xfId="2901"/>
    <cellStyle name="Normale 84 47" xfId="4072"/>
    <cellStyle name="Normale 84 48" xfId="4412"/>
    <cellStyle name="Normale 84 49" xfId="2539"/>
    <cellStyle name="Normale 84 5" xfId="1792"/>
    <cellStyle name="Normale 84 50" xfId="4551"/>
    <cellStyle name="Normale 84 51" xfId="5002"/>
    <cellStyle name="Normale 84 52" xfId="4821"/>
    <cellStyle name="Normale 84 53" xfId="5093"/>
    <cellStyle name="Normale 84 54" xfId="5075"/>
    <cellStyle name="Normale 84 55" xfId="5414"/>
    <cellStyle name="Normale 84 56" xfId="4677"/>
    <cellStyle name="Normale 84 57" xfId="4823"/>
    <cellStyle name="Normale 84 58" xfId="5248"/>
    <cellStyle name="Normale 84 59" xfId="5336"/>
    <cellStyle name="Normale 84 6" xfId="1830"/>
    <cellStyle name="Normale 84 7" xfId="1866"/>
    <cellStyle name="Normale 84 8" xfId="1906"/>
    <cellStyle name="Normale 84 9" xfId="1942"/>
    <cellStyle name="Normale 85" xfId="1158"/>
    <cellStyle name="Normale 85 10" xfId="1529"/>
    <cellStyle name="Normale 85 11" xfId="1212"/>
    <cellStyle name="Normale 85 12" xfId="1475"/>
    <cellStyle name="Normale 85 13" xfId="1244"/>
    <cellStyle name="Normale 85 14" xfId="1621"/>
    <cellStyle name="Normale 85 15" xfId="1230"/>
    <cellStyle name="Normale 85 16" xfId="1382"/>
    <cellStyle name="Normale 85 17" xfId="1336"/>
    <cellStyle name="Normale 85 18" xfId="2648"/>
    <cellStyle name="Normale 85 19" xfId="2393"/>
    <cellStyle name="Normale 85 2" xfId="1682"/>
    <cellStyle name="Normale 85 20" xfId="2487"/>
    <cellStyle name="Normale 85 21" xfId="3129"/>
    <cellStyle name="Normale 85 22" xfId="2311"/>
    <cellStyle name="Normale 85 23" xfId="2843"/>
    <cellStyle name="Normale 85 24" xfId="2441"/>
    <cellStyle name="Normale 85 25" xfId="2933"/>
    <cellStyle name="Normale 85 26" xfId="2832"/>
    <cellStyle name="Normale 85 27" xfId="3273"/>
    <cellStyle name="Normale 85 28" xfId="3461"/>
    <cellStyle name="Normale 85 29" xfId="2143"/>
    <cellStyle name="Normale 85 3" xfId="1718"/>
    <cellStyle name="Normale 85 30" xfId="3796"/>
    <cellStyle name="Normale 85 31" xfId="2561"/>
    <cellStyle name="Normale 85 32" xfId="2614"/>
    <cellStyle name="Normale 85 33" xfId="3065"/>
    <cellStyle name="Normale 85 34" xfId="4009"/>
    <cellStyle name="Normale 85 35" xfId="4035"/>
    <cellStyle name="Normale 85 36" xfId="2276"/>
    <cellStyle name="Normale 85 37" xfId="4157"/>
    <cellStyle name="Normale 85 38" xfId="4038"/>
    <cellStyle name="Normale 85 39" xfId="4246"/>
    <cellStyle name="Normale 85 4" xfId="1755"/>
    <cellStyle name="Normale 85 40" xfId="2955"/>
    <cellStyle name="Normale 85 41" xfId="4053"/>
    <cellStyle name="Normale 85 42" xfId="4394"/>
    <cellStyle name="Normale 85 43" xfId="4319"/>
    <cellStyle name="Normale 85 44" xfId="4124"/>
    <cellStyle name="Normale 85 45" xfId="4064"/>
    <cellStyle name="Normale 85 46" xfId="3894"/>
    <cellStyle name="Normale 85 47" xfId="4074"/>
    <cellStyle name="Normale 85 48" xfId="2262"/>
    <cellStyle name="Normale 85 49" xfId="4565"/>
    <cellStyle name="Normale 85 5" xfId="1793"/>
    <cellStyle name="Normale 85 50" xfId="4568"/>
    <cellStyle name="Normale 85 51" xfId="4749"/>
    <cellStyle name="Normale 85 52" xfId="5066"/>
    <cellStyle name="Normale 85 53" xfId="5010"/>
    <cellStyle name="Normale 85 54" xfId="5175"/>
    <cellStyle name="Normale 85 55" xfId="5297"/>
    <cellStyle name="Normale 85 56" xfId="5434"/>
    <cellStyle name="Normale 85 57" xfId="5480"/>
    <cellStyle name="Normale 85 58" xfId="5490"/>
    <cellStyle name="Normale 85 59" xfId="5495"/>
    <cellStyle name="Normale 85 6" xfId="1831"/>
    <cellStyle name="Normale 85 7" xfId="1867"/>
    <cellStyle name="Normale 85 8" xfId="1907"/>
    <cellStyle name="Normale 85 9" xfId="1943"/>
    <cellStyle name="Normale 86" xfId="1159"/>
    <cellStyle name="Normale 86 10" xfId="1775"/>
    <cellStyle name="Normale 86 11" xfId="1211"/>
    <cellStyle name="Normale 86 12" xfId="1476"/>
    <cellStyle name="Normale 86 13" xfId="1243"/>
    <cellStyle name="Normale 86 14" xfId="1488"/>
    <cellStyle name="Normale 86 15" xfId="2115"/>
    <cellStyle name="Normale 86 16" xfId="1383"/>
    <cellStyle name="Normale 86 17" xfId="1335"/>
    <cellStyle name="Normale 86 18" xfId="2649"/>
    <cellStyle name="Normale 86 19" xfId="2392"/>
    <cellStyle name="Normale 86 2" xfId="1683"/>
    <cellStyle name="Normale 86 20" xfId="2488"/>
    <cellStyle name="Normale 86 21" xfId="3073"/>
    <cellStyle name="Normale 86 22" xfId="2573"/>
    <cellStyle name="Normale 86 23" xfId="2688"/>
    <cellStyle name="Normale 86 24" xfId="2223"/>
    <cellStyle name="Normale 86 25" xfId="2708"/>
    <cellStyle name="Normale 86 26" xfId="1640"/>
    <cellStyle name="Normale 86 27" xfId="3007"/>
    <cellStyle name="Normale 86 28" xfId="3523"/>
    <cellStyle name="Normale 86 29" xfId="2148"/>
    <cellStyle name="Normale 86 3" xfId="1719"/>
    <cellStyle name="Normale 86 30" xfId="3450"/>
    <cellStyle name="Normale 86 31" xfId="3712"/>
    <cellStyle name="Normale 86 32" xfId="3492"/>
    <cellStyle name="Normale 86 33" xfId="2802"/>
    <cellStyle name="Normale 86 34" xfId="2327"/>
    <cellStyle name="Normale 86 35" xfId="3560"/>
    <cellStyle name="Normale 86 36" xfId="2254"/>
    <cellStyle name="Normale 86 37" xfId="3522"/>
    <cellStyle name="Normale 86 38" xfId="4190"/>
    <cellStyle name="Normale 86 39" xfId="4228"/>
    <cellStyle name="Normale 86 4" xfId="1756"/>
    <cellStyle name="Normale 86 40" xfId="4127"/>
    <cellStyle name="Normale 86 41" xfId="2334"/>
    <cellStyle name="Normale 86 42" xfId="4357"/>
    <cellStyle name="Normale 86 43" xfId="4208"/>
    <cellStyle name="Normale 86 44" xfId="3458"/>
    <cellStyle name="Normale 86 45" xfId="2725"/>
    <cellStyle name="Normale 86 46" xfId="2463"/>
    <cellStyle name="Normale 86 47" xfId="4530"/>
    <cellStyle name="Normale 86 48" xfId="3967"/>
    <cellStyle name="Normale 86 49" xfId="2348"/>
    <cellStyle name="Normale 86 5" xfId="1794"/>
    <cellStyle name="Normale 86 50" xfId="4470"/>
    <cellStyle name="Normale 86 51" xfId="5107"/>
    <cellStyle name="Normale 86 52" xfId="5099"/>
    <cellStyle name="Normale 86 53" xfId="4791"/>
    <cellStyle name="Normale 86 54" xfId="4781"/>
    <cellStyle name="Normale 86 55" xfId="4651"/>
    <cellStyle name="Normale 86 56" xfId="5313"/>
    <cellStyle name="Normale 86 57" xfId="4717"/>
    <cellStyle name="Normale 86 58" xfId="4596"/>
    <cellStyle name="Normale 86 59" xfId="4608"/>
    <cellStyle name="Normale 86 6" xfId="1832"/>
    <cellStyle name="Normale 86 7" xfId="1868"/>
    <cellStyle name="Normale 86 8" xfId="1908"/>
    <cellStyle name="Normale 86 9" xfId="1944"/>
    <cellStyle name="Normale 87" xfId="1160"/>
    <cellStyle name="Normale 87 10" xfId="1532"/>
    <cellStyle name="Normale 87 11" xfId="1210"/>
    <cellStyle name="Normale 87 12" xfId="1583"/>
    <cellStyle name="Normale 87 13" xfId="1242"/>
    <cellStyle name="Normale 87 14" xfId="1596"/>
    <cellStyle name="Normale 87 15" xfId="2019"/>
    <cellStyle name="Normale 87 16" xfId="1384"/>
    <cellStyle name="Normale 87 17" xfId="1334"/>
    <cellStyle name="Normale 87 18" xfId="2650"/>
    <cellStyle name="Normale 87 19" xfId="2391"/>
    <cellStyle name="Normale 87 2" xfId="1684"/>
    <cellStyle name="Normale 87 20" xfId="3062"/>
    <cellStyle name="Normale 87 21" xfId="3126"/>
    <cellStyle name="Normale 87 22" xfId="2910"/>
    <cellStyle name="Normale 87 23" xfId="2587"/>
    <cellStyle name="Normale 87 24" xfId="1648"/>
    <cellStyle name="Normale 87 25" xfId="3119"/>
    <cellStyle name="Normale 87 26" xfId="2766"/>
    <cellStyle name="Normale 87 27" xfId="2442"/>
    <cellStyle name="Normale 87 28" xfId="2799"/>
    <cellStyle name="Normale 87 29" xfId="3715"/>
    <cellStyle name="Normale 87 3" xfId="1720"/>
    <cellStyle name="Normale 87 30" xfId="3247"/>
    <cellStyle name="Normale 87 31" xfId="3664"/>
    <cellStyle name="Normale 87 32" xfId="3145"/>
    <cellStyle name="Normale 87 33" xfId="3410"/>
    <cellStyle name="Normale 87 34" xfId="3981"/>
    <cellStyle name="Normale 87 35" xfId="2139"/>
    <cellStyle name="Normale 87 36" xfId="1973"/>
    <cellStyle name="Normale 87 37" xfId="4167"/>
    <cellStyle name="Normale 87 38" xfId="4112"/>
    <cellStyle name="Normale 87 39" xfId="4063"/>
    <cellStyle name="Normale 87 4" xfId="1757"/>
    <cellStyle name="Normale 87 40" xfId="3927"/>
    <cellStyle name="Normale 87 41" xfId="3654"/>
    <cellStyle name="Normale 87 42" xfId="3850"/>
    <cellStyle name="Normale 87 43" xfId="4451"/>
    <cellStyle name="Normale 87 44" xfId="4466"/>
    <cellStyle name="Normale 87 45" xfId="4483"/>
    <cellStyle name="Normale 87 46" xfId="4005"/>
    <cellStyle name="Normale 87 47" xfId="4349"/>
    <cellStyle name="Normale 87 48" xfId="2936"/>
    <cellStyle name="Normale 87 49" xfId="4579"/>
    <cellStyle name="Normale 87 5" xfId="1795"/>
    <cellStyle name="Normale 87 50" xfId="4163"/>
    <cellStyle name="Normale 87 51" xfId="5120"/>
    <cellStyle name="Normale 87 52" xfId="4731"/>
    <cellStyle name="Normale 87 53" xfId="4780"/>
    <cellStyle name="Normale 87 54" xfId="5004"/>
    <cellStyle name="Normale 87 55" xfId="4719"/>
    <cellStyle name="Normale 87 56" xfId="5325"/>
    <cellStyle name="Normale 87 57" xfId="5329"/>
    <cellStyle name="Normale 87 58" xfId="5401"/>
    <cellStyle name="Normale 87 59" xfId="5405"/>
    <cellStyle name="Normale 87 6" xfId="1833"/>
    <cellStyle name="Normale 87 7" xfId="1869"/>
    <cellStyle name="Normale 87 8" xfId="1909"/>
    <cellStyle name="Normale 87 9" xfId="1945"/>
    <cellStyle name="Normale 88" xfId="1161"/>
    <cellStyle name="Normale 88 10" xfId="1533"/>
    <cellStyle name="Normale 88 11" xfId="1209"/>
    <cellStyle name="Normale 88 12" xfId="1560"/>
    <cellStyle name="Normale 88 13" xfId="1241"/>
    <cellStyle name="Normale 88 14" xfId="1646"/>
    <cellStyle name="Normale 88 15" xfId="1982"/>
    <cellStyle name="Normale 88 16" xfId="1385"/>
    <cellStyle name="Normale 88 17" xfId="1333"/>
    <cellStyle name="Normale 88 18" xfId="2651"/>
    <cellStyle name="Normale 88 19" xfId="2390"/>
    <cellStyle name="Normale 88 2" xfId="1685"/>
    <cellStyle name="Normale 88 20" xfId="2846"/>
    <cellStyle name="Normale 88 21" xfId="2067"/>
    <cellStyle name="Normale 88 22" xfId="3109"/>
    <cellStyle name="Normale 88 23" xfId="2867"/>
    <cellStyle name="Normale 88 24" xfId="2250"/>
    <cellStyle name="Normale 88 25" xfId="3534"/>
    <cellStyle name="Normale 88 26" xfId="2160"/>
    <cellStyle name="Normale 88 27" xfId="3641"/>
    <cellStyle name="Normale 88 28" xfId="3157"/>
    <cellStyle name="Normale 88 29" xfId="3248"/>
    <cellStyle name="Normale 88 3" xfId="1721"/>
    <cellStyle name="Normale 88 30" xfId="2548"/>
    <cellStyle name="Normale 88 31" xfId="3047"/>
    <cellStyle name="Normale 88 32" xfId="2202"/>
    <cellStyle name="Normale 88 33" xfId="2319"/>
    <cellStyle name="Normale 88 34" xfId="3982"/>
    <cellStyle name="Normale 88 35" xfId="2243"/>
    <cellStyle name="Normale 88 36" xfId="2940"/>
    <cellStyle name="Normale 88 37" xfId="1643"/>
    <cellStyle name="Normale 88 38" xfId="3835"/>
    <cellStyle name="Normale 88 39" xfId="4218"/>
    <cellStyle name="Normale 88 4" xfId="1758"/>
    <cellStyle name="Normale 88 40" xfId="2537"/>
    <cellStyle name="Normale 88 41" xfId="3810"/>
    <cellStyle name="Normale 88 42" xfId="4362"/>
    <cellStyle name="Normale 88 43" xfId="3708"/>
    <cellStyle name="Normale 88 44" xfId="3996"/>
    <cellStyle name="Normale 88 45" xfId="4408"/>
    <cellStyle name="Normale 88 46" xfId="4100"/>
    <cellStyle name="Normale 88 47" xfId="3511"/>
    <cellStyle name="Normale 88 48" xfId="2780"/>
    <cellStyle name="Normale 88 49" xfId="4572"/>
    <cellStyle name="Normale 88 5" xfId="1796"/>
    <cellStyle name="Normale 88 50" xfId="3631"/>
    <cellStyle name="Normale 88 51" xfId="5105"/>
    <cellStyle name="Normale 88 52" xfId="5103"/>
    <cellStyle name="Normale 88 53" xfId="4874"/>
    <cellStyle name="Normale 88 54" xfId="4790"/>
    <cellStyle name="Normale 88 55" xfId="4650"/>
    <cellStyle name="Normale 88 56" xfId="4813"/>
    <cellStyle name="Normale 88 57" xfId="4658"/>
    <cellStyle name="Normale 88 58" xfId="5024"/>
    <cellStyle name="Normale 88 59" xfId="4660"/>
    <cellStyle name="Normale 88 6" xfId="1834"/>
    <cellStyle name="Normale 88 7" xfId="1870"/>
    <cellStyle name="Normale 88 8" xfId="1910"/>
    <cellStyle name="Normale 88 9" xfId="1946"/>
    <cellStyle name="Normale 9" xfId="1103"/>
    <cellStyle name="Normale 9 2" xfId="1104"/>
    <cellStyle name="Normale 9 3" xfId="1105"/>
    <cellStyle name="Normale 9 4" xfId="1106"/>
    <cellStyle name="Normale 9 5" xfId="1107"/>
    <cellStyle name="Normale 9 6" xfId="1108"/>
    <cellStyle name="Normale 9 7" xfId="1109"/>
    <cellStyle name="Normale 90" xfId="1162"/>
    <cellStyle name="Normale 90 10" xfId="1849"/>
    <cellStyle name="Normale 90 11" xfId="1208"/>
    <cellStyle name="Normale 90 12" xfId="1585"/>
    <cellStyle name="Normale 90 13" xfId="1240"/>
    <cellStyle name="Normale 90 14" xfId="2068"/>
    <cellStyle name="Normale 90 15" xfId="1774"/>
    <cellStyle name="Normale 90 16" xfId="1386"/>
    <cellStyle name="Normale 90 17" xfId="1332"/>
    <cellStyle name="Normale 90 18" xfId="2652"/>
    <cellStyle name="Normale 90 19" xfId="2389"/>
    <cellStyle name="Normale 90 2" xfId="1686"/>
    <cellStyle name="Normale 90 20" xfId="3148"/>
    <cellStyle name="Normale 90 21" xfId="2089"/>
    <cellStyle name="Normale 90 22" xfId="3028"/>
    <cellStyle name="Normale 90 23" xfId="2585"/>
    <cellStyle name="Normale 90 24" xfId="1422"/>
    <cellStyle name="Normale 90 25" xfId="3486"/>
    <cellStyle name="Normale 90 26" xfId="1625"/>
    <cellStyle name="Normale 90 27" xfId="3678"/>
    <cellStyle name="Normale 90 28" xfId="2576"/>
    <cellStyle name="Normale 90 29" xfId="2144"/>
    <cellStyle name="Normale 90 3" xfId="1722"/>
    <cellStyle name="Normale 90 30" xfId="2692"/>
    <cellStyle name="Normale 90 31" xfId="1445"/>
    <cellStyle name="Normale 90 32" xfId="3694"/>
    <cellStyle name="Normale 90 33" xfId="2266"/>
    <cellStyle name="Normale 90 34" xfId="3617"/>
    <cellStyle name="Normale 90 35" xfId="2858"/>
    <cellStyle name="Normale 90 36" xfId="2207"/>
    <cellStyle name="Normale 90 37" xfId="3949"/>
    <cellStyle name="Normale 90 38" xfId="2571"/>
    <cellStyle name="Normale 90 39" xfId="4085"/>
    <cellStyle name="Normale 90 4" xfId="1759"/>
    <cellStyle name="Normale 90 40" xfId="3823"/>
    <cellStyle name="Normale 90 41" xfId="3997"/>
    <cellStyle name="Normale 90 42" xfId="3381"/>
    <cellStyle name="Normale 90 43" xfId="3603"/>
    <cellStyle name="Normale 90 44" xfId="4449"/>
    <cellStyle name="Normale 90 45" xfId="4463"/>
    <cellStyle name="Normale 90 46" xfId="3083"/>
    <cellStyle name="Normale 90 47" xfId="4019"/>
    <cellStyle name="Normale 90 48" xfId="4194"/>
    <cellStyle name="Normale 90 49" xfId="4575"/>
    <cellStyle name="Normale 90 5" xfId="1797"/>
    <cellStyle name="Normale 90 50" xfId="4553"/>
    <cellStyle name="Normale 90 51" xfId="4953"/>
    <cellStyle name="Normale 90 52" xfId="4977"/>
    <cellStyle name="Normale 90 53" xfId="5108"/>
    <cellStyle name="Normale 90 54" xfId="4879"/>
    <cellStyle name="Normale 90 55" xfId="4725"/>
    <cellStyle name="Normale 90 56" xfId="5343"/>
    <cellStyle name="Normale 90 57" xfId="4720"/>
    <cellStyle name="Normale 90 58" xfId="5445"/>
    <cellStyle name="Normale 90 59" xfId="5200"/>
    <cellStyle name="Normale 90 6" xfId="1835"/>
    <cellStyle name="Normale 90 7" xfId="1871"/>
    <cellStyle name="Normale 90 8" xfId="1911"/>
    <cellStyle name="Normale 90 9" xfId="1947"/>
    <cellStyle name="Normale 91" xfId="1163"/>
    <cellStyle name="Normale 91 10" xfId="1535"/>
    <cellStyle name="Normale 91 11" xfId="1207"/>
    <cellStyle name="Normale 91 12" xfId="1557"/>
    <cellStyle name="Normale 91 13" xfId="1239"/>
    <cellStyle name="Normale 91 14" xfId="1633"/>
    <cellStyle name="Normale 91 15" xfId="1989"/>
    <cellStyle name="Normale 91 16" xfId="1387"/>
    <cellStyle name="Normale 91 17" xfId="1331"/>
    <cellStyle name="Normale 91 18" xfId="2653"/>
    <cellStyle name="Normale 91 19" xfId="2388"/>
    <cellStyle name="Normale 91 2" xfId="1687"/>
    <cellStyle name="Normale 91 20" xfId="3158"/>
    <cellStyle name="Normale 91 21" xfId="2136"/>
    <cellStyle name="Normale 91 22" xfId="2572"/>
    <cellStyle name="Normale 91 23" xfId="3015"/>
    <cellStyle name="Normale 91 24" xfId="2684"/>
    <cellStyle name="Normale 91 25" xfId="3448"/>
    <cellStyle name="Normale 91 26" xfId="3568"/>
    <cellStyle name="Normale 91 27" xfId="3679"/>
    <cellStyle name="Normale 91 28" xfId="2874"/>
    <cellStyle name="Normale 91 29" xfId="3064"/>
    <cellStyle name="Normale 91 3" xfId="1723"/>
    <cellStyle name="Normale 91 30" xfId="3792"/>
    <cellStyle name="Normale 91 31" xfId="1419"/>
    <cellStyle name="Normale 91 32" xfId="2417"/>
    <cellStyle name="Normale 91 33" xfId="3550"/>
    <cellStyle name="Normale 91 34" xfId="3896"/>
    <cellStyle name="Normale 91 35" xfId="3045"/>
    <cellStyle name="Normale 91 36" xfId="2971"/>
    <cellStyle name="Normale 91 37" xfId="2427"/>
    <cellStyle name="Normale 91 38" xfId="3543"/>
    <cellStyle name="Normale 91 39" xfId="3910"/>
    <cellStyle name="Normale 91 4" xfId="1760"/>
    <cellStyle name="Normale 91 40" xfId="3411"/>
    <cellStyle name="Normale 91 41" xfId="2884"/>
    <cellStyle name="Normale 91 42" xfId="4031"/>
    <cellStyle name="Normale 91 43" xfId="3707"/>
    <cellStyle name="Normale 91 44" xfId="4030"/>
    <cellStyle name="Normale 91 45" xfId="3829"/>
    <cellStyle name="Normale 91 46" xfId="3295"/>
    <cellStyle name="Normale 91 47" xfId="4278"/>
    <cellStyle name="Normale 91 48" xfId="3848"/>
    <cellStyle name="Normale 91 49" xfId="4580"/>
    <cellStyle name="Normale 91 5" xfId="1798"/>
    <cellStyle name="Normale 91 50" xfId="3634"/>
    <cellStyle name="Normale 91 51" xfId="4864"/>
    <cellStyle name="Normale 91 52" xfId="5109"/>
    <cellStyle name="Normale 91 53" xfId="5037"/>
    <cellStyle name="Normale 91 54" xfId="5118"/>
    <cellStyle name="Normale 91 55" xfId="4606"/>
    <cellStyle name="Normale 91 56" xfId="4947"/>
    <cellStyle name="Normale 91 57" xfId="4641"/>
    <cellStyle name="Normale 91 58" xfId="4592"/>
    <cellStyle name="Normale 91 59" xfId="5034"/>
    <cellStyle name="Normale 91 6" xfId="1836"/>
    <cellStyle name="Normale 91 7" xfId="1872"/>
    <cellStyle name="Normale 91 8" xfId="1912"/>
    <cellStyle name="Normale 91 9" xfId="1948"/>
    <cellStyle name="Normale 92" xfId="1164"/>
    <cellStyle name="Normale 92 10" xfId="1536"/>
    <cellStyle name="Normale 92 11" xfId="1206"/>
    <cellStyle name="Normale 92 12" xfId="1587"/>
    <cellStyle name="Normale 92 13" xfId="1238"/>
    <cellStyle name="Normale 92 14" xfId="1496"/>
    <cellStyle name="Normale 92 15" xfId="2023"/>
    <cellStyle name="Normale 92 16" xfId="1388"/>
    <cellStyle name="Normale 92 17" xfId="1330"/>
    <cellStyle name="Normale 92 18" xfId="2654"/>
    <cellStyle name="Normale 92 19" xfId="2387"/>
    <cellStyle name="Normale 92 2" xfId="1688"/>
    <cellStyle name="Normale 92 20" xfId="2872"/>
    <cellStyle name="Normale 92 21" xfId="1443"/>
    <cellStyle name="Normale 92 22" xfId="2970"/>
    <cellStyle name="Normale 92 23" xfId="3074"/>
    <cellStyle name="Normale 92 24" xfId="2131"/>
    <cellStyle name="Normale 92 25" xfId="2941"/>
    <cellStyle name="Normale 92 26" xfId="3435"/>
    <cellStyle name="Normale 92 27" xfId="3615"/>
    <cellStyle name="Normale 92 28" xfId="3718"/>
    <cellStyle name="Normale 92 29" xfId="2522"/>
    <cellStyle name="Normale 92 3" xfId="1724"/>
    <cellStyle name="Normale 92 30" xfId="2517"/>
    <cellStyle name="Normale 92 31" xfId="2301"/>
    <cellStyle name="Normale 92 32" xfId="3506"/>
    <cellStyle name="Normale 92 33" xfId="3390"/>
    <cellStyle name="Normale 92 34" xfId="3185"/>
    <cellStyle name="Normale 92 35" xfId="4018"/>
    <cellStyle name="Normale 92 36" xfId="2179"/>
    <cellStyle name="Normale 92 37" xfId="4047"/>
    <cellStyle name="Normale 92 38" xfId="3221"/>
    <cellStyle name="Normale 92 39" xfId="1420"/>
    <cellStyle name="Normale 92 4" xfId="1761"/>
    <cellStyle name="Normale 92 40" xfId="4236"/>
    <cellStyle name="Normale 92 41" xfId="3153"/>
    <cellStyle name="Normale 92 42" xfId="3266"/>
    <cellStyle name="Normale 92 43" xfId="3176"/>
    <cellStyle name="Normale 92 44" xfId="3473"/>
    <cellStyle name="Normale 92 45" xfId="4256"/>
    <cellStyle name="Normale 92 46" xfId="4316"/>
    <cellStyle name="Normale 92 47" xfId="3616"/>
    <cellStyle name="Normale 92 48" xfId="3985"/>
    <cellStyle name="Normale 92 49" xfId="2066"/>
    <cellStyle name="Normale 92 5" xfId="1799"/>
    <cellStyle name="Normale 92 50" xfId="4514"/>
    <cellStyle name="Normale 92 51" xfId="4920"/>
    <cellStyle name="Normale 92 52" xfId="4825"/>
    <cellStyle name="Normale 92 53" xfId="5152"/>
    <cellStyle name="Normale 92 54" xfId="5113"/>
    <cellStyle name="Normale 92 55" xfId="4669"/>
    <cellStyle name="Normale 92 56" xfId="5272"/>
    <cellStyle name="Normale 92 57" xfId="5243"/>
    <cellStyle name="Normale 92 58" xfId="4921"/>
    <cellStyle name="Normale 92 59" xfId="5444"/>
    <cellStyle name="Normale 92 6" xfId="1837"/>
    <cellStyle name="Normale 92 7" xfId="1873"/>
    <cellStyle name="Normale 92 8" xfId="1913"/>
    <cellStyle name="Normale 92 9" xfId="1949"/>
    <cellStyle name="Normale 93" xfId="1165"/>
    <cellStyle name="Normale 93 10" xfId="1527"/>
    <cellStyle name="Normale 93 11" xfId="1205"/>
    <cellStyle name="Normale 93 12" xfId="1555"/>
    <cellStyle name="Normale 93 13" xfId="1237"/>
    <cellStyle name="Normale 93 14" xfId="2097"/>
    <cellStyle name="Normale 93 15" xfId="2012"/>
    <cellStyle name="Normale 93 16" xfId="1389"/>
    <cellStyle name="Normale 93 17" xfId="1329"/>
    <cellStyle name="Normale 93 18" xfId="2655"/>
    <cellStyle name="Normale 93 19" xfId="2386"/>
    <cellStyle name="Normale 93 2" xfId="1689"/>
    <cellStyle name="Normale 93 20" xfId="3122"/>
    <cellStyle name="Normale 93 21" xfId="2042"/>
    <cellStyle name="Normale 93 22" xfId="2622"/>
    <cellStyle name="Normale 93 23" xfId="3289"/>
    <cellStyle name="Normale 93 24" xfId="3039"/>
    <cellStyle name="Normale 93 25" xfId="3040"/>
    <cellStyle name="Normale 93 26" xfId="2415"/>
    <cellStyle name="Normale 93 27" xfId="3642"/>
    <cellStyle name="Normale 93 28" xfId="3721"/>
    <cellStyle name="Normale 93 29" xfId="3755"/>
    <cellStyle name="Normale 93 3" xfId="1725"/>
    <cellStyle name="Normale 93 30" xfId="2712"/>
    <cellStyle name="Normale 93 31" xfId="2464"/>
    <cellStyle name="Normale 93 32" xfId="2797"/>
    <cellStyle name="Normale 93 33" xfId="2777"/>
    <cellStyle name="Normale 93 34" xfId="3685"/>
    <cellStyle name="Normale 93 35" xfId="3296"/>
    <cellStyle name="Normale 93 36" xfId="3117"/>
    <cellStyle name="Normale 93 37" xfId="3409"/>
    <cellStyle name="Normale 93 38" xfId="3465"/>
    <cellStyle name="Normale 93 39" xfId="1639"/>
    <cellStyle name="Normale 93 4" xfId="1762"/>
    <cellStyle name="Normale 93 40" xfId="4216"/>
    <cellStyle name="Normale 93 41" xfId="3209"/>
    <cellStyle name="Normale 93 42" xfId="4368"/>
    <cellStyle name="Normale 93 43" xfId="1481"/>
    <cellStyle name="Normale 93 44" xfId="2937"/>
    <cellStyle name="Normale 93 45" xfId="3191"/>
    <cellStyle name="Normale 93 46" xfId="4148"/>
    <cellStyle name="Normale 93 47" xfId="3357"/>
    <cellStyle name="Normale 93 48" xfId="3538"/>
    <cellStyle name="Normale 93 49" xfId="4571"/>
    <cellStyle name="Normale 93 5" xfId="1800"/>
    <cellStyle name="Normale 93 50" xfId="4010"/>
    <cellStyle name="Normale 93 51" xfId="4755"/>
    <cellStyle name="Normale 93 52" xfId="5088"/>
    <cellStyle name="Normale 93 53" xfId="4822"/>
    <cellStyle name="Normale 93 54" xfId="4849"/>
    <cellStyle name="Normale 93 55" xfId="4666"/>
    <cellStyle name="Normale 93 56" xfId="5052"/>
    <cellStyle name="Normale 93 57" xfId="4627"/>
    <cellStyle name="Normale 93 58" xfId="5290"/>
    <cellStyle name="Normale 93 59" xfId="5266"/>
    <cellStyle name="Normale 93 6" xfId="1838"/>
    <cellStyle name="Normale 93 7" xfId="1874"/>
    <cellStyle name="Normale 93 8" xfId="1914"/>
    <cellStyle name="Normale 93 9" xfId="1950"/>
    <cellStyle name="Normale 94" xfId="1166"/>
    <cellStyle name="Normale 94 10" xfId="1538"/>
    <cellStyle name="Normale 94 11" xfId="1204"/>
    <cellStyle name="Normale 94 12" xfId="1589"/>
    <cellStyle name="Normale 94 13" xfId="1236"/>
    <cellStyle name="Normale 94 14" xfId="1435"/>
    <cellStyle name="Normale 94 15" xfId="2110"/>
    <cellStyle name="Normale 94 16" xfId="1390"/>
    <cellStyle name="Normale 94 17" xfId="1328"/>
    <cellStyle name="Normale 94 18" xfId="2656"/>
    <cellStyle name="Normale 94 19" xfId="2385"/>
    <cellStyle name="Normale 94 2" xfId="1690"/>
    <cellStyle name="Normale 94 20" xfId="2489"/>
    <cellStyle name="Normale 94 21" xfId="1812"/>
    <cellStyle name="Normale 94 22" xfId="2620"/>
    <cellStyle name="Normale 94 23" xfId="3394"/>
    <cellStyle name="Normale 94 24" xfId="1283"/>
    <cellStyle name="Normale 94 25" xfId="3215"/>
    <cellStyle name="Normale 94 26" xfId="3336"/>
    <cellStyle name="Normale 94 27" xfId="3677"/>
    <cellStyle name="Normale 94 28" xfId="2588"/>
    <cellStyle name="Normale 94 29" xfId="2855"/>
    <cellStyle name="Normale 94 3" xfId="1726"/>
    <cellStyle name="Normale 94 30" xfId="2187"/>
    <cellStyle name="Normale 94 31" xfId="2915"/>
    <cellStyle name="Normale 94 32" xfId="3482"/>
    <cellStyle name="Normale 94 33" xfId="3307"/>
    <cellStyle name="Normale 94 34" xfId="3882"/>
    <cellStyle name="Normale 94 35" xfId="3818"/>
    <cellStyle name="Normale 94 36" xfId="3061"/>
    <cellStyle name="Normale 94 37" xfId="2733"/>
    <cellStyle name="Normale 94 38" xfId="1627"/>
    <cellStyle name="Normale 94 39" xfId="4071"/>
    <cellStyle name="Normale 94 4" xfId="1763"/>
    <cellStyle name="Normale 94 40" xfId="2157"/>
    <cellStyle name="Normale 94 41" xfId="3953"/>
    <cellStyle name="Normale 94 42" xfId="3585"/>
    <cellStyle name="Normale 94 43" xfId="2716"/>
    <cellStyle name="Normale 94 44" xfId="3958"/>
    <cellStyle name="Normale 94 45" xfId="2274"/>
    <cellStyle name="Normale 94 46" xfId="2141"/>
    <cellStyle name="Normale 94 47" xfId="4505"/>
    <cellStyle name="Normale 94 48" xfId="4339"/>
    <cellStyle name="Normale 94 49" xfId="4578"/>
    <cellStyle name="Normale 94 5" xfId="1801"/>
    <cellStyle name="Normale 94 50" xfId="4258"/>
    <cellStyle name="Normale 94 51" xfId="5126"/>
    <cellStyle name="Normale 94 52" xfId="4928"/>
    <cellStyle name="Normale 94 53" xfId="4984"/>
    <cellStyle name="Normale 94 54" xfId="5095"/>
    <cellStyle name="Normale 94 55" xfId="5283"/>
    <cellStyle name="Normale 94 56" xfId="5199"/>
    <cellStyle name="Normale 94 57" xfId="4636"/>
    <cellStyle name="Normale 94 58" xfId="5254"/>
    <cellStyle name="Normale 94 59" xfId="5205"/>
    <cellStyle name="Normale 94 6" xfId="1839"/>
    <cellStyle name="Normale 94 7" xfId="1875"/>
    <cellStyle name="Normale 94 8" xfId="1915"/>
    <cellStyle name="Normale 94 9" xfId="1951"/>
    <cellStyle name="Normale 95" xfId="1167"/>
    <cellStyle name="Normale 95 10" xfId="1539"/>
    <cellStyle name="Normale 95 11" xfId="1203"/>
    <cellStyle name="Normale 95 12" xfId="2054"/>
    <cellStyle name="Normale 95 13" xfId="1986"/>
    <cellStyle name="Normale 95 14" xfId="1436"/>
    <cellStyle name="Normale 95 15" xfId="2116"/>
    <cellStyle name="Normale 95 16" xfId="1391"/>
    <cellStyle name="Normale 95 17" xfId="1327"/>
    <cellStyle name="Normale 95 18" xfId="2657"/>
    <cellStyle name="Normale 95 19" xfId="2384"/>
    <cellStyle name="Normale 95 2" xfId="1691"/>
    <cellStyle name="Normale 95 20" xfId="2740"/>
    <cellStyle name="Normale 95 21" xfId="3181"/>
    <cellStyle name="Normale 95 22" xfId="3233"/>
    <cellStyle name="Normale 95 23" xfId="3286"/>
    <cellStyle name="Normale 95 24" xfId="2190"/>
    <cellStyle name="Normale 95 25" xfId="3211"/>
    <cellStyle name="Normale 95 26" xfId="3111"/>
    <cellStyle name="Normale 95 27" xfId="3665"/>
    <cellStyle name="Normale 95 28" xfId="2871"/>
    <cellStyle name="Normale 95 29" xfId="3240"/>
    <cellStyle name="Normale 95 3" xfId="1727"/>
    <cellStyle name="Normale 95 30" xfId="2267"/>
    <cellStyle name="Normale 95 31" xfId="3429"/>
    <cellStyle name="Normale 95 32" xfId="2146"/>
    <cellStyle name="Normale 95 33" xfId="3104"/>
    <cellStyle name="Normale 95 34" xfId="2904"/>
    <cellStyle name="Normale 95 35" xfId="2350"/>
    <cellStyle name="Normale 95 36" xfId="3402"/>
    <cellStyle name="Normale 95 37" xfId="4136"/>
    <cellStyle name="Normale 95 38" xfId="4049"/>
    <cellStyle name="Normale 95 39" xfId="3662"/>
    <cellStyle name="Normale 95 4" xfId="1764"/>
    <cellStyle name="Normale 95 40" xfId="3567"/>
    <cellStyle name="Normale 95 41" xfId="4152"/>
    <cellStyle name="Normale 95 42" xfId="4122"/>
    <cellStyle name="Normale 95 43" xfId="3995"/>
    <cellStyle name="Normale 95 44" xfId="4093"/>
    <cellStyle name="Normale 95 45" xfId="2626"/>
    <cellStyle name="Normale 95 46" xfId="1358"/>
    <cellStyle name="Normale 95 47" xfId="4411"/>
    <cellStyle name="Normale 95 48" xfId="2873"/>
    <cellStyle name="Normale 95 49" xfId="3606"/>
    <cellStyle name="Normale 95 5" xfId="1802"/>
    <cellStyle name="Normale 95 50" xfId="4119"/>
    <cellStyle name="Normale 95 51" xfId="4778"/>
    <cellStyle name="Normale 95 52" xfId="4981"/>
    <cellStyle name="Normale 95 53" xfId="4906"/>
    <cellStyle name="Normale 95 54" xfId="5134"/>
    <cellStyle name="Normale 95 55" xfId="4615"/>
    <cellStyle name="Normale 95 56" xfId="5471"/>
    <cellStyle name="Normale 95 57" xfId="4639"/>
    <cellStyle name="Normale 95 58" xfId="5429"/>
    <cellStyle name="Normale 95 59" xfId="5320"/>
    <cellStyle name="Normale 95 6" xfId="1840"/>
    <cellStyle name="Normale 95 7" xfId="1876"/>
    <cellStyle name="Normale 95 8" xfId="1916"/>
    <cellStyle name="Normale 95 9" xfId="1952"/>
    <cellStyle name="Normale 96" xfId="1168"/>
    <cellStyle name="Normale 96 10" xfId="1531"/>
    <cellStyle name="Normale 96 11" xfId="1202"/>
    <cellStyle name="Normale 96 12" xfId="1584"/>
    <cellStyle name="Normale 96 13" xfId="1184"/>
    <cellStyle name="Normale 96 14" xfId="1437"/>
    <cellStyle name="Normale 96 15" xfId="2020"/>
    <cellStyle name="Normale 96 16" xfId="1392"/>
    <cellStyle name="Normale 96 17" xfId="1326"/>
    <cellStyle name="Normale 96 18" xfId="2658"/>
    <cellStyle name="Normale 96 19" xfId="2383"/>
    <cellStyle name="Normale 96 2" xfId="1692"/>
    <cellStyle name="Normale 96 20" xfId="2758"/>
    <cellStyle name="Normale 96 21" xfId="3179"/>
    <cellStyle name="Normale 96 22" xfId="2917"/>
    <cellStyle name="Normale 96 23" xfId="3332"/>
    <cellStyle name="Normale 96 24" xfId="3426"/>
    <cellStyle name="Normale 96 25" xfId="2248"/>
    <cellStyle name="Normale 96 26" xfId="3114"/>
    <cellStyle name="Normale 96 27" xfId="3489"/>
    <cellStyle name="Normale 96 28" xfId="3717"/>
    <cellStyle name="Normale 96 29" xfId="3571"/>
    <cellStyle name="Normale 96 3" xfId="1728"/>
    <cellStyle name="Normale 96 30" xfId="2976"/>
    <cellStyle name="Normale 96 31" xfId="3782"/>
    <cellStyle name="Normale 96 32" xfId="3814"/>
    <cellStyle name="Normale 96 33" xfId="2478"/>
    <cellStyle name="Normale 96 34" xfId="1637"/>
    <cellStyle name="Normale 96 35" xfId="3201"/>
    <cellStyle name="Normale 96 36" xfId="3214"/>
    <cellStyle name="Normale 96 37" xfId="1887"/>
    <cellStyle name="Normale 96 38" xfId="3891"/>
    <cellStyle name="Normale 96 39" xfId="4088"/>
    <cellStyle name="Normale 96 4" xfId="1765"/>
    <cellStyle name="Normale 96 40" xfId="2960"/>
    <cellStyle name="Normale 96 41" xfId="2773"/>
    <cellStyle name="Normale 96 42" xfId="4230"/>
    <cellStyle name="Normale 96 43" xfId="3932"/>
    <cellStyle name="Normale 96 44" xfId="2554"/>
    <cellStyle name="Normale 96 45" xfId="3638"/>
    <cellStyle name="Normale 96 46" xfId="3674"/>
    <cellStyle name="Normale 96 47" xfId="4271"/>
    <cellStyle name="Normale 96 48" xfId="4547"/>
    <cellStyle name="Normale 96 49" xfId="1628"/>
    <cellStyle name="Normale 96 5" xfId="1803"/>
    <cellStyle name="Normale 96 50" xfId="4225"/>
    <cellStyle name="Normale 96 51" xfId="5018"/>
    <cellStyle name="Normale 96 52" xfId="4768"/>
    <cellStyle name="Normale 96 53" xfId="4713"/>
    <cellStyle name="Normale 96 54" xfId="5046"/>
    <cellStyle name="Normale 96 55" xfId="5323"/>
    <cellStyle name="Normale 96 56" xfId="5470"/>
    <cellStyle name="Normale 96 57" xfId="5224"/>
    <cellStyle name="Normale 96 58" xfId="5477"/>
    <cellStyle name="Normale 96 59" xfId="5489"/>
    <cellStyle name="Normale 96 6" xfId="1841"/>
    <cellStyle name="Normale 96 7" xfId="1877"/>
    <cellStyle name="Normale 96 8" xfId="1917"/>
    <cellStyle name="Normale 96 9" xfId="1953"/>
    <cellStyle name="Normale 97" xfId="1169"/>
    <cellStyle name="Normale 97 10" xfId="1541"/>
    <cellStyle name="Normale 97 11" xfId="1201"/>
    <cellStyle name="Normale 97 12" xfId="1559"/>
    <cellStyle name="Normale 97 13" xfId="2004"/>
    <cellStyle name="Normale 97 14" xfId="1438"/>
    <cellStyle name="Normale 97 15" xfId="1983"/>
    <cellStyle name="Normale 97 16" xfId="1393"/>
    <cellStyle name="Normale 97 17" xfId="1325"/>
    <cellStyle name="Normale 97 18" xfId="2659"/>
    <cellStyle name="Normale 97 19" xfId="2382"/>
    <cellStyle name="Normale 97 2" xfId="1693"/>
    <cellStyle name="Normale 97 20" xfId="3146"/>
    <cellStyle name="Normale 97 21" xfId="3203"/>
    <cellStyle name="Normale 97 22" xfId="2529"/>
    <cellStyle name="Normale 97 23" xfId="2887"/>
    <cellStyle name="Normale 97 24" xfId="3081"/>
    <cellStyle name="Normale 97 25" xfId="3505"/>
    <cellStyle name="Normale 97 26" xfId="2717"/>
    <cellStyle name="Normale 97 27" xfId="3639"/>
    <cellStyle name="Normale 97 28" xfId="3705"/>
    <cellStyle name="Normale 97 29" xfId="2864"/>
    <cellStyle name="Normale 97 3" xfId="1729"/>
    <cellStyle name="Normale 97 30" xfId="2251"/>
    <cellStyle name="Normale 97 31" xfId="2085"/>
    <cellStyle name="Normale 97 32" xfId="2558"/>
    <cellStyle name="Normale 97 33" xfId="3516"/>
    <cellStyle name="Normale 97 34" xfId="3212"/>
    <cellStyle name="Normale 97 35" xfId="3504"/>
    <cellStyle name="Normale 97 36" xfId="2687"/>
    <cellStyle name="Normale 97 37" xfId="2177"/>
    <cellStyle name="Normale 97 38" xfId="3693"/>
    <cellStyle name="Normale 97 39" xfId="4139"/>
    <cellStyle name="Normale 97 4" xfId="1766"/>
    <cellStyle name="Normale 97 40" xfId="4021"/>
    <cellStyle name="Normale 97 41" xfId="3537"/>
    <cellStyle name="Normale 97 42" xfId="2839"/>
    <cellStyle name="Normale 97 43" xfId="4181"/>
    <cellStyle name="Normale 97 44" xfId="4290"/>
    <cellStyle name="Normale 97 45" xfId="4343"/>
    <cellStyle name="Normale 97 46" xfId="4282"/>
    <cellStyle name="Normale 97 47" xfId="4528"/>
    <cellStyle name="Normale 97 48" xfId="4435"/>
    <cellStyle name="Normale 97 49" xfId="4133"/>
    <cellStyle name="Normale 97 5" xfId="1804"/>
    <cellStyle name="Normale 97 50" xfId="2124"/>
    <cellStyle name="Normale 97 51" xfId="5115"/>
    <cellStyle name="Normale 97 52" xfId="4870"/>
    <cellStyle name="Normale 97 53" xfId="5167"/>
    <cellStyle name="Normale 97 54" xfId="5123"/>
    <cellStyle name="Normale 97 55" xfId="5280"/>
    <cellStyle name="Normale 97 56" xfId="5450"/>
    <cellStyle name="Normale 97 57" xfId="4688"/>
    <cellStyle name="Normale 97 58" xfId="5270"/>
    <cellStyle name="Normale 97 59" xfId="4766"/>
    <cellStyle name="Normale 97 6" xfId="1842"/>
    <cellStyle name="Normale 97 7" xfId="1878"/>
    <cellStyle name="Normale 97 8" xfId="1918"/>
    <cellStyle name="Normale 97 9" xfId="1954"/>
    <cellStyle name="Normale 98" xfId="1170"/>
    <cellStyle name="Normale 98 10" xfId="1542"/>
    <cellStyle name="Normale 98 11" xfId="1200"/>
    <cellStyle name="Normale 98 12" xfId="1586"/>
    <cellStyle name="Normale 98 13" xfId="1187"/>
    <cellStyle name="Normale 98 14" xfId="1439"/>
    <cellStyle name="Normale 98 15" xfId="2080"/>
    <cellStyle name="Normale 98 16" xfId="1394"/>
    <cellStyle name="Normale 98 17" xfId="1324"/>
    <cellStyle name="Normale 98 18" xfId="2660"/>
    <cellStyle name="Normale 98 19" xfId="2381"/>
    <cellStyle name="Normale 98 2" xfId="1694"/>
    <cellStyle name="Normale 98 20" xfId="3142"/>
    <cellStyle name="Normale 98 21" xfId="1455"/>
    <cellStyle name="Normale 98 22" xfId="2977"/>
    <cellStyle name="Normale 98 23" xfId="3053"/>
    <cellStyle name="Normale 98 24" xfId="1500"/>
    <cellStyle name="Normale 98 25" xfId="3483"/>
    <cellStyle name="Normale 98 26" xfId="2591"/>
    <cellStyle name="Normale 98 27" xfId="3596"/>
    <cellStyle name="Normale 98 28" xfId="3551"/>
    <cellStyle name="Normale 98 29" xfId="1811"/>
    <cellStyle name="Normale 98 3" xfId="1730"/>
    <cellStyle name="Normale 98 30" xfId="2550"/>
    <cellStyle name="Normale 98 31" xfId="3570"/>
    <cellStyle name="Normale 98 32" xfId="3643"/>
    <cellStyle name="Normale 98 33" xfId="3130"/>
    <cellStyle name="Normale 98 34" xfId="2220"/>
    <cellStyle name="Normale 98 35" xfId="3206"/>
    <cellStyle name="Normale 98 36" xfId="3227"/>
    <cellStyle name="Normale 98 37" xfId="2577"/>
    <cellStyle name="Normale 98 38" xfId="3557"/>
    <cellStyle name="Normale 98 39" xfId="3884"/>
    <cellStyle name="Normale 98 4" xfId="1767"/>
    <cellStyle name="Normale 98 40" xfId="3969"/>
    <cellStyle name="Normale 98 41" xfId="2128"/>
    <cellStyle name="Normale 98 42" xfId="2930"/>
    <cellStyle name="Normale 98 43" xfId="2278"/>
    <cellStyle name="Normale 98 44" xfId="4171"/>
    <cellStyle name="Normale 98 45" xfId="4050"/>
    <cellStyle name="Normale 98 46" xfId="3238"/>
    <cellStyle name="Normale 98 47" xfId="3503"/>
    <cellStyle name="Normale 98 48" xfId="4224"/>
    <cellStyle name="Normale 98 49" xfId="2621"/>
    <cellStyle name="Normale 98 5" xfId="1805"/>
    <cellStyle name="Normale 98 50" xfId="2931"/>
    <cellStyle name="Normale 98 51" xfId="4885"/>
    <cellStyle name="Normale 98 52" xfId="4866"/>
    <cellStyle name="Normale 98 53" xfId="4737"/>
    <cellStyle name="Normale 98 54" xfId="5042"/>
    <cellStyle name="Normale 98 55" xfId="5387"/>
    <cellStyle name="Normale 98 56" xfId="5451"/>
    <cellStyle name="Normale 98 57" xfId="5253"/>
    <cellStyle name="Normale 98 58" xfId="4633"/>
    <cellStyle name="Normale 98 59" xfId="4848"/>
    <cellStyle name="Normale 98 6" xfId="1843"/>
    <cellStyle name="Normale 98 7" xfId="1879"/>
    <cellStyle name="Normale 98 8" xfId="1919"/>
    <cellStyle name="Normale 98 9" xfId="1955"/>
    <cellStyle name="Normale 99" xfId="1171"/>
    <cellStyle name="Normale 99 10" xfId="1543"/>
    <cellStyle name="Normale 99 11" xfId="1199"/>
    <cellStyle name="Normale 99 12" xfId="1556"/>
    <cellStyle name="Normale 99 13" xfId="2018"/>
    <cellStyle name="Normale 99 14" xfId="1440"/>
    <cellStyle name="Normale 99 15" xfId="1991"/>
    <cellStyle name="Normale 99 16" xfId="1395"/>
    <cellStyle name="Normale 99 17" xfId="1323"/>
    <cellStyle name="Normale 99 18" xfId="2661"/>
    <cellStyle name="Normale 99 19" xfId="2380"/>
    <cellStyle name="Normale 99 2" xfId="1695"/>
    <cellStyle name="Normale 99 20" xfId="3156"/>
    <cellStyle name="Normale 99 21" xfId="2320"/>
    <cellStyle name="Normale 99 22" xfId="2527"/>
    <cellStyle name="Normale 99 23" xfId="3100"/>
    <cellStyle name="Normale 99 24" xfId="2966"/>
    <cellStyle name="Normale 99 25" xfId="3447"/>
    <cellStyle name="Normale 99 26" xfId="3097"/>
    <cellStyle name="Normale 99 27" xfId="3595"/>
    <cellStyle name="Normale 99 28" xfId="3451"/>
    <cellStyle name="Normale 99 29" xfId="2809"/>
    <cellStyle name="Normale 99 3" xfId="1731"/>
    <cellStyle name="Normale 99 30" xfId="3514"/>
    <cellStyle name="Normale 99 31" xfId="3786"/>
    <cellStyle name="Normale 99 32" xfId="3819"/>
    <cellStyle name="Normale 99 33" xfId="3501"/>
    <cellStyle name="Normale 99 34" xfId="3217"/>
    <cellStyle name="Normale 99 35" xfId="2332"/>
    <cellStyle name="Normale 99 36" xfId="2911"/>
    <cellStyle name="Normale 99 37" xfId="4044"/>
    <cellStyle name="Normale 99 38" xfId="3318"/>
    <cellStyle name="Normale 99 39" xfId="2834"/>
    <cellStyle name="Normale 99 4" xfId="1768"/>
    <cellStyle name="Normale 99 40" xfId="3864"/>
    <cellStyle name="Normale 99 41" xfId="2996"/>
    <cellStyle name="Normale 99 42" xfId="2174"/>
    <cellStyle name="Normale 99 43" xfId="4351"/>
    <cellStyle name="Normale 99 44" xfId="4334"/>
    <cellStyle name="Normale 99 45" xfId="3116"/>
    <cellStyle name="Normale 99 46" xfId="1567"/>
    <cellStyle name="Normale 99 47" xfId="2954"/>
    <cellStyle name="Normale 99 48" xfId="2762"/>
    <cellStyle name="Normale 99 49" xfId="3947"/>
    <cellStyle name="Normale 99 5" xfId="1806"/>
    <cellStyle name="Normale 99 50" xfId="3155"/>
    <cellStyle name="Normale 99 51" xfId="5098"/>
    <cellStyle name="Normale 99 52" xfId="4839"/>
    <cellStyle name="Normale 99 53" xfId="5087"/>
    <cellStyle name="Normale 99 54" xfId="5059"/>
    <cellStyle name="Normale 99 55" xfId="4684"/>
    <cellStyle name="Normale 99 56" xfId="5374"/>
    <cellStyle name="Normale 99 57" xfId="4758"/>
    <cellStyle name="Normale 99 58" xfId="4617"/>
    <cellStyle name="Normale 99 59" xfId="5216"/>
    <cellStyle name="Normale 99 6" xfId="1844"/>
    <cellStyle name="Normale 99 7" xfId="1880"/>
    <cellStyle name="Normale 99 8" xfId="1920"/>
    <cellStyle name="Normale 99 9" xfId="1956"/>
    <cellStyle name="Note 2" xfId="1110"/>
    <cellStyle name="Note 2 2" xfId="1111"/>
    <cellStyle name="Note 2 2 2" xfId="1112"/>
    <cellStyle name="Note 2 3" xfId="1113"/>
    <cellStyle name="Note 2 4" xfId="1114"/>
    <cellStyle name="Note 3" xfId="1115"/>
    <cellStyle name="Note 3 2" xfId="1116"/>
    <cellStyle name="Note 3 3" xfId="1117"/>
    <cellStyle name="Note 3 4" xfId="1118"/>
    <cellStyle name="Note 4" xfId="1119"/>
    <cellStyle name="Note 4 2" xfId="1120"/>
    <cellStyle name="Percent 2" xfId="1121"/>
    <cellStyle name="Percent 2 2" xfId="1122"/>
    <cellStyle name="Percent 2 2 2" xfId="1123"/>
    <cellStyle name="Percent 2 2 2 2" xfId="1124"/>
    <cellStyle name="Percent 2 2 2 2 2" xfId="1125"/>
    <cellStyle name="Percent 2 2 2 2 3" xfId="1126"/>
    <cellStyle name="Percent 2 2 2 3" xfId="1127"/>
    <cellStyle name="Percent 2 2 2 4" xfId="1128"/>
    <cellStyle name="Percent 2 2 3" xfId="1129"/>
    <cellStyle name="Percent 2 2 4" xfId="1130"/>
    <cellStyle name="Percent 2 3" xfId="1131"/>
    <cellStyle name="Percent 2 3 2" xfId="1132"/>
    <cellStyle name="Percent 2 4" xfId="1133"/>
    <cellStyle name="Percent 2 5" xfId="1134"/>
    <cellStyle name="Percent 3" xfId="1135"/>
    <cellStyle name="Percent 3 2" xfId="1136"/>
    <cellStyle name="Percent 3 3" xfId="1137"/>
    <cellStyle name="Percent 4" xfId="1138"/>
    <cellStyle name="Percent 4 2" xfId="1139"/>
    <cellStyle name="Percent 4 2 2" xfId="1140"/>
    <cellStyle name="Percentuale 2" xfId="1141"/>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ini/LIST_DLD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glio1"/>
      <sheetName val="Foglio2"/>
      <sheetName val="Foglio3"/>
      <sheetName val="PRICE LIST"/>
      <sheetName val="LIST_DLDB"/>
      <sheetName val="Query_x_file_PROFORMA"/>
      <sheetName val="LISTINO_DL"/>
    </sheetNames>
    <sheetDataSet>
      <sheetData sheetId="0">
        <row r="1">
          <cell r="A1" t="str">
            <v>LS_cart</v>
          </cell>
          <cell r="B1" t="str">
            <v>LS_descri</v>
          </cell>
          <cell r="C1" t="str">
            <v>costo</v>
          </cell>
          <cell r="D1" t="str">
            <v>margine</v>
          </cell>
          <cell r="E1" t="str">
            <v>PRZ</v>
          </cell>
          <cell r="F1" t="str">
            <v>MaxDiEX_Altezza</v>
          </cell>
          <cell r="G1" t="str">
            <v>MaxDiEX_Lunghezza</v>
          </cell>
          <cell r="H1" t="str">
            <v>MaxDiEX_Profondita</v>
          </cell>
          <cell r="I1" t="str">
            <v>MaxDiNetWeight</v>
          </cell>
          <cell r="J1" t="str">
            <v>MaxDiGrossWeight</v>
          </cell>
          <cell r="K1" t="str">
            <v>Mar1</v>
          </cell>
          <cell r="L1" t="str">
            <v>Mar2</v>
          </cell>
          <cell r="M1" t="str">
            <v>Mar3</v>
          </cell>
          <cell r="N1" t="str">
            <v>Mar4</v>
          </cell>
          <cell r="O1" t="str">
            <v>Mar5</v>
          </cell>
          <cell r="P1" t="str">
            <v>LS_descri_eng</v>
          </cell>
          <cell r="Q1" t="str">
            <v>LS_descri_fra</v>
          </cell>
          <cell r="R1" t="str">
            <v>LS_descri_esp</v>
          </cell>
          <cell r="S1" t="str">
            <v>LS_dataagg</v>
          </cell>
          <cell r="T1" t="str">
            <v>LS_nota</v>
          </cell>
          <cell r="U1" t="str">
            <v>LS_costorichiesta</v>
          </cell>
          <cell r="V1" t="str">
            <v>LS_costo_trasporto</v>
          </cell>
        </row>
        <row r="2">
          <cell r="A2" t="str">
            <v>DL 1001-1</v>
          </cell>
          <cell r="B2" t="str">
            <v>BANCO BASE DI USO GENERALE (2X1X0,9 m)</v>
          </cell>
          <cell r="C2">
            <v>0</v>
          </cell>
          <cell r="D2">
            <v>0</v>
          </cell>
          <cell r="E2">
            <v>564</v>
          </cell>
          <cell r="F2">
            <v>0.1</v>
          </cell>
          <cell r="G2">
            <v>2.02</v>
          </cell>
          <cell r="H2">
            <v>1.02</v>
          </cell>
          <cell r="I2">
            <v>67</v>
          </cell>
          <cell r="J2">
            <v>67</v>
          </cell>
          <cell r="K2">
            <v>0</v>
          </cell>
          <cell r="L2">
            <v>0</v>
          </cell>
          <cell r="M2">
            <v>0</v>
          </cell>
          <cell r="N2">
            <v>0</v>
          </cell>
          <cell r="O2">
            <v>0</v>
          </cell>
          <cell r="P2" t="str">
            <v xml:space="preserve">Working bench </v>
          </cell>
          <cell r="Q2" t="str">
            <v>Banc de base utilisation générale (2X1X0,9 m)</v>
          </cell>
          <cell r="R2" t="str">
            <v>Banco Base</v>
          </cell>
          <cell r="S2">
            <v>42192</v>
          </cell>
          <cell r="T2" t="str">
            <v>Agg.to con costificazione x LISTINO Luglio 2015</v>
          </cell>
          <cell r="U2" t="str">
            <v>0</v>
          </cell>
          <cell r="V2">
            <v>0</v>
          </cell>
        </row>
        <row r="3">
          <cell r="A3" t="str">
            <v>DL 1001-1-AS</v>
          </cell>
          <cell r="B3" t="str">
            <v>Banco di base ad uso generale ( 2 x 1 x 0,8 mt ) alluminio ossidato argento</v>
          </cell>
          <cell r="C3">
            <v>0</v>
          </cell>
          <cell r="D3">
            <v>0</v>
          </cell>
          <cell r="E3">
            <v>1235</v>
          </cell>
          <cell r="F3">
            <v>0.19</v>
          </cell>
          <cell r="G3">
            <v>2.0499999999999998</v>
          </cell>
          <cell r="H3">
            <v>1.05</v>
          </cell>
          <cell r="I3">
            <v>55</v>
          </cell>
          <cell r="J3">
            <v>55</v>
          </cell>
          <cell r="K3">
            <v>0</v>
          </cell>
          <cell r="L3">
            <v>0</v>
          </cell>
          <cell r="M3">
            <v>0</v>
          </cell>
          <cell r="N3">
            <v>0</v>
          </cell>
          <cell r="O3">
            <v>0</v>
          </cell>
          <cell r="P3" t="str">
            <v>Working bench</v>
          </cell>
          <cell r="Q3" t="str">
            <v>Banc de travail</v>
          </cell>
          <cell r="R3" t="str">
            <v>Mesa de trabajo</v>
          </cell>
          <cell r="S3">
            <v>42916</v>
          </cell>
          <cell r="T3" t="str">
            <v>Confermato con costificaz. X LISTINO LUGLIO 2017</v>
          </cell>
          <cell r="U3" t="str">
            <v>0</v>
          </cell>
          <cell r="V3">
            <v>0</v>
          </cell>
        </row>
        <row r="4">
          <cell r="A4" t="str">
            <v>DL 10016</v>
          </cell>
          <cell r="B4" t="str">
            <v>ALIMENTATORE GENERALE CC. E CA. (MICROLAB)</v>
          </cell>
          <cell r="C4">
            <v>0</v>
          </cell>
          <cell r="D4">
            <v>0</v>
          </cell>
          <cell r="E4">
            <v>1970</v>
          </cell>
          <cell r="F4">
            <v>0.26</v>
          </cell>
          <cell r="G4">
            <v>0.64</v>
          </cell>
          <cell r="H4">
            <v>0.47000000000000003</v>
          </cell>
          <cell r="I4">
            <v>37</v>
          </cell>
          <cell r="J4">
            <v>37</v>
          </cell>
          <cell r="K4">
            <v>0</v>
          </cell>
          <cell r="L4">
            <v>0</v>
          </cell>
          <cell r="M4">
            <v>0</v>
          </cell>
          <cell r="N4">
            <v>0</v>
          </cell>
          <cell r="O4">
            <v>0</v>
          </cell>
          <cell r="P4" t="str">
            <v xml:space="preserve">Ac/dc power supply                            </v>
          </cell>
          <cell r="Q4" t="str">
            <v>Alimentateur générale CC et CA</v>
          </cell>
          <cell r="R4" t="str">
            <v>Módulo de alimentación general</v>
          </cell>
          <cell r="S4">
            <v>42916</v>
          </cell>
          <cell r="T4" t="str">
            <v>Agg.to con costificazione LISTINO DICEMBRE 2017</v>
          </cell>
          <cell r="U4" t="str">
            <v>0</v>
          </cell>
          <cell r="V4">
            <v>0</v>
          </cell>
        </row>
        <row r="5">
          <cell r="A5" t="str">
            <v>DL 10017</v>
          </cell>
          <cell r="B5" t="str">
            <v>ALIMENTATORE GENERALE AUTOMATIZZATO CC. E CA. (MICROLAB)</v>
          </cell>
          <cell r="C5">
            <v>0</v>
          </cell>
          <cell r="D5">
            <v>0</v>
          </cell>
          <cell r="E5">
            <v>2434</v>
          </cell>
          <cell r="F5">
            <v>0.22</v>
          </cell>
          <cell r="G5">
            <v>0.64</v>
          </cell>
          <cell r="H5">
            <v>0.47000000000000003</v>
          </cell>
          <cell r="I5">
            <v>37</v>
          </cell>
          <cell r="J5">
            <v>37</v>
          </cell>
          <cell r="K5">
            <v>0</v>
          </cell>
          <cell r="L5">
            <v>0</v>
          </cell>
          <cell r="M5">
            <v>0</v>
          </cell>
          <cell r="N5">
            <v>0</v>
          </cell>
          <cell r="O5">
            <v>0</v>
          </cell>
          <cell r="P5" t="str">
            <v xml:space="preserve">Motor driven ac/dc power supply                  </v>
          </cell>
          <cell r="Q5" t="str">
            <v>Alimentateur générale motorisé CC et CA</v>
          </cell>
          <cell r="R5" t="str">
            <v>Módulo automático para alimentación</v>
          </cell>
          <cell r="S5">
            <v>42916</v>
          </cell>
          <cell r="T5" t="str">
            <v>Aggiornato con costificazione LUGLIO 2017</v>
          </cell>
          <cell r="U5" t="str">
            <v>0</v>
          </cell>
          <cell r="V5">
            <v>0</v>
          </cell>
        </row>
        <row r="6">
          <cell r="A6" t="str">
            <v>DL 1001A2</v>
          </cell>
          <cell r="B6" t="str">
            <v>CASSETTO SINGOLO CORTO</v>
          </cell>
          <cell r="C6">
            <v>0</v>
          </cell>
          <cell r="D6">
            <v>0</v>
          </cell>
          <cell r="E6">
            <v>78</v>
          </cell>
          <cell r="F6">
            <v>0</v>
          </cell>
          <cell r="G6">
            <v>0</v>
          </cell>
          <cell r="H6">
            <v>0</v>
          </cell>
          <cell r="I6">
            <v>0</v>
          </cell>
          <cell r="J6">
            <v>0</v>
          </cell>
          <cell r="K6">
            <v>0</v>
          </cell>
          <cell r="L6">
            <v>0</v>
          </cell>
          <cell r="M6">
            <v>0</v>
          </cell>
          <cell r="N6">
            <v>0</v>
          </cell>
          <cell r="O6">
            <v>0</v>
          </cell>
          <cell r="P6" t="str">
            <v>Single short drawer</v>
          </cell>
          <cell r="Q6" t="str">
            <v>Tiroir simple court</v>
          </cell>
          <cell r="R6" t="str">
            <v>Cajón individual corto</v>
          </cell>
          <cell r="S6">
            <v>41073</v>
          </cell>
          <cell r="T6" t="str">
            <v>Confermato costo LISTINO Ottobre 2009 - Giroli</v>
          </cell>
          <cell r="U6" t="str">
            <v>0</v>
          </cell>
          <cell r="V6">
            <v>0</v>
          </cell>
        </row>
        <row r="7">
          <cell r="A7" t="str">
            <v>DL 1001C2</v>
          </cell>
          <cell r="B7" t="str">
            <v>CASSETTIERA 2 CASSETTI CORTA</v>
          </cell>
          <cell r="C7">
            <v>0</v>
          </cell>
          <cell r="D7">
            <v>0</v>
          </cell>
          <cell r="E7">
            <v>127</v>
          </cell>
          <cell r="F7">
            <v>0</v>
          </cell>
          <cell r="G7">
            <v>0</v>
          </cell>
          <cell r="H7">
            <v>0</v>
          </cell>
          <cell r="I7">
            <v>0</v>
          </cell>
          <cell r="J7">
            <v>0</v>
          </cell>
          <cell r="K7">
            <v>0</v>
          </cell>
          <cell r="L7">
            <v>0</v>
          </cell>
          <cell r="M7">
            <v>0</v>
          </cell>
          <cell r="N7">
            <v>0</v>
          </cell>
          <cell r="O7">
            <v>0</v>
          </cell>
          <cell r="P7" t="str">
            <v>Two drawer short chest</v>
          </cell>
          <cell r="Q7" t="str">
            <v>Chiffonnière avec 2 tiroirs courts</v>
          </cell>
          <cell r="R7" t="str">
            <v>Cajonera con 2 cajones corta</v>
          </cell>
          <cell r="S7">
            <v>41491</v>
          </cell>
          <cell r="T7" t="str">
            <v>Agg.to Listino LUGLIO 2013</v>
          </cell>
          <cell r="U7" t="str">
            <v>0</v>
          </cell>
          <cell r="V7">
            <v>0</v>
          </cell>
        </row>
        <row r="8">
          <cell r="A8" t="str">
            <v>DL 1001D2</v>
          </cell>
          <cell r="B8" t="str">
            <v>CASSETTIERA 3 CASSETTI CORTA</v>
          </cell>
          <cell r="C8">
            <v>0</v>
          </cell>
          <cell r="D8">
            <v>0</v>
          </cell>
          <cell r="E8">
            <v>179</v>
          </cell>
          <cell r="F8">
            <v>0.3</v>
          </cell>
          <cell r="G8">
            <v>0.42</v>
          </cell>
          <cell r="H8">
            <v>0.38</v>
          </cell>
          <cell r="I8">
            <v>13</v>
          </cell>
          <cell r="J8">
            <v>13</v>
          </cell>
          <cell r="K8">
            <v>0</v>
          </cell>
          <cell r="L8">
            <v>0</v>
          </cell>
          <cell r="M8">
            <v>0</v>
          </cell>
          <cell r="N8">
            <v>0</v>
          </cell>
          <cell r="O8">
            <v>0</v>
          </cell>
          <cell r="P8" t="str">
            <v>Three drawer short chest</v>
          </cell>
          <cell r="Q8" t="str">
            <v>Chiffonnière avec 3 tiroirs courts</v>
          </cell>
          <cell r="R8" t="str">
            <v>Cajonera con 3 cajones corta</v>
          </cell>
          <cell r="S8">
            <v>41491</v>
          </cell>
          <cell r="T8" t="str">
            <v>Agg.to Listino LUGLIO 2013</v>
          </cell>
          <cell r="U8" t="str">
            <v>0</v>
          </cell>
          <cell r="V8">
            <v>0</v>
          </cell>
        </row>
        <row r="9">
          <cell r="A9" t="str">
            <v>DL 1001DF3</v>
          </cell>
          <cell r="B9" t="str">
            <v>SET DI 3 PRESE DI RETE CON MAGNETOTERMICO DIFFERENZIALE</v>
          </cell>
          <cell r="C9">
            <v>0</v>
          </cell>
          <cell r="D9">
            <v>0</v>
          </cell>
          <cell r="E9">
            <v>270</v>
          </cell>
          <cell r="F9">
            <v>0.14000000000000001</v>
          </cell>
          <cell r="G9">
            <v>0.23</v>
          </cell>
          <cell r="H9">
            <v>0.06</v>
          </cell>
          <cell r="I9">
            <v>2</v>
          </cell>
          <cell r="J9">
            <v>2</v>
          </cell>
          <cell r="K9">
            <v>0</v>
          </cell>
          <cell r="L9">
            <v>0</v>
          </cell>
          <cell r="M9">
            <v>0</v>
          </cell>
          <cell r="N9">
            <v>0</v>
          </cell>
          <cell r="O9">
            <v>0</v>
          </cell>
          <cell r="P9" t="str">
            <v>Set of 3 mains sockets with differential magnetothermal protection</v>
          </cell>
          <cell r="Q9" t="str">
            <v>Jeu de 3 prises de réseau avec protection magneto-thermique différentielle</v>
          </cell>
          <cell r="R9" t="str">
            <v>Juego de 3 tomacorrientes con protección magneto-termica diferencial</v>
          </cell>
          <cell r="S9">
            <v>42946</v>
          </cell>
          <cell r="T9" t="str">
            <v>Agg.to Costo con costificazone LUGLIO 2015</v>
          </cell>
          <cell r="U9" t="str">
            <v>0</v>
          </cell>
          <cell r="V9">
            <v>0</v>
          </cell>
        </row>
        <row r="10">
          <cell r="A10" t="str">
            <v>DL 1004</v>
          </cell>
          <cell r="B10" t="str">
            <v>ALIMENTATORE GENERALE PER ELETTRONICA</v>
          </cell>
          <cell r="C10">
            <v>0</v>
          </cell>
          <cell r="D10">
            <v>0</v>
          </cell>
          <cell r="E10">
            <v>2583</v>
          </cell>
          <cell r="F10">
            <v>0.34</v>
          </cell>
          <cell r="G10">
            <v>1.03</v>
          </cell>
          <cell r="H10">
            <v>0.44</v>
          </cell>
          <cell r="I10">
            <v>45</v>
          </cell>
          <cell r="J10">
            <v>45</v>
          </cell>
          <cell r="K10">
            <v>0</v>
          </cell>
          <cell r="L10">
            <v>0</v>
          </cell>
          <cell r="M10">
            <v>0</v>
          </cell>
          <cell r="N10">
            <v>0</v>
          </cell>
          <cell r="O10">
            <v>0</v>
          </cell>
          <cell r="P10" t="str">
            <v xml:space="preserve">Power supply for electronic laboratories   </v>
          </cell>
          <cell r="Q10" t="str">
            <v>Alimentateur générale pour électronique</v>
          </cell>
          <cell r="R10" t="str">
            <v>Módulo de alimentación</v>
          </cell>
          <cell r="S10">
            <v>42551</v>
          </cell>
          <cell r="T10" t="str">
            <v>Agg.to con costificaz. LISTINO LUGLIO 2016</v>
          </cell>
          <cell r="U10" t="str">
            <v>0</v>
          </cell>
          <cell r="V10">
            <v>0</v>
          </cell>
        </row>
        <row r="11">
          <cell r="A11" t="str">
            <v>DL 10040_F50</v>
          </cell>
          <cell r="B11" t="str">
            <v>MODULO CARICHI E REOSTATI (MICROLAB)</v>
          </cell>
          <cell r="C11">
            <v>0</v>
          </cell>
          <cell r="D11">
            <v>0</v>
          </cell>
          <cell r="E11">
            <v>1507</v>
          </cell>
          <cell r="F11">
            <v>0.22</v>
          </cell>
          <cell r="G11">
            <v>0.47000000000000003</v>
          </cell>
          <cell r="H11">
            <v>0.4</v>
          </cell>
          <cell r="I11">
            <v>15</v>
          </cell>
          <cell r="J11">
            <v>15</v>
          </cell>
          <cell r="K11">
            <v>0</v>
          </cell>
          <cell r="L11">
            <v>0</v>
          </cell>
          <cell r="M11">
            <v>0</v>
          </cell>
          <cell r="N11">
            <v>0</v>
          </cell>
          <cell r="O11">
            <v>0</v>
          </cell>
          <cell r="P11" t="str">
            <v xml:space="preserve">Loads and rheostats module                              </v>
          </cell>
          <cell r="Q11" t="str">
            <v xml:space="preserve">Module charges et rhéostats </v>
          </cell>
          <cell r="R11" t="str">
            <v xml:space="preserve">Módulo cargas y reóstatos </v>
          </cell>
          <cell r="S11">
            <v>42399</v>
          </cell>
          <cell r="T11" t="str">
            <v>Agg.to con costificazioe Gennaio 2016</v>
          </cell>
          <cell r="U11" t="str">
            <v>0</v>
          </cell>
          <cell r="V11">
            <v>0</v>
          </cell>
        </row>
        <row r="12">
          <cell r="A12" t="str">
            <v>DL 10040_F60</v>
          </cell>
          <cell r="B12" t="str">
            <v>MODULO CARICHI E REOSTATI (MICROLAB)</v>
          </cell>
          <cell r="C12">
            <v>0</v>
          </cell>
          <cell r="D12">
            <v>0</v>
          </cell>
          <cell r="E12">
            <v>1499</v>
          </cell>
          <cell r="F12">
            <v>0.22</v>
          </cell>
          <cell r="G12">
            <v>0.47000000000000003</v>
          </cell>
          <cell r="H12">
            <v>0.4</v>
          </cell>
          <cell r="I12">
            <v>15</v>
          </cell>
          <cell r="J12">
            <v>15</v>
          </cell>
          <cell r="K12">
            <v>0</v>
          </cell>
          <cell r="L12">
            <v>0</v>
          </cell>
          <cell r="M12">
            <v>0</v>
          </cell>
          <cell r="N12">
            <v>0</v>
          </cell>
          <cell r="O12">
            <v>0</v>
          </cell>
          <cell r="P12" t="str">
            <v>Loads and rheostats module</v>
          </cell>
          <cell r="Q12" t="str">
            <v>Module charges et rhéostats</v>
          </cell>
          <cell r="R12" t="str">
            <v>Módulo cargas y reóstatos</v>
          </cell>
          <cell r="S12">
            <v>41653</v>
          </cell>
          <cell r="T12" t="str">
            <v>Inserito a LISTINO GENNAIO 2014</v>
          </cell>
          <cell r="U12" t="str">
            <v>0</v>
          </cell>
          <cell r="V12">
            <v>0</v>
          </cell>
        </row>
        <row r="13">
          <cell r="A13" t="str">
            <v>DL 10040C</v>
          </cell>
          <cell r="B13" t="str">
            <v>CARICO CAPACITIVO (MICROLAB)</v>
          </cell>
          <cell r="C13">
            <v>0</v>
          </cell>
          <cell r="D13">
            <v>0</v>
          </cell>
          <cell r="E13">
            <v>529</v>
          </cell>
          <cell r="F13">
            <v>0.17</v>
          </cell>
          <cell r="G13">
            <v>0.36</v>
          </cell>
          <cell r="H13">
            <v>0.37</v>
          </cell>
          <cell r="I13">
            <v>6</v>
          </cell>
          <cell r="J13">
            <v>6</v>
          </cell>
          <cell r="K13">
            <v>0</v>
          </cell>
          <cell r="L13">
            <v>0</v>
          </cell>
          <cell r="M13">
            <v>0</v>
          </cell>
          <cell r="N13">
            <v>0</v>
          </cell>
          <cell r="O13">
            <v>0</v>
          </cell>
          <cell r="P13" t="str">
            <v xml:space="preserve">Capacitive load                               </v>
          </cell>
          <cell r="Q13" t="str">
            <v>Charge capacitive</v>
          </cell>
          <cell r="R13" t="str">
            <v>Carga capacitiva</v>
          </cell>
          <cell r="S13">
            <v>42946</v>
          </cell>
          <cell r="T13" t="str">
            <v>Costo agg.to con costificazione x listino LUGLIO 2017</v>
          </cell>
          <cell r="U13" t="str">
            <v>0</v>
          </cell>
          <cell r="V13">
            <v>0</v>
          </cell>
        </row>
        <row r="14">
          <cell r="A14" t="str">
            <v>DL 10040L</v>
          </cell>
          <cell r="B14" t="str">
            <v>CARICO INDUTTIVO (MICROLAB)</v>
          </cell>
          <cell r="C14">
            <v>0</v>
          </cell>
          <cell r="D14">
            <v>0</v>
          </cell>
          <cell r="E14">
            <v>731</v>
          </cell>
          <cell r="F14">
            <v>0.17</v>
          </cell>
          <cell r="G14">
            <v>0.36</v>
          </cell>
          <cell r="H14">
            <v>0.37</v>
          </cell>
          <cell r="I14">
            <v>10</v>
          </cell>
          <cell r="J14">
            <v>10</v>
          </cell>
          <cell r="K14">
            <v>0</v>
          </cell>
          <cell r="L14">
            <v>0</v>
          </cell>
          <cell r="M14">
            <v>0</v>
          </cell>
          <cell r="N14">
            <v>0</v>
          </cell>
          <cell r="O14">
            <v>0</v>
          </cell>
          <cell r="P14" t="str">
            <v xml:space="preserve">Inductive load                                </v>
          </cell>
          <cell r="Q14" t="str">
            <v>Charge inductive</v>
          </cell>
          <cell r="R14" t="str">
            <v>Carga inductiva</v>
          </cell>
          <cell r="S14">
            <v>42192</v>
          </cell>
          <cell r="T14" t="str">
            <v>Costo agg.to con costificazione x listino LUGLIO 2015</v>
          </cell>
          <cell r="U14" t="str">
            <v>0</v>
          </cell>
          <cell r="V14">
            <v>0</v>
          </cell>
        </row>
        <row r="15">
          <cell r="A15" t="str">
            <v>DL 10040R</v>
          </cell>
          <cell r="B15" t="str">
            <v>CARICO RESISTIVO (MICROLAB)</v>
          </cell>
          <cell r="C15">
            <v>0</v>
          </cell>
          <cell r="D15">
            <v>0</v>
          </cell>
          <cell r="E15">
            <v>574</v>
          </cell>
          <cell r="F15">
            <v>0.17</v>
          </cell>
          <cell r="G15">
            <v>0.36</v>
          </cell>
          <cell r="H15">
            <v>0.37</v>
          </cell>
          <cell r="I15">
            <v>5</v>
          </cell>
          <cell r="J15">
            <v>5</v>
          </cell>
          <cell r="K15">
            <v>0</v>
          </cell>
          <cell r="L15">
            <v>0</v>
          </cell>
          <cell r="M15">
            <v>0</v>
          </cell>
          <cell r="N15">
            <v>0</v>
          </cell>
          <cell r="O15">
            <v>0</v>
          </cell>
          <cell r="P15" t="str">
            <v xml:space="preserve">Resistive load                                </v>
          </cell>
          <cell r="Q15" t="str">
            <v>Charge résistive</v>
          </cell>
          <cell r="R15" t="str">
            <v>Carga resistiva</v>
          </cell>
          <cell r="S15">
            <v>42192</v>
          </cell>
          <cell r="T15" t="str">
            <v>Agg.to con costificazione x LISTINO Luglio 2015</v>
          </cell>
          <cell r="U15" t="str">
            <v>0</v>
          </cell>
          <cell r="V15">
            <v>0</v>
          </cell>
        </row>
        <row r="16">
          <cell r="A16" t="str">
            <v>DL 10045</v>
          </cell>
          <cell r="B16" t="str">
            <v>CARICO RESISTIVO AUTOMATIZZATO (MICROLAB)</v>
          </cell>
          <cell r="C16">
            <v>0</v>
          </cell>
          <cell r="D16">
            <v>0</v>
          </cell>
          <cell r="E16">
            <v>1872</v>
          </cell>
          <cell r="F16">
            <v>0.24</v>
          </cell>
          <cell r="G16">
            <v>0.64</v>
          </cell>
          <cell r="H16">
            <v>0.47000000000000003</v>
          </cell>
          <cell r="I16">
            <v>16</v>
          </cell>
          <cell r="J16">
            <v>16</v>
          </cell>
          <cell r="K16">
            <v>0</v>
          </cell>
          <cell r="L16">
            <v>0</v>
          </cell>
          <cell r="M16">
            <v>0</v>
          </cell>
          <cell r="N16">
            <v>0</v>
          </cell>
          <cell r="O16">
            <v>0</v>
          </cell>
          <cell r="P16" t="str">
            <v xml:space="preserve">Motor driven resistive load unit               </v>
          </cell>
          <cell r="Q16" t="str">
            <v xml:space="preserve">Charge résistive motorisé </v>
          </cell>
          <cell r="R16" t="str">
            <v>Carga resistiva automática</v>
          </cell>
          <cell r="S16">
            <v>42946</v>
          </cell>
          <cell r="T16" t="str">
            <v>Agg.to con costificazione Luglio 2017</v>
          </cell>
          <cell r="U16" t="str">
            <v>0</v>
          </cell>
          <cell r="V16">
            <v>0</v>
          </cell>
        </row>
        <row r="17">
          <cell r="A17" t="str">
            <v>DL 10050N</v>
          </cell>
          <cell r="B17" t="str">
            <v>Modulo di misura digitale dei parametri meccanici ( MICROLAB )</v>
          </cell>
          <cell r="C17">
            <v>0</v>
          </cell>
          <cell r="D17">
            <v>0</v>
          </cell>
          <cell r="E17">
            <v>1708</v>
          </cell>
          <cell r="F17">
            <v>0.22</v>
          </cell>
          <cell r="G17">
            <v>0.47000000000000003</v>
          </cell>
          <cell r="H17">
            <v>0.4</v>
          </cell>
          <cell r="I17">
            <v>12.25</v>
          </cell>
          <cell r="J17">
            <v>12.25</v>
          </cell>
          <cell r="K17">
            <v>0</v>
          </cell>
          <cell r="L17">
            <v>0</v>
          </cell>
          <cell r="M17">
            <v>0</v>
          </cell>
          <cell r="N17">
            <v>0</v>
          </cell>
          <cell r="O17">
            <v>0</v>
          </cell>
          <cell r="P17" t="str">
            <v>Mechanical power measurement module</v>
          </cell>
          <cell r="Q17" t="str">
            <v>Mesure de la puissance mécanique</v>
          </cell>
          <cell r="R17" t="str">
            <v>Medida de la potencia mecánica</v>
          </cell>
          <cell r="S17">
            <v>41879</v>
          </cell>
          <cell r="T17" t="str">
            <v/>
          </cell>
          <cell r="U17" t="str">
            <v>0</v>
          </cell>
          <cell r="V17">
            <v>0</v>
          </cell>
        </row>
        <row r="18">
          <cell r="A18" t="str">
            <v>DL 10055N</v>
          </cell>
          <cell r="B18" t="str">
            <v>Modulo di misura digitale dei parametri meccanici</v>
          </cell>
          <cell r="C18">
            <v>0</v>
          </cell>
          <cell r="D18">
            <v>0</v>
          </cell>
          <cell r="E18">
            <v>1638</v>
          </cell>
          <cell r="F18">
            <v>0.22</v>
          </cell>
          <cell r="G18">
            <v>0.47</v>
          </cell>
          <cell r="H18">
            <v>0.4</v>
          </cell>
          <cell r="I18">
            <v>12.75</v>
          </cell>
          <cell r="J18">
            <v>12.75</v>
          </cell>
          <cell r="K18">
            <v>0</v>
          </cell>
          <cell r="L18">
            <v>0</v>
          </cell>
          <cell r="M18">
            <v>0</v>
          </cell>
          <cell r="N18">
            <v>0</v>
          </cell>
          <cell r="O18">
            <v>0</v>
          </cell>
          <cell r="P18" t="str">
            <v>Mechanic power digital measuring unit</v>
          </cell>
          <cell r="Q18" t="str">
            <v>Mesure de la puissance mécanique</v>
          </cell>
          <cell r="R18" t="str">
            <v>Medida de la potencia mecánica</v>
          </cell>
          <cell r="S18">
            <v>42946</v>
          </cell>
          <cell r="T18" t="str">
            <v/>
          </cell>
          <cell r="U18" t="str">
            <v>0</v>
          </cell>
          <cell r="V18">
            <v>0</v>
          </cell>
        </row>
        <row r="19">
          <cell r="A19" t="str">
            <v>DL 10055NF</v>
          </cell>
          <cell r="B19" t="str">
            <v>Modulo di misura digitale dei parametri meccanici da pannello</v>
          </cell>
          <cell r="C19">
            <v>0</v>
          </cell>
          <cell r="D19">
            <v>0</v>
          </cell>
          <cell r="E19">
            <v>1537</v>
          </cell>
          <cell r="F19">
            <v>0.32</v>
          </cell>
          <cell r="G19">
            <v>0.32</v>
          </cell>
          <cell r="H19">
            <v>0.17</v>
          </cell>
          <cell r="I19">
            <v>2.6</v>
          </cell>
          <cell r="J19">
            <v>2.6</v>
          </cell>
          <cell r="K19">
            <v>0</v>
          </cell>
          <cell r="L19">
            <v>0</v>
          </cell>
          <cell r="M19">
            <v>0</v>
          </cell>
          <cell r="N19">
            <v>0</v>
          </cell>
          <cell r="O19">
            <v>0</v>
          </cell>
          <cell r="P19" t="str">
            <v>Mechanic power digital measuring unit, panel type</v>
          </cell>
          <cell r="Q19" t="str">
            <v>Medida de la potencia mecánica, de panel</v>
          </cell>
          <cell r="R19" t="str">
            <v>Mesure de la puissance mécanique à panneau</v>
          </cell>
          <cell r="S19">
            <v>42214</v>
          </cell>
          <cell r="T19" t="str">
            <v>Inserito a LISTINO LUGLIO 2015</v>
          </cell>
          <cell r="U19" t="str">
            <v>0</v>
          </cell>
          <cell r="V19">
            <v>0</v>
          </cell>
        </row>
        <row r="20">
          <cell r="A20" t="str">
            <v>DL 10055NSW</v>
          </cell>
          <cell r="B20" t="str">
            <v>Software per acquisizione dati da DL 10055N</v>
          </cell>
          <cell r="C20">
            <v>0</v>
          </cell>
          <cell r="D20">
            <v>0</v>
          </cell>
          <cell r="E20">
            <v>368</v>
          </cell>
          <cell r="F20">
            <v>0</v>
          </cell>
          <cell r="G20">
            <v>0</v>
          </cell>
          <cell r="H20">
            <v>0</v>
          </cell>
          <cell r="I20">
            <v>0.5</v>
          </cell>
          <cell r="J20">
            <v>0.5</v>
          </cell>
          <cell r="K20">
            <v>0</v>
          </cell>
          <cell r="L20">
            <v>0</v>
          </cell>
          <cell r="M20">
            <v>0</v>
          </cell>
          <cell r="N20">
            <v>0</v>
          </cell>
          <cell r="O20">
            <v>0</v>
          </cell>
          <cell r="P20" t="str">
            <v>Software for data acquisition from DL 10055N</v>
          </cell>
          <cell r="Q20" t="str">
            <v>Software pour l'acquisition de donnèes du DL 10055N</v>
          </cell>
          <cell r="R20" t="str">
            <v>Software para la adquisicion de datos de DL 10055N</v>
          </cell>
          <cell r="S20">
            <v>41848</v>
          </cell>
          <cell r="T20" t="str">
            <v/>
          </cell>
          <cell r="U20" t="str">
            <v>0</v>
          </cell>
          <cell r="V20">
            <v>0</v>
          </cell>
        </row>
        <row r="21">
          <cell r="A21" t="str">
            <v>DL 10065N</v>
          </cell>
          <cell r="B21" t="str">
            <v>Modulo di misura dei parametri elettrici</v>
          </cell>
          <cell r="C21">
            <v>0</v>
          </cell>
          <cell r="D21">
            <v>0</v>
          </cell>
          <cell r="E21">
            <v>1424</v>
          </cell>
          <cell r="F21">
            <v>0.22</v>
          </cell>
          <cell r="G21">
            <v>0.46</v>
          </cell>
          <cell r="H21">
            <v>0.39</v>
          </cell>
          <cell r="I21">
            <v>8.3000000000000007</v>
          </cell>
          <cell r="J21">
            <v>8.3000000000000007</v>
          </cell>
          <cell r="K21">
            <v>0</v>
          </cell>
          <cell r="L21">
            <v>0</v>
          </cell>
          <cell r="M21">
            <v>0</v>
          </cell>
          <cell r="N21">
            <v>0</v>
          </cell>
          <cell r="O21">
            <v>0</v>
          </cell>
          <cell r="P21" t="str">
            <v>Electrical power measurement module</v>
          </cell>
          <cell r="Q21" t="str">
            <v>Mesure de la puissance électrique</v>
          </cell>
          <cell r="R21" t="str">
            <v>Medida de la potencia eléctrica</v>
          </cell>
          <cell r="S21">
            <v>42946</v>
          </cell>
          <cell r="T21" t="str">
            <v>CONFERMATO con Costificazione  LUGLIO 2017</v>
          </cell>
          <cell r="U21" t="str">
            <v>0</v>
          </cell>
          <cell r="V21">
            <v>0</v>
          </cell>
        </row>
        <row r="22">
          <cell r="A22" t="str">
            <v>DL 10065NF</v>
          </cell>
          <cell r="B22" t="str">
            <v>Modulo di misura dei parametri elettrici da pannello</v>
          </cell>
          <cell r="C22">
            <v>0</v>
          </cell>
          <cell r="D22">
            <v>0</v>
          </cell>
          <cell r="E22">
            <v>1323</v>
          </cell>
          <cell r="F22">
            <v>0.4</v>
          </cell>
          <cell r="G22">
            <v>0.32</v>
          </cell>
          <cell r="H22">
            <v>0.27</v>
          </cell>
          <cell r="I22">
            <v>3</v>
          </cell>
          <cell r="J22">
            <v>3</v>
          </cell>
          <cell r="K22">
            <v>0</v>
          </cell>
          <cell r="L22">
            <v>0</v>
          </cell>
          <cell r="M22">
            <v>0</v>
          </cell>
          <cell r="N22">
            <v>0</v>
          </cell>
          <cell r="O22">
            <v>0</v>
          </cell>
          <cell r="P22" t="str">
            <v>Electric power measuring module, frame type</v>
          </cell>
          <cell r="Q22" t="str">
            <v>Mesure de la puissance électrique à panneau</v>
          </cell>
          <cell r="R22" t="str">
            <v>Mesure de la puissance électrique, de panel</v>
          </cell>
          <cell r="S22">
            <v>42946</v>
          </cell>
          <cell r="T22" t="str">
            <v>Agg.to con costificazione LUGLIO 2017</v>
          </cell>
          <cell r="U22" t="str">
            <v>0</v>
          </cell>
          <cell r="V22">
            <v>0</v>
          </cell>
        </row>
        <row r="23">
          <cell r="A23" t="str">
            <v>DL 10065NSW</v>
          </cell>
          <cell r="B23" t="str">
            <v>Software per acquisizione dati da DL 10065N</v>
          </cell>
          <cell r="C23">
            <v>0</v>
          </cell>
          <cell r="D23">
            <v>0</v>
          </cell>
          <cell r="E23">
            <v>315</v>
          </cell>
          <cell r="F23">
            <v>0</v>
          </cell>
          <cell r="G23">
            <v>0</v>
          </cell>
          <cell r="H23">
            <v>0</v>
          </cell>
          <cell r="I23">
            <v>0.5</v>
          </cell>
          <cell r="J23">
            <v>0.5</v>
          </cell>
          <cell r="K23">
            <v>0</v>
          </cell>
          <cell r="L23">
            <v>0</v>
          </cell>
          <cell r="M23">
            <v>0</v>
          </cell>
          <cell r="N23">
            <v>0</v>
          </cell>
          <cell r="O23">
            <v>0</v>
          </cell>
          <cell r="P23" t="str">
            <v>Software for data acquisition from DL 10065N</v>
          </cell>
          <cell r="Q23" t="str">
            <v>Software pour l'acquisition de donnèes du DL 10065N</v>
          </cell>
          <cell r="R23" t="str">
            <v>Software para la adquisicion de datos de DL 10065N</v>
          </cell>
          <cell r="S23">
            <v>41491</v>
          </cell>
          <cell r="T23" t="str">
            <v/>
          </cell>
          <cell r="U23" t="str">
            <v>0</v>
          </cell>
          <cell r="V23">
            <v>0</v>
          </cell>
        </row>
        <row r="24">
          <cell r="A24" t="str">
            <v>DL 10100</v>
          </cell>
          <cell r="B24" t="str">
            <v>TRASFORMATORE TRIFASE (MICROLAB)</v>
          </cell>
          <cell r="C24">
            <v>0</v>
          </cell>
          <cell r="D24">
            <v>0</v>
          </cell>
          <cell r="E24">
            <v>348</v>
          </cell>
          <cell r="F24">
            <v>0.19</v>
          </cell>
          <cell r="G24">
            <v>0.21</v>
          </cell>
          <cell r="H24">
            <v>0.2</v>
          </cell>
          <cell r="I24">
            <v>9</v>
          </cell>
          <cell r="J24">
            <v>9</v>
          </cell>
          <cell r="K24">
            <v>0</v>
          </cell>
          <cell r="L24">
            <v>0</v>
          </cell>
          <cell r="M24">
            <v>0</v>
          </cell>
          <cell r="N24">
            <v>0</v>
          </cell>
          <cell r="O24">
            <v>0</v>
          </cell>
          <cell r="P24" t="str">
            <v>Three-phase transformer</v>
          </cell>
          <cell r="Q24" t="str">
            <v>Transformateur triphasé</v>
          </cell>
          <cell r="R24" t="str">
            <v>Transformador trifásico</v>
          </cell>
          <cell r="S24">
            <v>42551</v>
          </cell>
          <cell r="T24" t="str">
            <v>Agg.to con costificazione x LISTINO Luglio 2016</v>
          </cell>
          <cell r="U24" t="str">
            <v>0</v>
          </cell>
          <cell r="V24">
            <v>0</v>
          </cell>
        </row>
        <row r="25">
          <cell r="A25" t="str">
            <v>DL 10103</v>
          </cell>
          <cell r="B25" t="str">
            <v>TRASFORMATORE MONOFASE (MICROLAB)</v>
          </cell>
          <cell r="C25">
            <v>0</v>
          </cell>
          <cell r="D25">
            <v>0</v>
          </cell>
          <cell r="E25">
            <v>151</v>
          </cell>
          <cell r="F25">
            <v>0.13</v>
          </cell>
          <cell r="G25">
            <v>0.22</v>
          </cell>
          <cell r="H25">
            <v>0.18</v>
          </cell>
          <cell r="I25">
            <v>2</v>
          </cell>
          <cell r="J25">
            <v>2</v>
          </cell>
          <cell r="K25">
            <v>0</v>
          </cell>
          <cell r="L25">
            <v>0</v>
          </cell>
          <cell r="M25">
            <v>0</v>
          </cell>
          <cell r="N25">
            <v>0</v>
          </cell>
          <cell r="O25">
            <v>0</v>
          </cell>
          <cell r="P25" t="str">
            <v xml:space="preserve">Single-phase transformer                      </v>
          </cell>
          <cell r="Q25" t="str">
            <v>Transformateur monophasé</v>
          </cell>
          <cell r="R25" t="str">
            <v>Transformador monofásico</v>
          </cell>
          <cell r="S25">
            <v>42689</v>
          </cell>
          <cell r="T25" t="str">
            <v>Costi nuovi BASETTA - FONDO e TARGA ADESIVA</v>
          </cell>
          <cell r="U25" t="str">
            <v>0</v>
          </cell>
          <cell r="V25">
            <v>0</v>
          </cell>
        </row>
        <row r="26">
          <cell r="A26" t="str">
            <v>DL 10103TG</v>
          </cell>
          <cell r="B26" t="str">
            <v>TRAINER PER LO STUDIO DEL TRASFORMATORE MONOFASE</v>
          </cell>
          <cell r="C26">
            <v>0</v>
          </cell>
          <cell r="D26">
            <v>0</v>
          </cell>
          <cell r="E26">
            <v>4068</v>
          </cell>
          <cell r="F26">
            <v>0.48</v>
          </cell>
          <cell r="G26">
            <v>0.6</v>
          </cell>
          <cell r="H26">
            <v>0.46</v>
          </cell>
          <cell r="I26">
            <v>27</v>
          </cell>
          <cell r="J26">
            <v>27</v>
          </cell>
          <cell r="K26">
            <v>0</v>
          </cell>
          <cell r="L26">
            <v>0</v>
          </cell>
          <cell r="M26">
            <v>0</v>
          </cell>
          <cell r="N26">
            <v>0</v>
          </cell>
          <cell r="O26">
            <v>0</v>
          </cell>
          <cell r="P26" t="str">
            <v xml:space="preserve">Single-phase transformer trainer              </v>
          </cell>
          <cell r="Q26" t="str">
            <v>Etude d'un transformateur monophasé</v>
          </cell>
          <cell r="R26" t="str">
            <v>Estudio del transformador</v>
          </cell>
          <cell r="S26">
            <v>42946</v>
          </cell>
          <cell r="T26" t="str">
            <v/>
          </cell>
          <cell r="U26" t="str">
            <v>0</v>
          </cell>
          <cell r="V26">
            <v>666.67</v>
          </cell>
        </row>
        <row r="27">
          <cell r="A27" t="str">
            <v>DL 1010A</v>
          </cell>
          <cell r="B27" t="str">
            <v>PORTASTATORE PER MOTORI FINO A 4 KW</v>
          </cell>
          <cell r="C27">
            <v>0</v>
          </cell>
          <cell r="D27">
            <v>0</v>
          </cell>
          <cell r="E27">
            <v>358</v>
          </cell>
          <cell r="F27">
            <v>0.16</v>
          </cell>
          <cell r="G27">
            <v>0.44</v>
          </cell>
          <cell r="H27">
            <v>0.44</v>
          </cell>
          <cell r="I27">
            <v>8</v>
          </cell>
          <cell r="J27">
            <v>8.5</v>
          </cell>
          <cell r="K27">
            <v>0</v>
          </cell>
          <cell r="L27">
            <v>0</v>
          </cell>
          <cell r="M27">
            <v>0</v>
          </cell>
          <cell r="N27">
            <v>0</v>
          </cell>
          <cell r="O27">
            <v>0</v>
          </cell>
          <cell r="P27" t="str">
            <v>Radial stator fixture for motors up to 4kw</v>
          </cell>
          <cell r="Q27" t="str">
            <v>Porte-stator pour moteurs jusqu'à 4 KW</v>
          </cell>
          <cell r="R27" t="str">
            <v>Torno radial</v>
          </cell>
          <cell r="S27">
            <v>41495</v>
          </cell>
          <cell r="T27" t="str">
            <v>Costo aggiornato AGOSTO 2013</v>
          </cell>
          <cell r="U27" t="str">
            <v>0</v>
          </cell>
          <cell r="V27">
            <v>0</v>
          </cell>
        </row>
        <row r="28">
          <cell r="A28" t="str">
            <v>DL 1010B</v>
          </cell>
          <cell r="B28" t="str">
            <v>BOBINATRICE MATASSATRICE MANUALE</v>
          </cell>
          <cell r="C28">
            <v>0</v>
          </cell>
          <cell r="D28">
            <v>0</v>
          </cell>
          <cell r="E28">
            <v>506</v>
          </cell>
          <cell r="F28">
            <v>0.34</v>
          </cell>
          <cell r="G28">
            <v>0.45</v>
          </cell>
          <cell r="H28">
            <v>0.19</v>
          </cell>
          <cell r="I28">
            <v>5</v>
          </cell>
          <cell r="J28">
            <v>6</v>
          </cell>
          <cell r="K28">
            <v>0</v>
          </cell>
          <cell r="L28">
            <v>0</v>
          </cell>
          <cell r="M28">
            <v>0</v>
          </cell>
          <cell r="N28">
            <v>0</v>
          </cell>
          <cell r="O28">
            <v>0</v>
          </cell>
          <cell r="P28" t="str">
            <v>Manual coil winder with pan</v>
          </cell>
          <cell r="Q28" t="str">
            <v>Bobineuse à main</v>
          </cell>
          <cell r="R28" t="str">
            <v>Bobinadora manual</v>
          </cell>
          <cell r="S28">
            <v>42192</v>
          </cell>
          <cell r="T28" t="str">
            <v>Agg.to con costificazione x LISTINO Luglio 2015</v>
          </cell>
          <cell r="U28" t="str">
            <v>0</v>
          </cell>
          <cell r="V28">
            <v>0</v>
          </cell>
        </row>
        <row r="29">
          <cell r="A29" t="str">
            <v>DL 1010C</v>
          </cell>
          <cell r="B29" t="str">
            <v>SUPPORTO PER ROTORI</v>
          </cell>
          <cell r="C29">
            <v>0</v>
          </cell>
          <cell r="D29">
            <v>0</v>
          </cell>
          <cell r="E29">
            <v>121</v>
          </cell>
          <cell r="F29">
            <v>0.13</v>
          </cell>
          <cell r="G29">
            <v>0.51</v>
          </cell>
          <cell r="H29">
            <v>0.19</v>
          </cell>
          <cell r="I29">
            <v>4.45</v>
          </cell>
          <cell r="J29">
            <v>4.45</v>
          </cell>
          <cell r="K29">
            <v>0</v>
          </cell>
          <cell r="L29">
            <v>0</v>
          </cell>
          <cell r="M29">
            <v>0</v>
          </cell>
          <cell r="N29">
            <v>0</v>
          </cell>
          <cell r="O29">
            <v>0</v>
          </cell>
          <cell r="P29" t="str">
            <v>Rotor supporting bracket</v>
          </cell>
          <cell r="Q29" t="str">
            <v>Support de rotors</v>
          </cell>
          <cell r="R29" t="str">
            <v>Soporte para rotores</v>
          </cell>
          <cell r="S29">
            <v>41491</v>
          </cell>
          <cell r="T29" t="str">
            <v>Agg.to Listino LUGLIO 2013</v>
          </cell>
          <cell r="U29" t="str">
            <v>0</v>
          </cell>
          <cell r="V29">
            <v>0</v>
          </cell>
        </row>
        <row r="30">
          <cell r="A30" t="str">
            <v>DL 1010D</v>
          </cell>
          <cell r="B30" t="str">
            <v>COLONNA PORTAROCCHE CON TENDIFILO</v>
          </cell>
          <cell r="C30">
            <v>0</v>
          </cell>
          <cell r="D30">
            <v>0</v>
          </cell>
          <cell r="E30">
            <v>894</v>
          </cell>
          <cell r="F30">
            <v>0</v>
          </cell>
          <cell r="G30">
            <v>0</v>
          </cell>
          <cell r="H30">
            <v>0</v>
          </cell>
          <cell r="I30">
            <v>0</v>
          </cell>
          <cell r="J30">
            <v>0</v>
          </cell>
          <cell r="K30">
            <v>0</v>
          </cell>
          <cell r="L30">
            <v>0</v>
          </cell>
          <cell r="M30">
            <v>0</v>
          </cell>
          <cell r="N30">
            <v>0</v>
          </cell>
          <cell r="O30">
            <v>0</v>
          </cell>
          <cell r="P30" t="str">
            <v>Reel stick column with thread tightener</v>
          </cell>
          <cell r="Q30" t="str">
            <v xml:space="preserve">Colonne porte-bobine avec tendeur à fil     </v>
          </cell>
          <cell r="R30" t="str">
            <v>Columna portabobinas con tensor de hilo</v>
          </cell>
          <cell r="S30">
            <v>42916</v>
          </cell>
          <cell r="T30" t="str">
            <v>Costo vecchio del 2011 e agg.to listino fornitori Maggio/2017</v>
          </cell>
          <cell r="U30" t="str">
            <v>0</v>
          </cell>
          <cell r="V30">
            <v>0</v>
          </cell>
        </row>
        <row r="31">
          <cell r="A31" t="str">
            <v>DL 1010E</v>
          </cell>
          <cell r="B31" t="str">
            <v>PROVA ROTORI E STATORI</v>
          </cell>
          <cell r="C31">
            <v>0</v>
          </cell>
          <cell r="D31">
            <v>0</v>
          </cell>
          <cell r="E31">
            <v>1557</v>
          </cell>
          <cell r="F31">
            <v>0</v>
          </cell>
          <cell r="G31">
            <v>0</v>
          </cell>
          <cell r="H31">
            <v>0</v>
          </cell>
          <cell r="I31">
            <v>0</v>
          </cell>
          <cell r="J31">
            <v>0</v>
          </cell>
          <cell r="K31">
            <v>0</v>
          </cell>
          <cell r="L31">
            <v>0</v>
          </cell>
          <cell r="M31">
            <v>0</v>
          </cell>
          <cell r="N31">
            <v>0</v>
          </cell>
          <cell r="O31">
            <v>0</v>
          </cell>
          <cell r="P31" t="str">
            <v>Rotor tester</v>
          </cell>
          <cell r="Q31" t="str">
            <v>Essai rotors et stators</v>
          </cell>
          <cell r="R31" t="str">
            <v>Pruebas para motores</v>
          </cell>
          <cell r="S31">
            <v>42689</v>
          </cell>
          <cell r="T31" t="str">
            <v>aumento x componente statore DUDEK</v>
          </cell>
          <cell r="U31" t="str">
            <v>0</v>
          </cell>
          <cell r="V31">
            <v>0</v>
          </cell>
        </row>
        <row r="32">
          <cell r="A32" t="str">
            <v>DL 1010F_127</v>
          </cell>
          <cell r="B32" t="str">
            <v>Saldatore ad Arco</v>
          </cell>
          <cell r="C32">
            <v>0</v>
          </cell>
          <cell r="D32">
            <v>0</v>
          </cell>
          <cell r="E32">
            <v>718</v>
          </cell>
          <cell r="F32">
            <v>0.22</v>
          </cell>
          <cell r="G32">
            <v>0.47000000000000003</v>
          </cell>
          <cell r="H32">
            <v>0.4</v>
          </cell>
          <cell r="I32">
            <v>22</v>
          </cell>
          <cell r="J32">
            <v>22</v>
          </cell>
          <cell r="K32">
            <v>0</v>
          </cell>
          <cell r="L32">
            <v>0</v>
          </cell>
          <cell r="M32">
            <v>0</v>
          </cell>
          <cell r="N32">
            <v>0</v>
          </cell>
          <cell r="O32">
            <v>0</v>
          </cell>
          <cell r="P32" t="str">
            <v>Arc welder</v>
          </cell>
          <cell r="Q32" t="str">
            <v>Soudeuse à l'arc</v>
          </cell>
          <cell r="R32" t="str">
            <v>Soldadora de arco</v>
          </cell>
          <cell r="S32">
            <v>41088</v>
          </cell>
          <cell r="T32" t="str">
            <v>Creato x LISTINO Giugno 2012 - x costo diverso rispetto a _M220</v>
          </cell>
          <cell r="U32" t="str">
            <v>0</v>
          </cell>
          <cell r="V32">
            <v>0</v>
          </cell>
        </row>
        <row r="33">
          <cell r="A33" t="str">
            <v>DL 1010F_220</v>
          </cell>
          <cell r="B33" t="str">
            <v>Saldatore ad Arco</v>
          </cell>
          <cell r="C33">
            <v>0</v>
          </cell>
          <cell r="D33">
            <v>0</v>
          </cell>
          <cell r="E33">
            <v>592</v>
          </cell>
          <cell r="F33">
            <v>0.22</v>
          </cell>
          <cell r="G33">
            <v>0.47000000000000003</v>
          </cell>
          <cell r="H33">
            <v>0.4</v>
          </cell>
          <cell r="I33">
            <v>21</v>
          </cell>
          <cell r="J33">
            <v>22</v>
          </cell>
          <cell r="K33">
            <v>0</v>
          </cell>
          <cell r="L33">
            <v>0</v>
          </cell>
          <cell r="M33">
            <v>0</v>
          </cell>
          <cell r="N33">
            <v>0</v>
          </cell>
          <cell r="O33">
            <v>0</v>
          </cell>
          <cell r="P33" t="str">
            <v>Arc welder</v>
          </cell>
          <cell r="Q33" t="str">
            <v>Soudeuse à l'arc</v>
          </cell>
          <cell r="R33" t="str">
            <v>Soldadora de arco</v>
          </cell>
          <cell r="S33">
            <v>41088</v>
          </cell>
          <cell r="T33" t="str">
            <v>Creato x LISTINO Giugno 2012 -  per costo diverso da _M127</v>
          </cell>
          <cell r="U33" t="str">
            <v>0</v>
          </cell>
          <cell r="V33">
            <v>0</v>
          </cell>
        </row>
        <row r="34">
          <cell r="A34" t="str">
            <v>DL 10115</v>
          </cell>
          <cell r="B34" t="str">
            <v>MOTORE ASINCRONO TRIFASE A GABBIA (MICROLAB)</v>
          </cell>
          <cell r="C34">
            <v>0</v>
          </cell>
          <cell r="D34">
            <v>0</v>
          </cell>
          <cell r="E34">
            <v>375</v>
          </cell>
          <cell r="F34">
            <v>0.19</v>
          </cell>
          <cell r="G34">
            <v>0.27</v>
          </cell>
          <cell r="H34">
            <v>0.21</v>
          </cell>
          <cell r="I34">
            <v>5</v>
          </cell>
          <cell r="J34">
            <v>5</v>
          </cell>
          <cell r="K34">
            <v>0</v>
          </cell>
          <cell r="L34">
            <v>0</v>
          </cell>
          <cell r="M34">
            <v>0</v>
          </cell>
          <cell r="N34">
            <v>0</v>
          </cell>
          <cell r="O34">
            <v>0</v>
          </cell>
          <cell r="P34" t="str">
            <v xml:space="preserve">Squirrel cage three-phase asynchronous motor  </v>
          </cell>
          <cell r="Q34" t="str">
            <v xml:space="preserve">Moteur asynchrone triphasé à cage </v>
          </cell>
          <cell r="R34" t="str">
            <v>Motor de jaula</v>
          </cell>
          <cell r="S34">
            <v>42551</v>
          </cell>
          <cell r="T34" t="str">
            <v>Agg.to con costificazione LUGLIO 2017</v>
          </cell>
          <cell r="U34" t="str">
            <v>0</v>
          </cell>
          <cell r="V34">
            <v>0</v>
          </cell>
        </row>
        <row r="35">
          <cell r="A35" t="str">
            <v>DL 10115A1</v>
          </cell>
          <cell r="B35" t="str">
            <v>MOTORE ASINCRONO TRIFASE A GABBIA (ELETTRONICA DI POTENZA)</v>
          </cell>
          <cell r="C35">
            <v>0</v>
          </cell>
          <cell r="D35">
            <v>0</v>
          </cell>
          <cell r="E35">
            <v>451</v>
          </cell>
          <cell r="F35">
            <v>0.3</v>
          </cell>
          <cell r="G35">
            <v>0.33</v>
          </cell>
          <cell r="H35">
            <v>0.23</v>
          </cell>
          <cell r="I35">
            <v>7</v>
          </cell>
          <cell r="J35">
            <v>7</v>
          </cell>
          <cell r="K35">
            <v>0</v>
          </cell>
          <cell r="L35">
            <v>0</v>
          </cell>
          <cell r="M35">
            <v>0</v>
          </cell>
          <cell r="N35">
            <v>0</v>
          </cell>
          <cell r="O35">
            <v>0</v>
          </cell>
          <cell r="P35" t="str">
            <v>Squirrel cage three-phase motor</v>
          </cell>
          <cell r="Q35" t="str">
            <v xml:space="preserve">Moteur asynchrone triphasé à cage </v>
          </cell>
          <cell r="R35" t="str">
            <v>Motor asíncrono trifásico a jaula ardilla</v>
          </cell>
          <cell r="S35">
            <v>42916</v>
          </cell>
          <cell r="T35" t="str">
            <v>Agg.to con costificazione LUGLIO 2017</v>
          </cell>
          <cell r="U35" t="str">
            <v>0</v>
          </cell>
          <cell r="V35">
            <v>0</v>
          </cell>
        </row>
        <row r="36">
          <cell r="A36" t="str">
            <v>DL 10115AV</v>
          </cell>
          <cell r="B36" t="str">
            <v>MOTORE ASINCRONO TRIFASE A GABBIA</v>
          </cell>
          <cell r="C36">
            <v>0</v>
          </cell>
          <cell r="D36">
            <v>0</v>
          </cell>
          <cell r="E36">
            <v>302</v>
          </cell>
          <cell r="F36">
            <v>0.2</v>
          </cell>
          <cell r="G36">
            <v>0.28000000000000003</v>
          </cell>
          <cell r="H36">
            <v>0.17</v>
          </cell>
          <cell r="I36">
            <v>4.1500000000000004</v>
          </cell>
          <cell r="J36">
            <v>4.1500000000000004</v>
          </cell>
          <cell r="K36">
            <v>0</v>
          </cell>
          <cell r="L36">
            <v>0</v>
          </cell>
          <cell r="M36">
            <v>0</v>
          </cell>
          <cell r="N36">
            <v>0</v>
          </cell>
          <cell r="O36">
            <v>0</v>
          </cell>
          <cell r="P36" t="str">
            <v>Three-phase asynchronous squirrel cage motor</v>
          </cell>
          <cell r="Q36" t="str">
            <v>Moteur asynchrone triphase a cage d'ecureuil</v>
          </cell>
          <cell r="R36" t="str">
            <v>Motor asíncrono trifásico de jaula</v>
          </cell>
          <cell r="S36">
            <v>42689</v>
          </cell>
          <cell r="T36" t="str">
            <v>Cambio fornitore e prezzo del motore trifase da LAFERT a ELGHE</v>
          </cell>
          <cell r="U36" t="str">
            <v>0</v>
          </cell>
          <cell r="V36">
            <v>0</v>
          </cell>
        </row>
        <row r="37">
          <cell r="A37" t="str">
            <v>DL 10116</v>
          </cell>
          <cell r="B37" t="str">
            <v>COMMUTATORE STELLA/TRIANGOLO PER MACCHINE MICROLAB</v>
          </cell>
          <cell r="C37">
            <v>0</v>
          </cell>
          <cell r="D37">
            <v>0</v>
          </cell>
          <cell r="E37">
            <v>184</v>
          </cell>
          <cell r="F37">
            <v>0.16</v>
          </cell>
          <cell r="G37">
            <v>0.21</v>
          </cell>
          <cell r="H37">
            <v>0.15</v>
          </cell>
          <cell r="I37">
            <v>1</v>
          </cell>
          <cell r="J37">
            <v>1</v>
          </cell>
          <cell r="K37">
            <v>0</v>
          </cell>
          <cell r="L37">
            <v>0</v>
          </cell>
          <cell r="M37">
            <v>0</v>
          </cell>
          <cell r="N37">
            <v>0</v>
          </cell>
          <cell r="O37">
            <v>0</v>
          </cell>
          <cell r="P37" t="str">
            <v xml:space="preserve">Star-delta starter                   </v>
          </cell>
          <cell r="Q37" t="str">
            <v>Commutateur étoile/triangle</v>
          </cell>
          <cell r="R37" t="str">
            <v>Conmutador</v>
          </cell>
          <cell r="S37">
            <v>42916</v>
          </cell>
          <cell r="T37" t="str">
            <v>Agg.to con costificazione Luglio 2017</v>
          </cell>
          <cell r="U37" t="str">
            <v>0</v>
          </cell>
          <cell r="V37">
            <v>0</v>
          </cell>
        </row>
        <row r="38">
          <cell r="A38" t="str">
            <v>DL 10120</v>
          </cell>
          <cell r="B38" t="str">
            <v>MOTORE ASINCRONO TRIFASE AD ANELLI (MICROLAB)</v>
          </cell>
          <cell r="C38">
            <v>0</v>
          </cell>
          <cell r="D38">
            <v>0</v>
          </cell>
          <cell r="E38">
            <v>887</v>
          </cell>
          <cell r="F38">
            <v>0.21</v>
          </cell>
          <cell r="G38">
            <v>0.42</v>
          </cell>
          <cell r="H38">
            <v>0.21</v>
          </cell>
          <cell r="I38">
            <v>11</v>
          </cell>
          <cell r="J38">
            <v>11</v>
          </cell>
          <cell r="K38">
            <v>0</v>
          </cell>
          <cell r="L38">
            <v>0</v>
          </cell>
          <cell r="M38">
            <v>0</v>
          </cell>
          <cell r="N38">
            <v>0</v>
          </cell>
          <cell r="O38">
            <v>0</v>
          </cell>
          <cell r="P38" t="str">
            <v xml:space="preserve">Slip ring three-phase asynchronous motor      </v>
          </cell>
          <cell r="Q38" t="str">
            <v>Moteur asynchrone triphasé à bagues</v>
          </cell>
          <cell r="R38" t="str">
            <v>Motor de anillos</v>
          </cell>
          <cell r="S38">
            <v>42551</v>
          </cell>
          <cell r="T38" t="str">
            <v>Agg.to con costificazione LUGLIO 2016</v>
          </cell>
          <cell r="U38" t="str">
            <v>0</v>
          </cell>
          <cell r="V38">
            <v>0</v>
          </cell>
        </row>
        <row r="39">
          <cell r="A39" t="str">
            <v>DL 10120A1</v>
          </cell>
          <cell r="B39" t="str">
            <v>MOTORE ASINCRONO TRIFASE AD ANELLI (ELETTRONICA DI POTENZA)</v>
          </cell>
          <cell r="C39">
            <v>0</v>
          </cell>
          <cell r="D39">
            <v>0</v>
          </cell>
          <cell r="E39">
            <v>1018</v>
          </cell>
          <cell r="F39">
            <v>0.21</v>
          </cell>
          <cell r="G39">
            <v>0.42</v>
          </cell>
          <cell r="H39">
            <v>0.21</v>
          </cell>
          <cell r="I39">
            <v>11</v>
          </cell>
          <cell r="J39">
            <v>11</v>
          </cell>
          <cell r="K39">
            <v>0</v>
          </cell>
          <cell r="L39">
            <v>0</v>
          </cell>
          <cell r="M39">
            <v>0</v>
          </cell>
          <cell r="N39">
            <v>0</v>
          </cell>
          <cell r="O39">
            <v>0</v>
          </cell>
          <cell r="P39" t="str">
            <v>Slip ring three-phase motor</v>
          </cell>
          <cell r="Q39" t="str">
            <v>Moteur asynchrone triphasé à bague</v>
          </cell>
          <cell r="R39" t="str">
            <v>Motor asíncrono trifásico a anillos</v>
          </cell>
          <cell r="S39">
            <v>42551</v>
          </cell>
          <cell r="T39" t="str">
            <v>Agg.to con costificazione LUGLIO 2016</v>
          </cell>
          <cell r="U39" t="str">
            <v>0</v>
          </cell>
          <cell r="V39">
            <v>0</v>
          </cell>
        </row>
        <row r="40">
          <cell r="A40" t="str">
            <v>DL 10120RA</v>
          </cell>
          <cell r="B40" t="str">
            <v>REOSTATO ROTORICO</v>
          </cell>
          <cell r="C40">
            <v>0</v>
          </cell>
          <cell r="D40">
            <v>0</v>
          </cell>
          <cell r="E40">
            <v>315</v>
          </cell>
          <cell r="F40">
            <v>0.32</v>
          </cell>
          <cell r="G40">
            <v>0.33</v>
          </cell>
          <cell r="H40">
            <v>0.23</v>
          </cell>
          <cell r="I40">
            <v>3.7</v>
          </cell>
          <cell r="J40">
            <v>3.7</v>
          </cell>
          <cell r="K40">
            <v>0</v>
          </cell>
          <cell r="L40">
            <v>0</v>
          </cell>
          <cell r="M40">
            <v>0</v>
          </cell>
          <cell r="N40">
            <v>0</v>
          </cell>
          <cell r="O40">
            <v>0</v>
          </cell>
          <cell r="P40" t="str">
            <v>Rotor starter</v>
          </cell>
          <cell r="Q40" t="str">
            <v>Rhéostat de rotor</v>
          </cell>
          <cell r="R40" t="str">
            <v>Réostato rotorico</v>
          </cell>
          <cell r="S40">
            <v>41491</v>
          </cell>
          <cell r="T40" t="str">
            <v>Agg.to costo per LISTINO Luglio 2013</v>
          </cell>
          <cell r="U40" t="str">
            <v>0</v>
          </cell>
          <cell r="V40">
            <v>0</v>
          </cell>
        </row>
        <row r="41">
          <cell r="A41" t="str">
            <v>DL 10120RHD3</v>
          </cell>
          <cell r="B41" t="str">
            <v>REOSTATO DI AVVIAMENTO PER MOTORE DL 10120</v>
          </cell>
          <cell r="C41">
            <v>0</v>
          </cell>
          <cell r="D41">
            <v>0</v>
          </cell>
          <cell r="E41">
            <v>262</v>
          </cell>
          <cell r="F41">
            <v>0.16</v>
          </cell>
          <cell r="G41">
            <v>0.32</v>
          </cell>
          <cell r="H41">
            <v>0.21</v>
          </cell>
          <cell r="I41">
            <v>5</v>
          </cell>
          <cell r="J41">
            <v>5</v>
          </cell>
          <cell r="K41">
            <v>0</v>
          </cell>
          <cell r="L41">
            <v>0</v>
          </cell>
          <cell r="M41">
            <v>0</v>
          </cell>
          <cell r="N41">
            <v>0</v>
          </cell>
          <cell r="O41">
            <v>0</v>
          </cell>
          <cell r="P41" t="str">
            <v xml:space="preserve">Starting rheostat for ac slip ring machines   </v>
          </cell>
          <cell r="Q41" t="str">
            <v>Rhéostat de démarrage</v>
          </cell>
          <cell r="R41" t="str">
            <v>Reóstato de arranque</v>
          </cell>
          <cell r="S41">
            <v>41305</v>
          </cell>
          <cell r="T41" t="str">
            <v>Agg.to x Listino Gennaio 2013</v>
          </cell>
          <cell r="U41" t="str">
            <v>0</v>
          </cell>
          <cell r="V41">
            <v>0</v>
          </cell>
        </row>
        <row r="42">
          <cell r="A42" t="str">
            <v>DL 10125</v>
          </cell>
          <cell r="B42" t="str">
            <v>MODULO DI AVVIAMENTO E SINCRONIZZAZIONE (MICROLAB)</v>
          </cell>
          <cell r="C42">
            <v>0</v>
          </cell>
          <cell r="D42">
            <v>0</v>
          </cell>
          <cell r="E42">
            <v>781</v>
          </cell>
          <cell r="F42">
            <v>0.17</v>
          </cell>
          <cell r="G42">
            <v>0.36</v>
          </cell>
          <cell r="H42">
            <v>0.37</v>
          </cell>
          <cell r="I42">
            <v>12</v>
          </cell>
          <cell r="J42">
            <v>12</v>
          </cell>
          <cell r="K42">
            <v>0</v>
          </cell>
          <cell r="L42">
            <v>0</v>
          </cell>
          <cell r="M42">
            <v>0</v>
          </cell>
          <cell r="N42">
            <v>0</v>
          </cell>
          <cell r="O42">
            <v>0</v>
          </cell>
          <cell r="P42" t="str">
            <v xml:space="preserve">Starting and synchronization unit             </v>
          </cell>
          <cell r="Q42" t="str">
            <v>Démarrage et synchronisation</v>
          </cell>
          <cell r="R42" t="str">
            <v>Arranque y sincronización</v>
          </cell>
          <cell r="S42">
            <v>42946</v>
          </cell>
          <cell r="T42" t="str">
            <v>Costo agg.to con costificazione x listino LUGLIO 2017</v>
          </cell>
          <cell r="U42" t="str">
            <v>0</v>
          </cell>
          <cell r="V42">
            <v>0</v>
          </cell>
        </row>
        <row r="43">
          <cell r="A43" t="str">
            <v>DL 1012E</v>
          </cell>
          <cell r="B43" t="str">
            <v>Bobinatrice per motori e trasformatori</v>
          </cell>
          <cell r="C43">
            <v>0</v>
          </cell>
          <cell r="D43">
            <v>0</v>
          </cell>
          <cell r="E43">
            <v>26048</v>
          </cell>
          <cell r="F43">
            <v>0</v>
          </cell>
          <cell r="G43">
            <v>0</v>
          </cell>
          <cell r="H43">
            <v>0</v>
          </cell>
          <cell r="I43">
            <v>0</v>
          </cell>
          <cell r="J43">
            <v>0</v>
          </cell>
          <cell r="K43">
            <v>0</v>
          </cell>
          <cell r="L43">
            <v>0</v>
          </cell>
          <cell r="M43">
            <v>0</v>
          </cell>
          <cell r="N43">
            <v>0</v>
          </cell>
          <cell r="O43">
            <v>0</v>
          </cell>
          <cell r="P43" t="str">
            <v>Motors and transformers winding machine</v>
          </cell>
          <cell r="Q43" t="str">
            <v>Bobineuse electrique pour moteurs at transformateurs</v>
          </cell>
          <cell r="R43" t="str">
            <v>Máquina bobinadora para motores y transformadores</v>
          </cell>
          <cell r="S43">
            <v>42758</v>
          </cell>
          <cell r="T43" t="str">
            <v>CONFERMATO con costi su file EXCEL costi rivendita LUGLIO 2017 - Tolto costo a richiesta</v>
          </cell>
          <cell r="U43" t="str">
            <v>0</v>
          </cell>
          <cell r="V43">
            <v>133</v>
          </cell>
        </row>
        <row r="44">
          <cell r="A44" t="str">
            <v>DL 1012PE</v>
          </cell>
          <cell r="B44" t="str">
            <v>Bobinatrice didattica per motori con pacco statore</v>
          </cell>
          <cell r="C44">
            <v>0</v>
          </cell>
          <cell r="D44">
            <v>0</v>
          </cell>
          <cell r="E44">
            <v>37926</v>
          </cell>
          <cell r="F44">
            <v>0</v>
          </cell>
          <cell r="G44">
            <v>0</v>
          </cell>
          <cell r="H44">
            <v>0</v>
          </cell>
          <cell r="I44">
            <v>0</v>
          </cell>
          <cell r="J44">
            <v>0</v>
          </cell>
          <cell r="K44">
            <v>0</v>
          </cell>
          <cell r="L44">
            <v>0</v>
          </cell>
          <cell r="M44">
            <v>0</v>
          </cell>
          <cell r="N44">
            <v>0</v>
          </cell>
          <cell r="O44">
            <v>0</v>
          </cell>
          <cell r="P44" t="str">
            <v>Didactic winding machine for motors</v>
          </cell>
          <cell r="Q44" t="str">
            <v>Bobineuse didactique pour moteurs</v>
          </cell>
          <cell r="R44" t="str">
            <v>Bobinadora didactica para motores</v>
          </cell>
          <cell r="S44">
            <v>42758</v>
          </cell>
          <cell r="T44" t="str">
            <v>CONFERMATO con costi su file EXCEL costi rivendita LUGLIO 2017 - Tolto costo a richiesta</v>
          </cell>
          <cell r="U44" t="str">
            <v>0</v>
          </cell>
          <cell r="V44">
            <v>133</v>
          </cell>
        </row>
        <row r="45">
          <cell r="A45" t="str">
            <v>DL 1012Z</v>
          </cell>
          <cell r="B45" t="str">
            <v>Bobinatrice per motori</v>
          </cell>
          <cell r="C45">
            <v>0</v>
          </cell>
          <cell r="D45">
            <v>0</v>
          </cell>
          <cell r="E45">
            <v>18490</v>
          </cell>
          <cell r="F45">
            <v>0</v>
          </cell>
          <cell r="G45">
            <v>0</v>
          </cell>
          <cell r="H45">
            <v>0</v>
          </cell>
          <cell r="I45">
            <v>0</v>
          </cell>
          <cell r="J45">
            <v>0</v>
          </cell>
          <cell r="K45">
            <v>0</v>
          </cell>
          <cell r="L45">
            <v>0</v>
          </cell>
          <cell r="M45">
            <v>0</v>
          </cell>
          <cell r="N45">
            <v>0</v>
          </cell>
          <cell r="O45">
            <v>0</v>
          </cell>
          <cell r="P45" t="str">
            <v>Motors  winding machine</v>
          </cell>
          <cell r="Q45" t="str">
            <v>Machine pour bobiner moteurs</v>
          </cell>
          <cell r="R45" t="str">
            <v>Máquina bobinadora para motores</v>
          </cell>
          <cell r="S45">
            <v>42946</v>
          </cell>
          <cell r="T45" t="str">
            <v>CONFERMATO con costi su file EXCEL costi rivendita LUGLIO 2017 - Tolto costo a richiesta</v>
          </cell>
          <cell r="U45" t="str">
            <v>0</v>
          </cell>
          <cell r="V45">
            <v>133</v>
          </cell>
        </row>
        <row r="46">
          <cell r="A46" t="str">
            <v>DL 10130</v>
          </cell>
          <cell r="B46" t="str">
            <v>MOTORE A FASI DIVISE (MICROLAB)</v>
          </cell>
          <cell r="C46">
            <v>0</v>
          </cell>
          <cell r="D46">
            <v>0</v>
          </cell>
          <cell r="E46">
            <v>358</v>
          </cell>
          <cell r="F46">
            <v>0.19</v>
          </cell>
          <cell r="G46">
            <v>0.27</v>
          </cell>
          <cell r="H46">
            <v>0.21</v>
          </cell>
          <cell r="I46">
            <v>5</v>
          </cell>
          <cell r="J46">
            <v>5</v>
          </cell>
          <cell r="K46">
            <v>0</v>
          </cell>
          <cell r="L46">
            <v>0</v>
          </cell>
          <cell r="M46">
            <v>0</v>
          </cell>
          <cell r="N46">
            <v>0</v>
          </cell>
          <cell r="O46">
            <v>0</v>
          </cell>
          <cell r="P46" t="str">
            <v xml:space="preserve">Split phase motor                             </v>
          </cell>
          <cell r="Q46" t="str">
            <v>Moteur à phases divisées</v>
          </cell>
          <cell r="R46" t="str">
            <v>Motor de fases divididas</v>
          </cell>
          <cell r="S46">
            <v>42916</v>
          </cell>
          <cell r="T46" t="str">
            <v>Agg.to con costificazione x listino DICEMBRE 2017</v>
          </cell>
          <cell r="U46" t="str">
            <v>0</v>
          </cell>
          <cell r="V46">
            <v>0</v>
          </cell>
        </row>
        <row r="47">
          <cell r="A47" t="str">
            <v>DL 10135</v>
          </cell>
          <cell r="B47" t="str">
            <v>MODULO CONDENSATORI (MICROLAB)</v>
          </cell>
          <cell r="C47">
            <v>0</v>
          </cell>
          <cell r="D47">
            <v>0</v>
          </cell>
          <cell r="E47">
            <v>202</v>
          </cell>
          <cell r="F47">
            <v>0.16</v>
          </cell>
          <cell r="G47">
            <v>0.32</v>
          </cell>
          <cell r="H47">
            <v>0.21</v>
          </cell>
          <cell r="I47">
            <v>1</v>
          </cell>
          <cell r="J47">
            <v>1</v>
          </cell>
          <cell r="K47">
            <v>0</v>
          </cell>
          <cell r="L47">
            <v>0</v>
          </cell>
          <cell r="M47">
            <v>0</v>
          </cell>
          <cell r="N47">
            <v>0</v>
          </cell>
          <cell r="O47">
            <v>0</v>
          </cell>
          <cell r="P47" t="str">
            <v xml:space="preserve">Capacitor unit                                </v>
          </cell>
          <cell r="Q47" t="str">
            <v>Module condensateurs</v>
          </cell>
          <cell r="R47" t="str">
            <v>Módulo condensadores</v>
          </cell>
          <cell r="S47">
            <v>42192</v>
          </cell>
          <cell r="T47" t="str">
            <v>Costo agg.to con costificazione x listino LUGLIO 2015</v>
          </cell>
          <cell r="U47" t="str">
            <v>0</v>
          </cell>
          <cell r="V47">
            <v>0</v>
          </cell>
        </row>
        <row r="48">
          <cell r="A48" t="str">
            <v>DL 1013A</v>
          </cell>
          <cell r="B48" t="str">
            <v>BASAMENTO UNIVERSALE PER DUE MACCHINE (UNILAB)</v>
          </cell>
          <cell r="C48">
            <v>0</v>
          </cell>
          <cell r="D48">
            <v>0</v>
          </cell>
          <cell r="E48">
            <v>363</v>
          </cell>
          <cell r="F48">
            <v>0.32</v>
          </cell>
          <cell r="G48">
            <v>1.03</v>
          </cell>
          <cell r="H48">
            <v>0.26</v>
          </cell>
          <cell r="I48">
            <v>16</v>
          </cell>
          <cell r="J48">
            <v>16</v>
          </cell>
          <cell r="K48">
            <v>0</v>
          </cell>
          <cell r="L48">
            <v>0</v>
          </cell>
          <cell r="M48">
            <v>0</v>
          </cell>
          <cell r="N48">
            <v>0</v>
          </cell>
          <cell r="O48">
            <v>0</v>
          </cell>
          <cell r="P48" t="str">
            <v xml:space="preserve">Universal base for electrical machines </v>
          </cell>
          <cell r="Q48" t="str">
            <v>Socle universel pour deux machines</v>
          </cell>
          <cell r="R48" t="str">
            <v>Basamento universal</v>
          </cell>
          <cell r="S48">
            <v>42946</v>
          </cell>
          <cell r="T48" t="str">
            <v>CONFERMATO  con costificazione LUGLIO 2017</v>
          </cell>
          <cell r="U48" t="str">
            <v>0</v>
          </cell>
          <cell r="V48">
            <v>0</v>
          </cell>
        </row>
        <row r="49">
          <cell r="A49" t="str">
            <v>DL 1013B</v>
          </cell>
          <cell r="B49" t="str">
            <v>BASAMENTO UNIVERSALE PER TRE MACCHINE</v>
          </cell>
          <cell r="C49">
            <v>0</v>
          </cell>
          <cell r="D49">
            <v>0</v>
          </cell>
          <cell r="E49">
            <v>416</v>
          </cell>
          <cell r="F49">
            <v>0.32</v>
          </cell>
          <cell r="G49">
            <v>1.67</v>
          </cell>
          <cell r="H49">
            <v>0.26</v>
          </cell>
          <cell r="I49">
            <v>25</v>
          </cell>
          <cell r="J49">
            <v>25</v>
          </cell>
          <cell r="K49">
            <v>0</v>
          </cell>
          <cell r="L49">
            <v>0</v>
          </cell>
          <cell r="M49">
            <v>0</v>
          </cell>
          <cell r="N49">
            <v>0</v>
          </cell>
          <cell r="O49">
            <v>0</v>
          </cell>
          <cell r="P49" t="str">
            <v xml:space="preserve">Universal base for three electrical machines </v>
          </cell>
          <cell r="Q49" t="str">
            <v>Socle universel pour trois machines</v>
          </cell>
          <cell r="R49" t="str">
            <v>Basamento universal</v>
          </cell>
          <cell r="S49">
            <v>40919</v>
          </cell>
          <cell r="T49" t="str">
            <v>Agg.to LISTINO Gennaio 2012 Giroli</v>
          </cell>
          <cell r="U49" t="str">
            <v>0</v>
          </cell>
          <cell r="V49">
            <v>0</v>
          </cell>
        </row>
        <row r="50">
          <cell r="A50" t="str">
            <v>DL 1013M1</v>
          </cell>
          <cell r="B50" t="str">
            <v>ALIMENTATORE GENERALE AUTOMATIZZATO CC. E CA. (UNILAB)</v>
          </cell>
          <cell r="C50">
            <v>0</v>
          </cell>
          <cell r="D50">
            <v>0</v>
          </cell>
          <cell r="E50">
            <v>4460</v>
          </cell>
          <cell r="F50">
            <v>0.39</v>
          </cell>
          <cell r="G50">
            <v>1.03</v>
          </cell>
          <cell r="H50">
            <v>0.54</v>
          </cell>
          <cell r="I50">
            <v>118</v>
          </cell>
          <cell r="J50">
            <v>118</v>
          </cell>
          <cell r="K50">
            <v>0</v>
          </cell>
          <cell r="L50">
            <v>0</v>
          </cell>
          <cell r="M50">
            <v>0</v>
          </cell>
          <cell r="N50">
            <v>0</v>
          </cell>
          <cell r="O50">
            <v>0</v>
          </cell>
          <cell r="P50" t="str">
            <v xml:space="preserve">Motor-driven power supply </v>
          </cell>
          <cell r="Q50" t="str">
            <v>Alimentateur générale motorisée CC et CA</v>
          </cell>
          <cell r="R50" t="str">
            <v>Alimentación motorizada</v>
          </cell>
          <cell r="S50">
            <v>42391</v>
          </cell>
          <cell r="T50" t="str">
            <v>Agg.to con costificazione Gennaio 2016</v>
          </cell>
          <cell r="U50" t="str">
            <v>0</v>
          </cell>
          <cell r="V50">
            <v>0</v>
          </cell>
        </row>
        <row r="51">
          <cell r="A51" t="str">
            <v>DL 1013M2</v>
          </cell>
          <cell r="B51" t="str">
            <v>ALIMENTATORE GENERALE CC. E CA. (UNILAB)</v>
          </cell>
          <cell r="C51">
            <v>0</v>
          </cell>
          <cell r="D51">
            <v>0</v>
          </cell>
          <cell r="E51">
            <v>2469</v>
          </cell>
          <cell r="F51">
            <v>0.34</v>
          </cell>
          <cell r="G51">
            <v>1.03</v>
          </cell>
          <cell r="H51">
            <v>0.44</v>
          </cell>
          <cell r="I51">
            <v>64</v>
          </cell>
          <cell r="J51">
            <v>64</v>
          </cell>
          <cell r="K51">
            <v>0</v>
          </cell>
          <cell r="L51">
            <v>0</v>
          </cell>
          <cell r="M51">
            <v>0</v>
          </cell>
          <cell r="N51">
            <v>0</v>
          </cell>
          <cell r="O51">
            <v>0</v>
          </cell>
          <cell r="P51" t="str">
            <v xml:space="preserve">Power supply </v>
          </cell>
          <cell r="Q51" t="str">
            <v>Alimentateur générale CC et CA</v>
          </cell>
          <cell r="R51" t="str">
            <v>Fuente de alimentación</v>
          </cell>
          <cell r="S51">
            <v>42391</v>
          </cell>
          <cell r="T51" t="str">
            <v>Agg.to con costificaz. Gennaio 2016</v>
          </cell>
          <cell r="U51" t="str">
            <v>0</v>
          </cell>
          <cell r="V51">
            <v>0</v>
          </cell>
        </row>
        <row r="52">
          <cell r="A52" t="str">
            <v>DL 1013M3</v>
          </cell>
          <cell r="B52" t="str">
            <v>ALIMENTATORE GENERALE CC. E CA. (UNILAB 3x220V)</v>
          </cell>
          <cell r="C52">
            <v>0</v>
          </cell>
          <cell r="D52">
            <v>0</v>
          </cell>
          <cell r="E52">
            <v>2620</v>
          </cell>
          <cell r="F52">
            <v>0.34</v>
          </cell>
          <cell r="G52">
            <v>1.03</v>
          </cell>
          <cell r="H52">
            <v>0.44</v>
          </cell>
          <cell r="I52">
            <v>67</v>
          </cell>
          <cell r="J52">
            <v>67</v>
          </cell>
          <cell r="K52">
            <v>0</v>
          </cell>
          <cell r="L52">
            <v>0</v>
          </cell>
          <cell r="M52">
            <v>0</v>
          </cell>
          <cell r="N52">
            <v>0</v>
          </cell>
          <cell r="O52">
            <v>0</v>
          </cell>
          <cell r="P52" t="str">
            <v xml:space="preserve">Power supply </v>
          </cell>
          <cell r="Q52" t="str">
            <v>Alimentateur générale cc et c.a (UNILAB 3x220V)</v>
          </cell>
          <cell r="R52" t="str">
            <v>Fuente de alimentación</v>
          </cell>
          <cell r="S52">
            <v>42551</v>
          </cell>
          <cell r="T52" t="str">
            <v>Agg.to con costificazione Luglio 2016</v>
          </cell>
          <cell r="U52" t="str">
            <v>0</v>
          </cell>
          <cell r="V52">
            <v>0</v>
          </cell>
        </row>
        <row r="53">
          <cell r="A53" t="str">
            <v>DL 1013T1</v>
          </cell>
          <cell r="B53" t="str">
            <v>ALIMENTATORE TRIFASE</v>
          </cell>
          <cell r="C53">
            <v>0</v>
          </cell>
          <cell r="D53">
            <v>0</v>
          </cell>
          <cell r="E53">
            <v>2091</v>
          </cell>
          <cell r="F53">
            <v>0.3</v>
          </cell>
          <cell r="G53">
            <v>0.64</v>
          </cell>
          <cell r="H53">
            <v>0.47000000000000003</v>
          </cell>
          <cell r="I53">
            <v>40</v>
          </cell>
          <cell r="J53">
            <v>40</v>
          </cell>
          <cell r="K53">
            <v>0</v>
          </cell>
          <cell r="L53">
            <v>0</v>
          </cell>
          <cell r="M53">
            <v>0</v>
          </cell>
          <cell r="N53">
            <v>0</v>
          </cell>
          <cell r="O53">
            <v>0</v>
          </cell>
          <cell r="P53" t="str">
            <v>Three-phase power supply</v>
          </cell>
          <cell r="Q53" t="str">
            <v>Alimentateur triphasé</v>
          </cell>
          <cell r="R53" t="str">
            <v>Alimentador trifásico</v>
          </cell>
          <cell r="S53">
            <v>42766</v>
          </cell>
          <cell r="T53" t="str">
            <v>Agg.to con costificazione Gennaio 2017</v>
          </cell>
          <cell r="U53" t="str">
            <v>0</v>
          </cell>
          <cell r="V53">
            <v>0</v>
          </cell>
        </row>
        <row r="54">
          <cell r="A54" t="str">
            <v>DL 1013T1MR</v>
          </cell>
          <cell r="B54" t="str">
            <v>Alimentatore variabile trifase motorizzato</v>
          </cell>
          <cell r="C54">
            <v>0</v>
          </cell>
          <cell r="D54">
            <v>0</v>
          </cell>
          <cell r="E54">
            <v>2983</v>
          </cell>
          <cell r="F54">
            <v>0</v>
          </cell>
          <cell r="G54">
            <v>0</v>
          </cell>
          <cell r="H54">
            <v>0</v>
          </cell>
          <cell r="I54">
            <v>0</v>
          </cell>
          <cell r="J54">
            <v>0</v>
          </cell>
          <cell r="K54">
            <v>0</v>
          </cell>
          <cell r="L54">
            <v>0</v>
          </cell>
          <cell r="M54">
            <v>0</v>
          </cell>
          <cell r="N54">
            <v>0</v>
          </cell>
          <cell r="O54">
            <v>0</v>
          </cell>
          <cell r="P54" t="str">
            <v>Motorized variable three-phase power supply</v>
          </cell>
          <cell r="Q54" t="str">
            <v>Alimentation variable motorisé triphasé</v>
          </cell>
          <cell r="R54" t="str">
            <v>alimentación variable de tres fases motorizado</v>
          </cell>
          <cell r="S54">
            <v>42946</v>
          </cell>
          <cell r="T54" t="str">
            <v/>
          </cell>
          <cell r="U54" t="str">
            <v>0</v>
          </cell>
          <cell r="V54">
            <v>0</v>
          </cell>
        </row>
        <row r="55">
          <cell r="A55" t="str">
            <v>DL 1013T2</v>
          </cell>
          <cell r="B55" t="str">
            <v>ALIMENTATORE IN CC</v>
          </cell>
          <cell r="C55">
            <v>0</v>
          </cell>
          <cell r="D55">
            <v>0</v>
          </cell>
          <cell r="E55">
            <v>2106</v>
          </cell>
          <cell r="F55">
            <v>0.3</v>
          </cell>
          <cell r="G55">
            <v>0.64</v>
          </cell>
          <cell r="H55">
            <v>0.47000000000000003</v>
          </cell>
          <cell r="I55">
            <v>50.5</v>
          </cell>
          <cell r="J55">
            <v>51</v>
          </cell>
          <cell r="K55">
            <v>0</v>
          </cell>
          <cell r="L55">
            <v>0</v>
          </cell>
          <cell r="M55">
            <v>0</v>
          </cell>
          <cell r="N55">
            <v>0</v>
          </cell>
          <cell r="O55">
            <v>0</v>
          </cell>
          <cell r="P55" t="str">
            <v>Dc filtered power supply</v>
          </cell>
          <cell r="Q55" t="str">
            <v>Alimentateur en CC</v>
          </cell>
          <cell r="R55" t="str">
            <v>Alimentador cc regulado</v>
          </cell>
          <cell r="S55">
            <v>42916</v>
          </cell>
          <cell r="T55" t="str">
            <v>Agg.to con costificaz. Gennaio 2017</v>
          </cell>
          <cell r="U55" t="str">
            <v>0</v>
          </cell>
          <cell r="V55">
            <v>0</v>
          </cell>
        </row>
        <row r="56">
          <cell r="A56" t="str">
            <v>DL 10150</v>
          </cell>
          <cell r="B56" t="str">
            <v>MOTORE UNIVERSALE (MICROLAB)</v>
          </cell>
          <cell r="C56">
            <v>0</v>
          </cell>
          <cell r="D56">
            <v>0</v>
          </cell>
          <cell r="E56">
            <v>703</v>
          </cell>
          <cell r="F56">
            <v>0.21</v>
          </cell>
          <cell r="G56">
            <v>0.34</v>
          </cell>
          <cell r="H56">
            <v>0.21</v>
          </cell>
          <cell r="I56">
            <v>6</v>
          </cell>
          <cell r="J56">
            <v>6</v>
          </cell>
          <cell r="K56">
            <v>0</v>
          </cell>
          <cell r="L56">
            <v>0</v>
          </cell>
          <cell r="M56">
            <v>0</v>
          </cell>
          <cell r="N56">
            <v>0</v>
          </cell>
          <cell r="O56">
            <v>0</v>
          </cell>
          <cell r="P56" t="str">
            <v xml:space="preserve">Universal motor                               </v>
          </cell>
          <cell r="Q56" t="str">
            <v>Moteur universel</v>
          </cell>
          <cell r="R56" t="str">
            <v>Motor universal</v>
          </cell>
          <cell r="S56">
            <v>42551</v>
          </cell>
          <cell r="T56" t="str">
            <v>Costo agg.to con costificazione LUGLIO 2016</v>
          </cell>
          <cell r="U56" t="str">
            <v>0</v>
          </cell>
          <cell r="V56">
            <v>0</v>
          </cell>
        </row>
        <row r="57">
          <cell r="A57" t="str">
            <v>DL 1017</v>
          </cell>
          <cell r="B57" t="str">
            <v>MODULO CARICHI E REOSTATI (UNILAB)</v>
          </cell>
          <cell r="C57">
            <v>0</v>
          </cell>
          <cell r="D57">
            <v>0</v>
          </cell>
          <cell r="E57">
            <v>2257</v>
          </cell>
          <cell r="F57">
            <v>0.35000000000000003</v>
          </cell>
          <cell r="G57">
            <v>1.03</v>
          </cell>
          <cell r="H57">
            <v>0.37</v>
          </cell>
          <cell r="I57">
            <v>44</v>
          </cell>
          <cell r="J57">
            <v>44</v>
          </cell>
          <cell r="K57">
            <v>0</v>
          </cell>
          <cell r="L57">
            <v>0</v>
          </cell>
          <cell r="M57">
            <v>0</v>
          </cell>
          <cell r="N57">
            <v>0</v>
          </cell>
          <cell r="O57">
            <v>0</v>
          </cell>
          <cell r="P57" t="str">
            <v xml:space="preserve">Loads and rheostats unit </v>
          </cell>
          <cell r="Q57" t="str">
            <v xml:space="preserve">Module charges et rhéostats </v>
          </cell>
          <cell r="R57" t="str">
            <v>Cargas y reóstatos</v>
          </cell>
          <cell r="S57">
            <v>42689</v>
          </cell>
          <cell r="T57" t="str">
            <v>Aggiunta TCP + cambio fornitore induttanze da ItalWEBER a GTS</v>
          </cell>
          <cell r="U57" t="str">
            <v>0</v>
          </cell>
          <cell r="V57">
            <v>0</v>
          </cell>
        </row>
        <row r="58">
          <cell r="A58" t="str">
            <v>DL 10170</v>
          </cell>
          <cell r="B58" t="str">
            <v>MOTORE A REPULSIONE (MICROLAB)</v>
          </cell>
          <cell r="C58">
            <v>0</v>
          </cell>
          <cell r="D58">
            <v>0</v>
          </cell>
          <cell r="E58">
            <v>957</v>
          </cell>
          <cell r="F58">
            <v>0.21</v>
          </cell>
          <cell r="G58">
            <v>0.34</v>
          </cell>
          <cell r="H58">
            <v>0.21</v>
          </cell>
          <cell r="I58">
            <v>7</v>
          </cell>
          <cell r="J58">
            <v>7</v>
          </cell>
          <cell r="K58">
            <v>0</v>
          </cell>
          <cell r="L58">
            <v>0</v>
          </cell>
          <cell r="M58">
            <v>0</v>
          </cell>
          <cell r="N58">
            <v>0</v>
          </cell>
          <cell r="O58">
            <v>0</v>
          </cell>
          <cell r="P58" t="str">
            <v xml:space="preserve">Repulsion motor                               </v>
          </cell>
          <cell r="Q58" t="str">
            <v>Moteur à repulsion</v>
          </cell>
          <cell r="R58" t="str">
            <v>Motor de repulsión</v>
          </cell>
          <cell r="S58">
            <v>42551</v>
          </cell>
          <cell r="T58" t="str">
            <v>Costo agg.to con costificazione x listino LUGLIO 2016</v>
          </cell>
          <cell r="U58" t="str">
            <v>0</v>
          </cell>
          <cell r="V58">
            <v>0</v>
          </cell>
        </row>
        <row r="59">
          <cell r="A59" t="str">
            <v>DL 1017C</v>
          </cell>
          <cell r="B59" t="str">
            <v>CARICO CAPACITIVO (UNILAB)</v>
          </cell>
          <cell r="C59">
            <v>0</v>
          </cell>
          <cell r="D59">
            <v>0</v>
          </cell>
          <cell r="E59">
            <v>431</v>
          </cell>
          <cell r="F59">
            <v>0.22</v>
          </cell>
          <cell r="G59">
            <v>0.47000000000000003</v>
          </cell>
          <cell r="H59">
            <v>0.4</v>
          </cell>
          <cell r="I59">
            <v>7</v>
          </cell>
          <cell r="J59">
            <v>7</v>
          </cell>
          <cell r="K59">
            <v>0</v>
          </cell>
          <cell r="L59">
            <v>0</v>
          </cell>
          <cell r="M59">
            <v>0</v>
          </cell>
          <cell r="N59">
            <v>0</v>
          </cell>
          <cell r="O59">
            <v>0</v>
          </cell>
          <cell r="P59" t="str">
            <v xml:space="preserve">Capacitive load </v>
          </cell>
          <cell r="Q59" t="str">
            <v>Charge capacitive</v>
          </cell>
          <cell r="R59" t="str">
            <v>Carga capacitiva</v>
          </cell>
          <cell r="S59">
            <v>42946</v>
          </cell>
          <cell r="T59" t="str">
            <v>Agg.to con costificaz. X LISTINO LUGLIO 2017</v>
          </cell>
          <cell r="U59" t="str">
            <v>0</v>
          </cell>
          <cell r="V59">
            <v>0</v>
          </cell>
        </row>
        <row r="60">
          <cell r="A60" t="str">
            <v>DL 1017L</v>
          </cell>
          <cell r="B60" t="str">
            <v>CARICO INDUTTIVO (UNILAB)</v>
          </cell>
          <cell r="C60">
            <v>0</v>
          </cell>
          <cell r="D60">
            <v>0</v>
          </cell>
          <cell r="E60">
            <v>655</v>
          </cell>
          <cell r="F60">
            <v>0.22</v>
          </cell>
          <cell r="G60">
            <v>0.47000000000000003</v>
          </cell>
          <cell r="H60">
            <v>0.4</v>
          </cell>
          <cell r="I60">
            <v>15.5</v>
          </cell>
          <cell r="J60">
            <v>15.5</v>
          </cell>
          <cell r="K60">
            <v>0</v>
          </cell>
          <cell r="L60">
            <v>0</v>
          </cell>
          <cell r="M60">
            <v>0</v>
          </cell>
          <cell r="N60">
            <v>0</v>
          </cell>
          <cell r="O60">
            <v>0</v>
          </cell>
          <cell r="P60" t="str">
            <v xml:space="preserve">Inductive load </v>
          </cell>
          <cell r="Q60" t="str">
            <v>Charge inductive</v>
          </cell>
          <cell r="R60" t="str">
            <v>Carga inductiva</v>
          </cell>
          <cell r="S60">
            <v>42946</v>
          </cell>
          <cell r="T60" t="str">
            <v>CONFERMATO costificazione LUGLIO 2017</v>
          </cell>
          <cell r="U60" t="str">
            <v>0</v>
          </cell>
          <cell r="V60">
            <v>0</v>
          </cell>
        </row>
        <row r="61">
          <cell r="A61" t="str">
            <v>DL 1017R</v>
          </cell>
          <cell r="B61" t="str">
            <v>CARICO RESISTIVO (UNILAB)</v>
          </cell>
          <cell r="C61">
            <v>0</v>
          </cell>
          <cell r="D61">
            <v>0</v>
          </cell>
          <cell r="E61">
            <v>763</v>
          </cell>
          <cell r="F61">
            <v>0.22</v>
          </cell>
          <cell r="G61">
            <v>0.5</v>
          </cell>
          <cell r="H61">
            <v>0.47000000000000003</v>
          </cell>
          <cell r="I61">
            <v>11.5</v>
          </cell>
          <cell r="J61">
            <v>11.5</v>
          </cell>
          <cell r="K61">
            <v>0</v>
          </cell>
          <cell r="L61">
            <v>0</v>
          </cell>
          <cell r="M61">
            <v>0</v>
          </cell>
          <cell r="N61">
            <v>0</v>
          </cell>
          <cell r="O61">
            <v>0</v>
          </cell>
          <cell r="P61" t="str">
            <v xml:space="preserve">Resistive load </v>
          </cell>
          <cell r="Q61" t="str">
            <v>Charge resisitive</v>
          </cell>
          <cell r="R61" t="str">
            <v>Carga resistiva</v>
          </cell>
          <cell r="S61">
            <v>42946</v>
          </cell>
          <cell r="T61" t="str">
            <v/>
          </cell>
          <cell r="U61" t="str">
            <v>0</v>
          </cell>
          <cell r="V61">
            <v>0</v>
          </cell>
        </row>
        <row r="62">
          <cell r="A62" t="str">
            <v>DL 1017RHD</v>
          </cell>
          <cell r="B62" t="str">
            <v>REOSTATO DI AVVIAMENTO MACCHINE C.C. UNILAB</v>
          </cell>
          <cell r="C62">
            <v>0</v>
          </cell>
          <cell r="D62">
            <v>0</v>
          </cell>
          <cell r="E62">
            <v>302</v>
          </cell>
          <cell r="F62">
            <v>0.16</v>
          </cell>
          <cell r="G62">
            <v>0.32</v>
          </cell>
          <cell r="H62">
            <v>0.21</v>
          </cell>
          <cell r="I62">
            <v>4.2</v>
          </cell>
          <cell r="J62">
            <v>4.2</v>
          </cell>
          <cell r="K62">
            <v>0</v>
          </cell>
          <cell r="L62">
            <v>0</v>
          </cell>
          <cell r="M62">
            <v>0</v>
          </cell>
          <cell r="N62">
            <v>0</v>
          </cell>
          <cell r="O62">
            <v>0</v>
          </cell>
          <cell r="P62" t="str">
            <v>Starting rheostat for dc motors</v>
          </cell>
          <cell r="Q62" t="str">
            <v xml:space="preserve">Rhéostat de démarrage machines CC </v>
          </cell>
          <cell r="R62" t="str">
            <v>Reóstato de arranque en cc</v>
          </cell>
          <cell r="S62">
            <v>42946</v>
          </cell>
          <cell r="T62" t="str">
            <v>Agg.to costo a Maggio 2014 x resistenze cinesi</v>
          </cell>
          <cell r="U62" t="str">
            <v>0</v>
          </cell>
          <cell r="V62">
            <v>0</v>
          </cell>
        </row>
        <row r="63">
          <cell r="A63" t="str">
            <v>DL 1017RHD3</v>
          </cell>
          <cell r="B63" t="str">
            <v>REOSTATO DI AVVIAMENTO MACCHINE C.A. UNILAB</v>
          </cell>
          <cell r="C63">
            <v>0</v>
          </cell>
          <cell r="D63">
            <v>0</v>
          </cell>
          <cell r="E63">
            <v>353</v>
          </cell>
          <cell r="F63">
            <v>0.16</v>
          </cell>
          <cell r="G63">
            <v>0.32</v>
          </cell>
          <cell r="H63">
            <v>0.21</v>
          </cell>
          <cell r="I63">
            <v>5</v>
          </cell>
          <cell r="J63">
            <v>5</v>
          </cell>
          <cell r="K63">
            <v>0</v>
          </cell>
          <cell r="L63">
            <v>0</v>
          </cell>
          <cell r="M63">
            <v>0</v>
          </cell>
          <cell r="N63">
            <v>0</v>
          </cell>
          <cell r="O63">
            <v>0</v>
          </cell>
          <cell r="P63" t="str">
            <v>Starting rheostat for slip ring motors</v>
          </cell>
          <cell r="Q63" t="str">
            <v>Rhéostat de démarrage machines CA</v>
          </cell>
          <cell r="R63" t="str">
            <v>Reóstato de arranque en ca</v>
          </cell>
          <cell r="S63">
            <v>42946</v>
          </cell>
          <cell r="T63" t="str">
            <v>CONFERMATO con costificazione LUGLIO 2017</v>
          </cell>
          <cell r="U63" t="str">
            <v>0</v>
          </cell>
          <cell r="V63">
            <v>0</v>
          </cell>
        </row>
        <row r="64">
          <cell r="A64" t="str">
            <v>DL 1017RHE</v>
          </cell>
          <cell r="B64" t="str">
            <v>REOSTATO DI ECCITAZIONE PER MACCHINE C.C. ECCITAZ. DERIVATA (UNILAB)</v>
          </cell>
          <cell r="C64">
            <v>0</v>
          </cell>
          <cell r="D64">
            <v>0</v>
          </cell>
          <cell r="E64">
            <v>338</v>
          </cell>
          <cell r="F64">
            <v>0.16</v>
          </cell>
          <cell r="G64">
            <v>0.21</v>
          </cell>
          <cell r="H64">
            <v>0.15</v>
          </cell>
          <cell r="I64">
            <v>1.6</v>
          </cell>
          <cell r="J64">
            <v>1.6</v>
          </cell>
          <cell r="K64">
            <v>0</v>
          </cell>
          <cell r="L64">
            <v>0</v>
          </cell>
          <cell r="M64">
            <v>0</v>
          </cell>
          <cell r="N64">
            <v>0</v>
          </cell>
          <cell r="O64">
            <v>0</v>
          </cell>
          <cell r="P64" t="str">
            <v>Field rheostat for dc machines</v>
          </cell>
          <cell r="Q64" t="str">
            <v>Rhéostat d'excitation pour machines CC excitation dérivée</v>
          </cell>
          <cell r="R64" t="str">
            <v>Reóstato excitación</v>
          </cell>
          <cell r="S64">
            <v>42551</v>
          </cell>
          <cell r="T64" t="str">
            <v>Agg.to con costificazione x LISTINO Luglio 2016</v>
          </cell>
          <cell r="U64" t="str">
            <v>0</v>
          </cell>
          <cell r="V64">
            <v>0</v>
          </cell>
        </row>
        <row r="65">
          <cell r="A65" t="str">
            <v>DL 1017RHES</v>
          </cell>
          <cell r="B65" t="str">
            <v>REOSTATO DI ECCITAZIONE PER MACCHINE ECCITAZ. SERIE (UNILAB)</v>
          </cell>
          <cell r="C65">
            <v>0</v>
          </cell>
          <cell r="D65">
            <v>0</v>
          </cell>
          <cell r="E65">
            <v>343</v>
          </cell>
          <cell r="F65">
            <v>0.16</v>
          </cell>
          <cell r="G65">
            <v>0.21</v>
          </cell>
          <cell r="H65">
            <v>0.15</v>
          </cell>
          <cell r="I65">
            <v>1.6</v>
          </cell>
          <cell r="J65">
            <v>1.6</v>
          </cell>
          <cell r="K65">
            <v>0</v>
          </cell>
          <cell r="L65">
            <v>0</v>
          </cell>
          <cell r="M65">
            <v>0</v>
          </cell>
          <cell r="N65">
            <v>0</v>
          </cell>
          <cell r="O65">
            <v>0</v>
          </cell>
          <cell r="P65" t="str">
            <v>Excitation rheostat for dc machines</v>
          </cell>
          <cell r="Q65" t="str">
            <v>Rhéostat d'excitation pour machines excitation série</v>
          </cell>
          <cell r="R65" t="str">
            <v>Reóstato excitación</v>
          </cell>
          <cell r="S65">
            <v>42916</v>
          </cell>
          <cell r="T65" t="str">
            <v>Agg.to con costificazione x LISTINO Luglio 2017</v>
          </cell>
          <cell r="U65" t="str">
            <v>0</v>
          </cell>
          <cell r="V65">
            <v>0</v>
          </cell>
        </row>
        <row r="66">
          <cell r="A66" t="str">
            <v>DL 10180</v>
          </cell>
          <cell r="B66" t="str">
            <v>MOTORE ASINCRONO TRIFASE A GABBIA A 2 VELOCITA' (MICROLAB)</v>
          </cell>
          <cell r="C66">
            <v>0</v>
          </cell>
          <cell r="D66">
            <v>0</v>
          </cell>
          <cell r="E66">
            <v>383</v>
          </cell>
          <cell r="F66">
            <v>0.19</v>
          </cell>
          <cell r="G66">
            <v>0.27</v>
          </cell>
          <cell r="H66">
            <v>0.21</v>
          </cell>
          <cell r="I66">
            <v>5</v>
          </cell>
          <cell r="J66">
            <v>5</v>
          </cell>
          <cell r="K66">
            <v>0</v>
          </cell>
          <cell r="L66">
            <v>0</v>
          </cell>
          <cell r="M66">
            <v>0</v>
          </cell>
          <cell r="N66">
            <v>0</v>
          </cell>
          <cell r="O66">
            <v>0</v>
          </cell>
          <cell r="P66" t="str">
            <v xml:space="preserve">Three-phase squirrel cage asynchronous motor  </v>
          </cell>
          <cell r="Q66" t="str">
            <v>Moteur asynchrone triphasé à cage à 2 vitesses</v>
          </cell>
          <cell r="R66" t="str">
            <v>Motor de dos velocidades</v>
          </cell>
          <cell r="S66">
            <v>42551</v>
          </cell>
          <cell r="T66" t="str">
            <v>Agg.to con costificazione LUGLIO 2016</v>
          </cell>
          <cell r="U66" t="str">
            <v>0</v>
          </cell>
          <cell r="V66">
            <v>0</v>
          </cell>
        </row>
        <row r="67">
          <cell r="A67" t="str">
            <v>DL 10185</v>
          </cell>
          <cell r="B67" t="str">
            <v>COMMUTATORE DI POLARITA' PER MACCHINE MICROLAB</v>
          </cell>
          <cell r="C67">
            <v>0</v>
          </cell>
          <cell r="D67">
            <v>0</v>
          </cell>
          <cell r="E67">
            <v>191</v>
          </cell>
          <cell r="F67">
            <v>0.16</v>
          </cell>
          <cell r="G67">
            <v>0.21</v>
          </cell>
          <cell r="H67">
            <v>0.15</v>
          </cell>
          <cell r="I67">
            <v>1</v>
          </cell>
          <cell r="J67">
            <v>1</v>
          </cell>
          <cell r="K67">
            <v>0</v>
          </cell>
          <cell r="L67">
            <v>0</v>
          </cell>
          <cell r="M67">
            <v>0</v>
          </cell>
          <cell r="N67">
            <v>0</v>
          </cell>
          <cell r="O67">
            <v>0</v>
          </cell>
          <cell r="P67" t="str">
            <v xml:space="preserve">Pole changing unit                            </v>
          </cell>
          <cell r="Q67" t="str">
            <v>Commutateur de pôles</v>
          </cell>
          <cell r="R67" t="str">
            <v>Conmutador de polos</v>
          </cell>
          <cell r="S67">
            <v>42946</v>
          </cell>
          <cell r="T67" t="str">
            <v>Agg.to costo da costificazione LUGLIO 2017</v>
          </cell>
          <cell r="U67" t="str">
            <v>0</v>
          </cell>
          <cell r="V67">
            <v>0</v>
          </cell>
        </row>
        <row r="68">
          <cell r="A68" t="str">
            <v>DL 10190</v>
          </cell>
          <cell r="B68" t="str">
            <v>MACCHINA SINCRONA TRIFASE (MICROLAB)</v>
          </cell>
          <cell r="C68">
            <v>0</v>
          </cell>
          <cell r="D68">
            <v>0</v>
          </cell>
          <cell r="E68">
            <v>1046</v>
          </cell>
          <cell r="F68">
            <v>0.21</v>
          </cell>
          <cell r="G68">
            <v>0.42</v>
          </cell>
          <cell r="H68">
            <v>0.21</v>
          </cell>
          <cell r="I68">
            <v>9</v>
          </cell>
          <cell r="J68">
            <v>9</v>
          </cell>
          <cell r="K68">
            <v>0</v>
          </cell>
          <cell r="L68">
            <v>0</v>
          </cell>
          <cell r="M68">
            <v>0</v>
          </cell>
          <cell r="N68">
            <v>0</v>
          </cell>
          <cell r="O68">
            <v>0</v>
          </cell>
          <cell r="P68" t="str">
            <v xml:space="preserve">Three phase synchronous machine               </v>
          </cell>
          <cell r="Q68" t="str">
            <v>Machine synchrone triphasé</v>
          </cell>
          <cell r="R68" t="str">
            <v>Máquina asíncrona trifásica</v>
          </cell>
          <cell r="S68">
            <v>42551</v>
          </cell>
          <cell r="T68" t="str">
            <v>Agg.to con costificazione LUGLIO 2016</v>
          </cell>
          <cell r="U68" t="str">
            <v>0</v>
          </cell>
          <cell r="V68">
            <v>0</v>
          </cell>
        </row>
        <row r="69">
          <cell r="A69" t="str">
            <v>DL 1019M</v>
          </cell>
          <cell r="B69" t="str">
            <v>FRENO A CORRENTI PARASSITE (UNILAB)</v>
          </cell>
          <cell r="C69">
            <v>0</v>
          </cell>
          <cell r="D69">
            <v>0</v>
          </cell>
          <cell r="E69">
            <v>1837</v>
          </cell>
          <cell r="F69">
            <v>0.32</v>
          </cell>
          <cell r="G69">
            <v>0.57999999999999996</v>
          </cell>
          <cell r="H69">
            <v>0.32</v>
          </cell>
          <cell r="I69">
            <v>29</v>
          </cell>
          <cell r="J69">
            <v>29</v>
          </cell>
          <cell r="K69">
            <v>0</v>
          </cell>
          <cell r="L69">
            <v>0</v>
          </cell>
          <cell r="M69">
            <v>0</v>
          </cell>
          <cell r="N69">
            <v>0</v>
          </cell>
          <cell r="O69">
            <v>0</v>
          </cell>
          <cell r="P69" t="str">
            <v xml:space="preserve">Eddy-current brake </v>
          </cell>
          <cell r="Q69" t="str">
            <v>Frein à courant parasites</v>
          </cell>
          <cell r="R69" t="str">
            <v>Freno a corrientes parásitas</v>
          </cell>
          <cell r="S69">
            <v>42551</v>
          </cell>
          <cell r="T69" t="str">
            <v>con costificazione LUGLIO 2916</v>
          </cell>
          <cell r="U69" t="str">
            <v>0</v>
          </cell>
          <cell r="V69">
            <v>0</v>
          </cell>
        </row>
        <row r="70">
          <cell r="A70" t="str">
            <v>DL 1019P</v>
          </cell>
          <cell r="B70" t="str">
            <v>FRENO A POLVERI MAGNETICHE (UNILAB/IMPIANTI ELETTRICI)</v>
          </cell>
          <cell r="C70">
            <v>0</v>
          </cell>
          <cell r="D70">
            <v>0</v>
          </cell>
          <cell r="E70">
            <v>2771</v>
          </cell>
          <cell r="F70">
            <v>0.32</v>
          </cell>
          <cell r="G70">
            <v>0.57999999999999996</v>
          </cell>
          <cell r="H70">
            <v>0.32</v>
          </cell>
          <cell r="I70">
            <v>25</v>
          </cell>
          <cell r="J70">
            <v>25</v>
          </cell>
          <cell r="K70">
            <v>0</v>
          </cell>
          <cell r="L70">
            <v>0</v>
          </cell>
          <cell r="M70">
            <v>0</v>
          </cell>
          <cell r="N70">
            <v>0</v>
          </cell>
          <cell r="O70">
            <v>0</v>
          </cell>
          <cell r="P70" t="str">
            <v>Powder brake</v>
          </cell>
          <cell r="Q70" t="str">
            <v>Frein à poudre magnétique</v>
          </cell>
          <cell r="R70" t="str">
            <v>Freno a polvo</v>
          </cell>
          <cell r="S70">
            <v>42551</v>
          </cell>
          <cell r="T70" t="str">
            <v>Agg.to con costificazione LUGLIO 2016</v>
          </cell>
          <cell r="U70" t="str">
            <v>0</v>
          </cell>
          <cell r="V70">
            <v>0</v>
          </cell>
        </row>
        <row r="71">
          <cell r="A71" t="str">
            <v>DL 1020</v>
          </cell>
          <cell r="B71" t="str">
            <v>TRASFORMATORE/RIDUTTORE TRIFASE 350VA</v>
          </cell>
          <cell r="C71">
            <v>0</v>
          </cell>
          <cell r="D71">
            <v>0</v>
          </cell>
          <cell r="E71">
            <v>365</v>
          </cell>
          <cell r="F71">
            <v>0.26</v>
          </cell>
          <cell r="G71">
            <v>0.28000000000000003</v>
          </cell>
          <cell r="H71">
            <v>0.21</v>
          </cell>
          <cell r="I71">
            <v>10</v>
          </cell>
          <cell r="J71">
            <v>10</v>
          </cell>
          <cell r="K71">
            <v>0</v>
          </cell>
          <cell r="L71">
            <v>0</v>
          </cell>
          <cell r="M71">
            <v>0</v>
          </cell>
          <cell r="N71">
            <v>0</v>
          </cell>
          <cell r="O71">
            <v>0</v>
          </cell>
          <cell r="P71" t="str">
            <v xml:space="preserve">Transformer for short circuit test </v>
          </cell>
          <cell r="Q71" t="str">
            <v>Transformateur/reducteur triphasé</v>
          </cell>
          <cell r="R71" t="str">
            <v>Transformador trifásico</v>
          </cell>
          <cell r="S71">
            <v>42192</v>
          </cell>
          <cell r="T71" t="str">
            <v>Agg.toCosto x  LISTINO Giugno 2012</v>
          </cell>
          <cell r="U71" t="str">
            <v>0</v>
          </cell>
          <cell r="V71">
            <v>0</v>
          </cell>
        </row>
        <row r="72">
          <cell r="A72" t="str">
            <v>DL 10200</v>
          </cell>
          <cell r="B72" t="str">
            <v>MOTORE A CORRENTE CONTINUA ECCITAZIONE DERIVATA (MICROLAB)</v>
          </cell>
          <cell r="C72">
            <v>0</v>
          </cell>
          <cell r="D72">
            <v>0</v>
          </cell>
          <cell r="E72">
            <v>753</v>
          </cell>
          <cell r="F72">
            <v>0.21</v>
          </cell>
          <cell r="G72">
            <v>0.34</v>
          </cell>
          <cell r="H72">
            <v>0.21</v>
          </cell>
          <cell r="I72">
            <v>6</v>
          </cell>
          <cell r="J72">
            <v>6</v>
          </cell>
          <cell r="K72">
            <v>0</v>
          </cell>
          <cell r="L72">
            <v>0</v>
          </cell>
          <cell r="M72">
            <v>0</v>
          </cell>
          <cell r="N72">
            <v>0</v>
          </cell>
          <cell r="O72">
            <v>0</v>
          </cell>
          <cell r="P72" t="str">
            <v xml:space="preserve">Direct current motor shunt excitation         </v>
          </cell>
          <cell r="Q72" t="str">
            <v>Moteur CC excitation dérivée</v>
          </cell>
          <cell r="R72" t="str">
            <v>Motor de excitación derivada</v>
          </cell>
          <cell r="S72">
            <v>42030</v>
          </cell>
          <cell r="T72" t="str">
            <v>Agg.to x LISTINO Gennaio 2015</v>
          </cell>
          <cell r="U72" t="str">
            <v>0</v>
          </cell>
          <cell r="V72">
            <v>0</v>
          </cell>
        </row>
        <row r="73">
          <cell r="A73" t="str">
            <v>DL 10200A1</v>
          </cell>
          <cell r="B73" t="str">
            <v>MOTORE A CORRENTE CONTINUA ECCITAZIONE DERIVATA (ELETTRONICA DI POTENZA)</v>
          </cell>
          <cell r="C73">
            <v>0</v>
          </cell>
          <cell r="D73">
            <v>0</v>
          </cell>
          <cell r="E73">
            <v>748</v>
          </cell>
          <cell r="F73">
            <v>0.21</v>
          </cell>
          <cell r="G73">
            <v>0.34</v>
          </cell>
          <cell r="H73">
            <v>0.21</v>
          </cell>
          <cell r="I73">
            <v>7</v>
          </cell>
          <cell r="J73">
            <v>7</v>
          </cell>
          <cell r="K73">
            <v>0</v>
          </cell>
          <cell r="L73">
            <v>0</v>
          </cell>
          <cell r="M73">
            <v>0</v>
          </cell>
          <cell r="N73">
            <v>0</v>
          </cell>
          <cell r="O73">
            <v>0</v>
          </cell>
          <cell r="P73" t="str">
            <v>Shunt excitation dc motor</v>
          </cell>
          <cell r="Q73" t="str">
            <v>Moteur CC excitation dérivée</v>
          </cell>
          <cell r="R73" t="str">
            <v>Motor en cc a excitación derivada</v>
          </cell>
          <cell r="S73">
            <v>42916</v>
          </cell>
          <cell r="T73" t="str">
            <v>Agg.to con costificazione LUGLIO 2017</v>
          </cell>
          <cell r="U73" t="str">
            <v>0</v>
          </cell>
          <cell r="V73">
            <v>0</v>
          </cell>
        </row>
        <row r="74">
          <cell r="A74" t="str">
            <v>DL 10200RHD</v>
          </cell>
          <cell r="B74" t="str">
            <v>REOSTATO DI AVVIAMENTO PER MACCHINE C.C. MICROLAB</v>
          </cell>
          <cell r="C74">
            <v>0</v>
          </cell>
          <cell r="D74">
            <v>0</v>
          </cell>
          <cell r="E74">
            <v>272</v>
          </cell>
          <cell r="F74">
            <v>0.16</v>
          </cell>
          <cell r="G74">
            <v>0.32</v>
          </cell>
          <cell r="H74">
            <v>0.21</v>
          </cell>
          <cell r="I74">
            <v>4</v>
          </cell>
          <cell r="J74">
            <v>4</v>
          </cell>
          <cell r="K74">
            <v>0</v>
          </cell>
          <cell r="L74">
            <v>0</v>
          </cell>
          <cell r="M74">
            <v>0</v>
          </cell>
          <cell r="N74">
            <v>0</v>
          </cell>
          <cell r="O74">
            <v>0</v>
          </cell>
          <cell r="P74" t="str">
            <v xml:space="preserve">Starting rheostat for DC motors    </v>
          </cell>
          <cell r="Q74" t="str">
            <v>Rhéostat de démarrage pour machines CC</v>
          </cell>
          <cell r="R74" t="str">
            <v>Reóstato de arranque</v>
          </cell>
          <cell r="S74">
            <v>42946</v>
          </cell>
          <cell r="T74" t="str">
            <v>Agg.to x Listino Gennaio 2013</v>
          </cell>
          <cell r="U74" t="str">
            <v>0</v>
          </cell>
          <cell r="V74">
            <v>0</v>
          </cell>
        </row>
        <row r="75">
          <cell r="A75" t="str">
            <v>DL 10205</v>
          </cell>
          <cell r="B75" t="str">
            <v>REOSTATO DI ECCITAZIONE PER MACCHINE C.C. ECCITAZ. DERIVATA (MICROLAB)</v>
          </cell>
          <cell r="C75">
            <v>0</v>
          </cell>
          <cell r="D75">
            <v>0</v>
          </cell>
          <cell r="E75">
            <v>328</v>
          </cell>
          <cell r="F75">
            <v>0.16</v>
          </cell>
          <cell r="G75">
            <v>0.21</v>
          </cell>
          <cell r="H75">
            <v>0.15</v>
          </cell>
          <cell r="I75">
            <v>1</v>
          </cell>
          <cell r="J75">
            <v>1</v>
          </cell>
          <cell r="K75">
            <v>0</v>
          </cell>
          <cell r="L75">
            <v>0</v>
          </cell>
          <cell r="M75">
            <v>0</v>
          </cell>
          <cell r="N75">
            <v>0</v>
          </cell>
          <cell r="O75">
            <v>0</v>
          </cell>
          <cell r="P75" t="str">
            <v>Excitation rheostat for DC motors</v>
          </cell>
          <cell r="Q75" t="str">
            <v>Rhéostat d'excitation pour machines CC excitation dérivée</v>
          </cell>
          <cell r="R75" t="str">
            <v>Reóstato de excitación</v>
          </cell>
          <cell r="S75">
            <v>42551</v>
          </cell>
          <cell r="T75" t="str">
            <v>Agg.to con costificazione x LISTINO Luglio 2016</v>
          </cell>
          <cell r="U75" t="str">
            <v>0</v>
          </cell>
          <cell r="V75">
            <v>0</v>
          </cell>
        </row>
        <row r="76">
          <cell r="A76" t="str">
            <v>DL 10206</v>
          </cell>
          <cell r="B76" t="str">
            <v>REOSTATO DI ECCITAZIONE PER MACCHINE ECCITAZ. SERIE (MICROLAB)</v>
          </cell>
          <cell r="C76">
            <v>0</v>
          </cell>
          <cell r="D76">
            <v>0</v>
          </cell>
          <cell r="E76">
            <v>317</v>
          </cell>
          <cell r="F76">
            <v>0.16</v>
          </cell>
          <cell r="G76">
            <v>0.21</v>
          </cell>
          <cell r="H76">
            <v>0.15</v>
          </cell>
          <cell r="I76">
            <v>1</v>
          </cell>
          <cell r="J76">
            <v>1</v>
          </cell>
          <cell r="K76">
            <v>0</v>
          </cell>
          <cell r="L76">
            <v>0</v>
          </cell>
          <cell r="M76">
            <v>0</v>
          </cell>
          <cell r="N76">
            <v>0</v>
          </cell>
          <cell r="O76">
            <v>0</v>
          </cell>
          <cell r="P76" t="str">
            <v>Excitation rheostat for DC motors</v>
          </cell>
          <cell r="Q76" t="str">
            <v>Rhéostat d'excitation pour machines excitation série</v>
          </cell>
          <cell r="R76" t="str">
            <v>Reóstato de excitación</v>
          </cell>
          <cell r="S76">
            <v>42689</v>
          </cell>
          <cell r="T76" t="str">
            <v>Costo agg.to con costificazione x listino DICEMBRE 2016</v>
          </cell>
          <cell r="U76" t="str">
            <v>0</v>
          </cell>
          <cell r="V76">
            <v>0</v>
          </cell>
        </row>
        <row r="77">
          <cell r="A77" t="str">
            <v>DL 1021</v>
          </cell>
          <cell r="B77" t="str">
            <v>MOTORE ASINCRONO TRIFASE A GABBIA (UNILAB)</v>
          </cell>
          <cell r="C77">
            <v>0</v>
          </cell>
          <cell r="D77">
            <v>0</v>
          </cell>
          <cell r="E77">
            <v>454</v>
          </cell>
          <cell r="F77">
            <v>0</v>
          </cell>
          <cell r="G77">
            <v>0</v>
          </cell>
          <cell r="H77">
            <v>0</v>
          </cell>
          <cell r="I77">
            <v>0</v>
          </cell>
          <cell r="J77">
            <v>0</v>
          </cell>
          <cell r="K77">
            <v>0</v>
          </cell>
          <cell r="L77">
            <v>0</v>
          </cell>
          <cell r="M77">
            <v>0</v>
          </cell>
          <cell r="N77">
            <v>0</v>
          </cell>
          <cell r="O77">
            <v>0</v>
          </cell>
          <cell r="P77" t="str">
            <v xml:space="preserve">Squirrel cage three-phase asynchronous motor </v>
          </cell>
          <cell r="Q77" t="str">
            <v xml:space="preserve">Moteur asynchrone triphasé à cage </v>
          </cell>
          <cell r="R77" t="str">
            <v>Motor de jaula</v>
          </cell>
          <cell r="S77">
            <v>42551</v>
          </cell>
          <cell r="T77" t="str">
            <v>Confermato costo x LISTINO giugno 2012</v>
          </cell>
          <cell r="U77" t="str">
            <v>0</v>
          </cell>
          <cell r="V77">
            <v>0</v>
          </cell>
        </row>
        <row r="78">
          <cell r="A78" t="str">
            <v>DL 1021/4</v>
          </cell>
          <cell r="B78" t="str">
            <v>Macchina asincrona trifase a gabbia 4P, 1,5kW, 50/60Hz</v>
          </cell>
          <cell r="C78">
            <v>0</v>
          </cell>
          <cell r="D78">
            <v>0</v>
          </cell>
          <cell r="E78">
            <v>398</v>
          </cell>
          <cell r="F78">
            <v>0</v>
          </cell>
          <cell r="G78">
            <v>0</v>
          </cell>
          <cell r="H78">
            <v>0</v>
          </cell>
          <cell r="I78">
            <v>0</v>
          </cell>
          <cell r="J78">
            <v>0</v>
          </cell>
          <cell r="K78">
            <v>0</v>
          </cell>
          <cell r="L78">
            <v>0</v>
          </cell>
          <cell r="M78">
            <v>0</v>
          </cell>
          <cell r="N78">
            <v>0</v>
          </cell>
          <cell r="O78">
            <v>0</v>
          </cell>
          <cell r="P78" t="str">
            <v>Three-phase asynchronous machine 4P cage , 1.5kW , 50 / 60Hz</v>
          </cell>
          <cell r="Q78" t="str">
            <v>Triphasé machine asynchrone 4P cage, 1.5kW , 50 / 60Hz</v>
          </cell>
          <cell r="R78" t="str">
            <v>Trifásico de jaula máquina asíncrona 4P , 1,5 kW , 50 / 60Hz</v>
          </cell>
          <cell r="S78">
            <v>42946</v>
          </cell>
          <cell r="T78" t="str">
            <v/>
          </cell>
          <cell r="U78" t="str">
            <v>0</v>
          </cell>
          <cell r="V78">
            <v>0</v>
          </cell>
        </row>
        <row r="79">
          <cell r="A79" t="str">
            <v>DL 10210</v>
          </cell>
          <cell r="B79" t="str">
            <v>MOTORE A CORRENTE CONTINUA ECCITAZIONE SERIE (MICROLAB)</v>
          </cell>
          <cell r="C79">
            <v>0</v>
          </cell>
          <cell r="D79">
            <v>0</v>
          </cell>
          <cell r="E79">
            <v>718</v>
          </cell>
          <cell r="F79">
            <v>0.21</v>
          </cell>
          <cell r="G79">
            <v>0.34</v>
          </cell>
          <cell r="H79">
            <v>0.21</v>
          </cell>
          <cell r="I79">
            <v>6</v>
          </cell>
          <cell r="J79">
            <v>6</v>
          </cell>
          <cell r="K79">
            <v>0</v>
          </cell>
          <cell r="L79">
            <v>0</v>
          </cell>
          <cell r="M79">
            <v>0</v>
          </cell>
          <cell r="N79">
            <v>0</v>
          </cell>
          <cell r="O79">
            <v>0</v>
          </cell>
          <cell r="P79" t="str">
            <v xml:space="preserve">Direct current motor series excitation        </v>
          </cell>
          <cell r="Q79" t="str">
            <v>Moteur CC excitation série</v>
          </cell>
          <cell r="R79" t="str">
            <v>Motor de excitación serie</v>
          </cell>
          <cell r="S79">
            <v>42916</v>
          </cell>
          <cell r="T79" t="str">
            <v>Agg.to con costificazione LUGLIO 2017</v>
          </cell>
          <cell r="U79" t="str">
            <v>0</v>
          </cell>
          <cell r="V79">
            <v>0</v>
          </cell>
        </row>
        <row r="80">
          <cell r="A80" t="str">
            <v>DL 1021SEZ</v>
          </cell>
          <cell r="B80" t="str">
            <v>MOTORE ASINCRONO TRIFASE A GABBIA  1,1 kW SEZIONATO</v>
          </cell>
          <cell r="C80">
            <v>0</v>
          </cell>
          <cell r="D80">
            <v>0</v>
          </cell>
          <cell r="E80">
            <v>957</v>
          </cell>
          <cell r="F80">
            <v>0.3</v>
          </cell>
          <cell r="G80">
            <v>0.34</v>
          </cell>
          <cell r="H80">
            <v>0.23</v>
          </cell>
          <cell r="I80">
            <v>10</v>
          </cell>
          <cell r="J80">
            <v>10</v>
          </cell>
          <cell r="K80">
            <v>0</v>
          </cell>
          <cell r="L80">
            <v>0</v>
          </cell>
          <cell r="M80">
            <v>0</v>
          </cell>
          <cell r="N80">
            <v>0</v>
          </cell>
          <cell r="O80">
            <v>0</v>
          </cell>
          <cell r="P80" t="str">
            <v>Squirrel cage three-phase asynchronous motor (cut-away)</v>
          </cell>
          <cell r="Q80" t="str">
            <v>Moteur asynchrone triphasé à cage (version en coupe)</v>
          </cell>
          <cell r="R80" t="str">
            <v xml:space="preserve">Motor de jaula (versión seccionada) </v>
          </cell>
          <cell r="S80">
            <v>42946</v>
          </cell>
          <cell r="T80" t="str">
            <v/>
          </cell>
          <cell r="U80" t="str">
            <v>0</v>
          </cell>
          <cell r="V80">
            <v>0</v>
          </cell>
        </row>
        <row r="81">
          <cell r="A81" t="str">
            <v>DL 1022</v>
          </cell>
          <cell r="B81" t="str">
            <v>MOTORE ASINCRONO TRIFASE AD ANELLI (UNILAB)</v>
          </cell>
          <cell r="C81">
            <v>0</v>
          </cell>
          <cell r="D81">
            <v>0</v>
          </cell>
          <cell r="E81">
            <v>1416</v>
          </cell>
          <cell r="F81">
            <v>0.3</v>
          </cell>
          <cell r="G81">
            <v>0.49</v>
          </cell>
          <cell r="H81">
            <v>0.23</v>
          </cell>
          <cell r="I81">
            <v>24</v>
          </cell>
          <cell r="J81">
            <v>24</v>
          </cell>
          <cell r="K81">
            <v>0</v>
          </cell>
          <cell r="L81">
            <v>0</v>
          </cell>
          <cell r="M81">
            <v>0</v>
          </cell>
          <cell r="N81">
            <v>0</v>
          </cell>
          <cell r="O81">
            <v>0</v>
          </cell>
          <cell r="P81" t="str">
            <v>Slip ring three-phase asynchronous motor</v>
          </cell>
          <cell r="Q81" t="str">
            <v>Moteur asynchrone triphasé à bagues</v>
          </cell>
          <cell r="R81" t="str">
            <v>Motor de anillos</v>
          </cell>
          <cell r="S81">
            <v>42551</v>
          </cell>
          <cell r="T81" t="str">
            <v>Agg.to con costif. x LISTINO Luglio 2016</v>
          </cell>
          <cell r="U81" t="str">
            <v>0</v>
          </cell>
          <cell r="V81">
            <v>0</v>
          </cell>
        </row>
        <row r="82">
          <cell r="A82" t="str">
            <v>DL 10220</v>
          </cell>
          <cell r="B82" t="str">
            <v>MOTORE A CORRENTE CONTINUA ECCITAZIONE COMPOSTA (MICROLAB)</v>
          </cell>
          <cell r="C82">
            <v>0</v>
          </cell>
          <cell r="D82">
            <v>0</v>
          </cell>
          <cell r="E82">
            <v>721</v>
          </cell>
          <cell r="F82">
            <v>0.21</v>
          </cell>
          <cell r="G82">
            <v>0.34</v>
          </cell>
          <cell r="H82">
            <v>0.21</v>
          </cell>
          <cell r="I82">
            <v>7</v>
          </cell>
          <cell r="J82">
            <v>7</v>
          </cell>
          <cell r="K82">
            <v>0</v>
          </cell>
          <cell r="L82">
            <v>0</v>
          </cell>
          <cell r="M82">
            <v>0</v>
          </cell>
          <cell r="N82">
            <v>0</v>
          </cell>
          <cell r="O82">
            <v>0</v>
          </cell>
          <cell r="P82" t="str">
            <v xml:space="preserve">Direct current motor compound excitation      </v>
          </cell>
          <cell r="Q82" t="str">
            <v>Moteur CC à excitation composée</v>
          </cell>
          <cell r="R82" t="str">
            <v>Motor de excitación compuesta</v>
          </cell>
          <cell r="S82">
            <v>42551</v>
          </cell>
          <cell r="T82" t="str">
            <v>Costo agg.to con costificazione x listino LUGLIO 2016</v>
          </cell>
          <cell r="U82" t="str">
            <v>0</v>
          </cell>
          <cell r="V82">
            <v>0</v>
          </cell>
        </row>
        <row r="83">
          <cell r="A83" t="str">
            <v>DL 1022P4</v>
          </cell>
          <cell r="B83" t="str">
            <v>Motore asincrono trifase ad anelli (UNILAB) vernice gialla</v>
          </cell>
          <cell r="C83">
            <v>0</v>
          </cell>
          <cell r="D83">
            <v>0</v>
          </cell>
          <cell r="E83">
            <v>1625</v>
          </cell>
          <cell r="F83">
            <v>0.3</v>
          </cell>
          <cell r="G83">
            <v>0.49</v>
          </cell>
          <cell r="H83">
            <v>0.23</v>
          </cell>
          <cell r="I83">
            <v>24</v>
          </cell>
          <cell r="J83">
            <v>24</v>
          </cell>
          <cell r="K83">
            <v>0</v>
          </cell>
          <cell r="L83">
            <v>0</v>
          </cell>
          <cell r="M83">
            <v>0</v>
          </cell>
          <cell r="N83">
            <v>0</v>
          </cell>
          <cell r="O83">
            <v>0</v>
          </cell>
          <cell r="P83" t="str">
            <v>Slip ring three-phase asynchronous motor (wound Rotor)</v>
          </cell>
          <cell r="Q83" t="str">
            <v>Moteur asynchrone triphasé à bagues</v>
          </cell>
          <cell r="R83" t="str">
            <v>Motor de anillos</v>
          </cell>
          <cell r="S83">
            <v>42946</v>
          </cell>
          <cell r="T83" t="str">
            <v/>
          </cell>
          <cell r="U83" t="str">
            <v>0</v>
          </cell>
          <cell r="V83">
            <v>0</v>
          </cell>
        </row>
        <row r="84">
          <cell r="A84" t="str">
            <v>DL 1022RHD3</v>
          </cell>
          <cell r="B84" t="str">
            <v>MODULO DI AVVIAMENTO E SINCRONIZZAZIONEPER MOTORE DL 1022</v>
          </cell>
          <cell r="C84">
            <v>0</v>
          </cell>
          <cell r="D84">
            <v>0</v>
          </cell>
          <cell r="E84">
            <v>766</v>
          </cell>
          <cell r="F84">
            <v>0.17</v>
          </cell>
          <cell r="G84">
            <v>0.36</v>
          </cell>
          <cell r="H84">
            <v>0.37</v>
          </cell>
          <cell r="I84">
            <v>11</v>
          </cell>
          <cell r="J84">
            <v>11</v>
          </cell>
          <cell r="K84">
            <v>0</v>
          </cell>
          <cell r="L84">
            <v>0</v>
          </cell>
          <cell r="M84">
            <v>0</v>
          </cell>
          <cell r="N84">
            <v>0</v>
          </cell>
          <cell r="O84">
            <v>0</v>
          </cell>
          <cell r="P84" t="str">
            <v>Starting and synchronization unit for slip ring motors</v>
          </cell>
          <cell r="Q84" t="str">
            <v>Démarreur et synchronisateur pour moteur DL 1022</v>
          </cell>
          <cell r="R84" t="str">
            <v>Arranque y sincronización</v>
          </cell>
          <cell r="S84">
            <v>42946</v>
          </cell>
          <cell r="T84" t="str">
            <v>Costo agg.to con costificazione x listino LUGLIO 2017</v>
          </cell>
          <cell r="U84" t="str">
            <v>0</v>
          </cell>
          <cell r="V84">
            <v>0</v>
          </cell>
        </row>
        <row r="85">
          <cell r="A85" t="str">
            <v>DL 1022SEZ</v>
          </cell>
          <cell r="B85" t="str">
            <v>MOTORE ASINCRONO TRIFASE AD ANELLI 1,1 kW SEZIONATO</v>
          </cell>
          <cell r="C85">
            <v>0</v>
          </cell>
          <cell r="D85">
            <v>0</v>
          </cell>
          <cell r="E85">
            <v>1920</v>
          </cell>
          <cell r="F85">
            <v>0.3</v>
          </cell>
          <cell r="G85">
            <v>0.49</v>
          </cell>
          <cell r="H85">
            <v>0.23</v>
          </cell>
          <cell r="I85">
            <v>17</v>
          </cell>
          <cell r="J85">
            <v>17</v>
          </cell>
          <cell r="K85">
            <v>0</v>
          </cell>
          <cell r="L85">
            <v>0</v>
          </cell>
          <cell r="M85">
            <v>0</v>
          </cell>
          <cell r="N85">
            <v>0</v>
          </cell>
          <cell r="O85">
            <v>0</v>
          </cell>
          <cell r="P85" t="str">
            <v xml:space="preserve">Slip ring three-phase asynchronous motor (wound Rotor - cut-away) </v>
          </cell>
          <cell r="Q85" t="str">
            <v xml:space="preserve">Moteur à bagues (version en coupe) </v>
          </cell>
          <cell r="R85" t="str">
            <v xml:space="preserve">Motor de anillos (versión seccionada) </v>
          </cell>
          <cell r="S85">
            <v>42946</v>
          </cell>
          <cell r="T85" t="str">
            <v/>
          </cell>
          <cell r="U85" t="str">
            <v>0</v>
          </cell>
          <cell r="V85">
            <v>0</v>
          </cell>
        </row>
        <row r="86">
          <cell r="A86" t="str">
            <v>DL 1023_F50</v>
          </cell>
          <cell r="B86" t="str">
            <v>MOTORE A CORRENTE CONTINUA ECCITAZIONE COMPOSTA (UNILAB) Ver. 50Hz</v>
          </cell>
          <cell r="C86">
            <v>0</v>
          </cell>
          <cell r="D86">
            <v>0</v>
          </cell>
          <cell r="E86">
            <v>1393</v>
          </cell>
          <cell r="F86">
            <v>0.28000000000000003</v>
          </cell>
          <cell r="G86">
            <v>0.47000000000000003</v>
          </cell>
          <cell r="H86">
            <v>0.23</v>
          </cell>
          <cell r="I86">
            <v>24</v>
          </cell>
          <cell r="J86">
            <v>24</v>
          </cell>
          <cell r="K86">
            <v>0</v>
          </cell>
          <cell r="L86">
            <v>0</v>
          </cell>
          <cell r="M86">
            <v>0</v>
          </cell>
          <cell r="N86">
            <v>0</v>
          </cell>
          <cell r="O86">
            <v>0</v>
          </cell>
          <cell r="P86" t="str">
            <v>Direct current motor compound excitation Ver. 50Hz</v>
          </cell>
          <cell r="Q86" t="str">
            <v>Moteur CC excitation composée Ver. 50Hz</v>
          </cell>
          <cell r="R86" t="str">
            <v>Motor de excitación compuesta Ver. 50Hz</v>
          </cell>
          <cell r="S86">
            <v>42731</v>
          </cell>
          <cell r="T86" t="str">
            <v>Agg.to con costificazione DICEMBRE 2016</v>
          </cell>
          <cell r="U86" t="str">
            <v>0</v>
          </cell>
          <cell r="V86">
            <v>0</v>
          </cell>
        </row>
        <row r="87">
          <cell r="A87" t="str">
            <v>DL 1023_F60</v>
          </cell>
          <cell r="B87" t="str">
            <v>MOTORE A CORRENTE CONTINUA ECCITAZIONE COMPOSTA (UNILAB) Ver. 60Hz</v>
          </cell>
          <cell r="C87">
            <v>0</v>
          </cell>
          <cell r="D87">
            <v>0</v>
          </cell>
          <cell r="E87">
            <v>1393</v>
          </cell>
          <cell r="F87">
            <v>0.28000000000000003</v>
          </cell>
          <cell r="G87">
            <v>0.47000000000000003</v>
          </cell>
          <cell r="H87">
            <v>0.23</v>
          </cell>
          <cell r="I87">
            <v>24</v>
          </cell>
          <cell r="J87">
            <v>24</v>
          </cell>
          <cell r="K87">
            <v>0</v>
          </cell>
          <cell r="L87">
            <v>0</v>
          </cell>
          <cell r="M87">
            <v>0</v>
          </cell>
          <cell r="N87">
            <v>0</v>
          </cell>
          <cell r="O87">
            <v>0</v>
          </cell>
          <cell r="P87" t="str">
            <v>Direct current motor compound excitation Ver. 60Hz</v>
          </cell>
          <cell r="Q87" t="str">
            <v>Moteur CC excitation composée Ver. 60Hz</v>
          </cell>
          <cell r="R87" t="str">
            <v>Motor de excitación compuesta Ver. 60Hz</v>
          </cell>
          <cell r="S87">
            <v>42551</v>
          </cell>
          <cell r="T87" t="str">
            <v>Agg.to con costificazione LUGLIO 2016</v>
          </cell>
          <cell r="U87" t="str">
            <v>0</v>
          </cell>
          <cell r="V87">
            <v>0</v>
          </cell>
        </row>
        <row r="88">
          <cell r="A88" t="str">
            <v>DL 10230</v>
          </cell>
          <cell r="B88" t="str">
            <v>GENERATORE A CORRENTE CONTINUA ECCITAZIONE SERIE (MICROLAB)</v>
          </cell>
          <cell r="C88">
            <v>0</v>
          </cell>
          <cell r="D88">
            <v>0</v>
          </cell>
          <cell r="E88">
            <v>705</v>
          </cell>
          <cell r="F88">
            <v>0.21</v>
          </cell>
          <cell r="G88">
            <v>0.34</v>
          </cell>
          <cell r="H88">
            <v>0.21</v>
          </cell>
          <cell r="I88">
            <v>7</v>
          </cell>
          <cell r="J88">
            <v>7</v>
          </cell>
          <cell r="K88">
            <v>0</v>
          </cell>
          <cell r="L88">
            <v>0</v>
          </cell>
          <cell r="M88">
            <v>0</v>
          </cell>
          <cell r="N88">
            <v>0</v>
          </cell>
          <cell r="O88">
            <v>0</v>
          </cell>
          <cell r="P88" t="str">
            <v xml:space="preserve">Direct current generator series excitation    </v>
          </cell>
          <cell r="Q88" t="str">
            <v>Générateur CC excitation série</v>
          </cell>
          <cell r="R88" t="str">
            <v>Generador de excitación serie</v>
          </cell>
          <cell r="S88">
            <v>42551</v>
          </cell>
          <cell r="T88" t="str">
            <v>Agg.to con costificazione x LISTINO LUGLIO 2016</v>
          </cell>
          <cell r="U88" t="str">
            <v>0</v>
          </cell>
          <cell r="V88">
            <v>0</v>
          </cell>
        </row>
        <row r="89">
          <cell r="A89" t="str">
            <v>DL 1023P</v>
          </cell>
          <cell r="B89" t="str">
            <v>MOTORE A CORRENTE CONTINUA ECCITAZIONE DERIVATA (UNILAB)</v>
          </cell>
          <cell r="C89">
            <v>0</v>
          </cell>
          <cell r="D89">
            <v>0</v>
          </cell>
          <cell r="E89">
            <v>1393</v>
          </cell>
          <cell r="F89">
            <v>0.28000000000000003</v>
          </cell>
          <cell r="G89">
            <v>0.47000000000000003</v>
          </cell>
          <cell r="H89">
            <v>0.23</v>
          </cell>
          <cell r="I89">
            <v>25</v>
          </cell>
          <cell r="J89">
            <v>25</v>
          </cell>
          <cell r="K89">
            <v>0</v>
          </cell>
          <cell r="L89">
            <v>0</v>
          </cell>
          <cell r="M89">
            <v>0</v>
          </cell>
          <cell r="N89">
            <v>0</v>
          </cell>
          <cell r="O89">
            <v>0</v>
          </cell>
          <cell r="P89" t="str">
            <v xml:space="preserve">Direct current motor shunt excitation </v>
          </cell>
          <cell r="Q89" t="str">
            <v>Moteur CC excitation derivée</v>
          </cell>
          <cell r="R89" t="str">
            <v xml:space="preserve">Motor de excitación derivada </v>
          </cell>
          <cell r="S89">
            <v>42551</v>
          </cell>
          <cell r="T89" t="str">
            <v>Agg.to con costificazione LUGLIO 2016</v>
          </cell>
          <cell r="U89" t="str">
            <v>0</v>
          </cell>
          <cell r="V89">
            <v>0</v>
          </cell>
        </row>
        <row r="90">
          <cell r="A90" t="str">
            <v>DL 1023PS</v>
          </cell>
          <cell r="B90" t="str">
            <v>MOTORE A CORRENTE CONTINUA ECCITAZIONE DERIVATA  (IMPIANTI ELETTRICI)</v>
          </cell>
          <cell r="C90">
            <v>0</v>
          </cell>
          <cell r="D90">
            <v>0</v>
          </cell>
          <cell r="E90">
            <v>1552</v>
          </cell>
          <cell r="F90">
            <v>0.28000000000000003</v>
          </cell>
          <cell r="G90">
            <v>0.56000000000000005</v>
          </cell>
          <cell r="H90">
            <v>0.24</v>
          </cell>
          <cell r="I90">
            <v>21</v>
          </cell>
          <cell r="J90">
            <v>21</v>
          </cell>
          <cell r="K90">
            <v>0</v>
          </cell>
          <cell r="L90">
            <v>0</v>
          </cell>
          <cell r="M90">
            <v>0</v>
          </cell>
          <cell r="N90">
            <v>0</v>
          </cell>
          <cell r="O90">
            <v>0</v>
          </cell>
          <cell r="P90" t="str">
            <v>Shunt dc drive motor</v>
          </cell>
          <cell r="Q90" t="str">
            <v>Moteur d'entrainement en cc</v>
          </cell>
          <cell r="R90" t="str">
            <v>Motor de arrastre cc</v>
          </cell>
          <cell r="S90">
            <v>42710</v>
          </cell>
          <cell r="T90" t="str">
            <v>Agg.to con costificazione per LISTINO DL Dicembre 2016</v>
          </cell>
          <cell r="U90" t="str">
            <v>0</v>
          </cell>
          <cell r="V90">
            <v>0</v>
          </cell>
        </row>
        <row r="91">
          <cell r="A91" t="str">
            <v>DL 1023PSEZ</v>
          </cell>
          <cell r="B91" t="str">
            <v>MOTORE A CORRENTE CONTINUA ECCITAZIONE DERIVATA SEZIONATO</v>
          </cell>
          <cell r="C91">
            <v>0</v>
          </cell>
          <cell r="D91">
            <v>0</v>
          </cell>
          <cell r="E91">
            <v>1897</v>
          </cell>
          <cell r="F91">
            <v>0.3</v>
          </cell>
          <cell r="G91">
            <v>0.49</v>
          </cell>
          <cell r="H91">
            <v>0.23</v>
          </cell>
          <cell r="I91">
            <v>14</v>
          </cell>
          <cell r="J91">
            <v>14</v>
          </cell>
          <cell r="K91">
            <v>0</v>
          </cell>
          <cell r="L91">
            <v>0</v>
          </cell>
          <cell r="M91">
            <v>0</v>
          </cell>
          <cell r="N91">
            <v>0</v>
          </cell>
          <cell r="O91">
            <v>0</v>
          </cell>
          <cell r="P91" t="str">
            <v>DIRECT CURRENT MOTOR SHUNT EXCITATION CUT-AWAY</v>
          </cell>
          <cell r="Q91" t="str">
            <v>MOTEUR A COURANT CONTINU A EXCITATION DERIVEE COUPÉE</v>
          </cell>
          <cell r="R91" t="str">
            <v>MOTOR DE CORRIENTE CONTINUA CON EXCITACION DERIVADA SECCIONADO</v>
          </cell>
          <cell r="S91">
            <v>42946</v>
          </cell>
          <cell r="T91" t="str">
            <v/>
          </cell>
          <cell r="U91" t="str">
            <v>0</v>
          </cell>
          <cell r="V91">
            <v>0</v>
          </cell>
        </row>
        <row r="92">
          <cell r="A92" t="str">
            <v>DL 1023S</v>
          </cell>
          <cell r="B92" t="str">
            <v>MOTORE A CORRENTE CONTINUA ECCITAZIONE SERIE (UNILAB)</v>
          </cell>
          <cell r="C92">
            <v>0</v>
          </cell>
          <cell r="D92">
            <v>0</v>
          </cell>
          <cell r="E92">
            <v>1391</v>
          </cell>
          <cell r="F92">
            <v>0.28000000000000003</v>
          </cell>
          <cell r="G92">
            <v>0.47000000000000003</v>
          </cell>
          <cell r="H92">
            <v>0.23</v>
          </cell>
          <cell r="I92">
            <v>23</v>
          </cell>
          <cell r="J92">
            <v>23</v>
          </cell>
          <cell r="K92">
            <v>0</v>
          </cell>
          <cell r="L92">
            <v>0</v>
          </cell>
          <cell r="M92">
            <v>0</v>
          </cell>
          <cell r="N92">
            <v>0</v>
          </cell>
          <cell r="O92">
            <v>0</v>
          </cell>
          <cell r="P92" t="str">
            <v xml:space="preserve">Direct current motor series excitation </v>
          </cell>
          <cell r="Q92" t="str">
            <v>Moteur CC excitation série</v>
          </cell>
          <cell r="R92" t="str">
            <v>Motor de excitación en serie</v>
          </cell>
          <cell r="S92">
            <v>42551</v>
          </cell>
          <cell r="T92" t="str">
            <v>Agg.to con costificazione LUGLIO 2016</v>
          </cell>
          <cell r="U92" t="str">
            <v>0</v>
          </cell>
          <cell r="V92">
            <v>0</v>
          </cell>
        </row>
        <row r="93">
          <cell r="A93" t="str">
            <v>DL 1023SEZ</v>
          </cell>
          <cell r="B93" t="str">
            <v>MOTORE A CORRENTE CONTINUA 1,1 kW ECCITAZIONE COMPOSTA SEZIONATO</v>
          </cell>
          <cell r="C93">
            <v>0</v>
          </cell>
          <cell r="D93">
            <v>0</v>
          </cell>
          <cell r="E93">
            <v>1897</v>
          </cell>
          <cell r="F93">
            <v>0.3</v>
          </cell>
          <cell r="G93">
            <v>0.49</v>
          </cell>
          <cell r="H93">
            <v>0.23</v>
          </cell>
          <cell r="I93">
            <v>14</v>
          </cell>
          <cell r="J93">
            <v>14</v>
          </cell>
          <cell r="K93">
            <v>0</v>
          </cell>
          <cell r="L93">
            <v>0</v>
          </cell>
          <cell r="M93">
            <v>0</v>
          </cell>
          <cell r="N93">
            <v>0</v>
          </cell>
          <cell r="O93">
            <v>0</v>
          </cell>
          <cell r="P93" t="str">
            <v>Direct current motor compound excitation (cut-away)</v>
          </cell>
          <cell r="Q93" t="str">
            <v>Moteur CC 1,1 kW excitation dérivée version en coupe</v>
          </cell>
          <cell r="R93" t="str">
            <v>Motor de excitación compuesta (versión didáctica)</v>
          </cell>
          <cell r="S93">
            <v>42946</v>
          </cell>
          <cell r="T93" t="str">
            <v>RIATTIVATO e Messo a LISTINO Luglio 2017</v>
          </cell>
          <cell r="U93" t="str">
            <v>0</v>
          </cell>
          <cell r="V93">
            <v>0</v>
          </cell>
        </row>
        <row r="94">
          <cell r="A94" t="str">
            <v>DL 1023SSEZ</v>
          </cell>
          <cell r="B94" t="str">
            <v>MOTORE A CORRENTE CONTINUA ECCITAZIONE SERIE SEZIONATO</v>
          </cell>
          <cell r="C94">
            <v>0</v>
          </cell>
          <cell r="D94">
            <v>0</v>
          </cell>
          <cell r="E94">
            <v>1897</v>
          </cell>
          <cell r="F94">
            <v>0.3</v>
          </cell>
          <cell r="G94">
            <v>0.49</v>
          </cell>
          <cell r="H94">
            <v>0.23</v>
          </cell>
          <cell r="I94">
            <v>15</v>
          </cell>
          <cell r="J94">
            <v>15</v>
          </cell>
          <cell r="K94">
            <v>0</v>
          </cell>
          <cell r="L94">
            <v>0</v>
          </cell>
          <cell r="M94">
            <v>0</v>
          </cell>
          <cell r="N94">
            <v>0</v>
          </cell>
          <cell r="O94">
            <v>0</v>
          </cell>
          <cell r="P94" t="str">
            <v>DIRECT CURRENT MOTOR SERIES EXCITATION CUT-AWAY</v>
          </cell>
          <cell r="Q94" t="str">
            <v>MOTEUR A COURANT CONTINU A EXCITATION EN SERIE COUPÉE</v>
          </cell>
          <cell r="R94" t="str">
            <v>MOTOR DE CORRIENTE CONTINUA CON EXCITACION SERIE SECCIONADO</v>
          </cell>
          <cell r="S94">
            <v>42946</v>
          </cell>
          <cell r="T94" t="str">
            <v/>
          </cell>
          <cell r="U94" t="str">
            <v>0</v>
          </cell>
          <cell r="V94">
            <v>0</v>
          </cell>
        </row>
        <row r="95">
          <cell r="A95" t="str">
            <v>DL 1024</v>
          </cell>
          <cell r="B95" t="str">
            <v>GENERATORE A CORRENTE CONTINUA ECCITAZIONE COMPOSTA (UNILAB)</v>
          </cell>
          <cell r="C95">
            <v>0</v>
          </cell>
          <cell r="D95">
            <v>0</v>
          </cell>
          <cell r="E95">
            <v>1154</v>
          </cell>
          <cell r="F95">
            <v>0.3</v>
          </cell>
          <cell r="G95">
            <v>0.44</v>
          </cell>
          <cell r="H95">
            <v>0.24</v>
          </cell>
          <cell r="I95">
            <v>19</v>
          </cell>
          <cell r="J95">
            <v>19</v>
          </cell>
          <cell r="K95">
            <v>0</v>
          </cell>
          <cell r="L95">
            <v>0</v>
          </cell>
          <cell r="M95">
            <v>0</v>
          </cell>
          <cell r="N95">
            <v>0</v>
          </cell>
          <cell r="O95">
            <v>0</v>
          </cell>
          <cell r="P95" t="str">
            <v xml:space="preserve">Direct current generator compound excitation </v>
          </cell>
          <cell r="Q95" t="str">
            <v>Générateur CC excitation composée</v>
          </cell>
          <cell r="R95" t="str">
            <v>Generador de excitación compuesta</v>
          </cell>
          <cell r="S95">
            <v>42551</v>
          </cell>
          <cell r="T95" t="str">
            <v>Costo agg.to con costificazione x listino LUGLIO 2016</v>
          </cell>
          <cell r="U95" t="str">
            <v>0</v>
          </cell>
          <cell r="V95">
            <v>0</v>
          </cell>
        </row>
        <row r="96">
          <cell r="A96" t="str">
            <v>DL 10240</v>
          </cell>
          <cell r="B96" t="str">
            <v>GENERATORE A CORRENTE CONTINUA ECCITAZIONE COMPOSTA (MICROLAB)</v>
          </cell>
          <cell r="C96">
            <v>0</v>
          </cell>
          <cell r="D96">
            <v>0</v>
          </cell>
          <cell r="E96">
            <v>718</v>
          </cell>
          <cell r="F96">
            <v>0.21</v>
          </cell>
          <cell r="G96">
            <v>0.34</v>
          </cell>
          <cell r="H96">
            <v>0.21</v>
          </cell>
          <cell r="I96">
            <v>7</v>
          </cell>
          <cell r="J96">
            <v>7</v>
          </cell>
          <cell r="K96">
            <v>0</v>
          </cell>
          <cell r="L96">
            <v>0</v>
          </cell>
          <cell r="M96">
            <v>0</v>
          </cell>
          <cell r="N96">
            <v>0</v>
          </cell>
          <cell r="O96">
            <v>0</v>
          </cell>
          <cell r="P96" t="str">
            <v xml:space="preserve">Direct current generator compound excitation  </v>
          </cell>
          <cell r="Q96" t="str">
            <v>Générateur CC excitation composée</v>
          </cell>
          <cell r="R96" t="str">
            <v>Generador de excitación compuesta</v>
          </cell>
          <cell r="S96">
            <v>42551</v>
          </cell>
          <cell r="T96" t="str">
            <v>Agg.to con costificazione LUGLIO 2016</v>
          </cell>
          <cell r="U96" t="str">
            <v>0</v>
          </cell>
          <cell r="V96">
            <v>0</v>
          </cell>
        </row>
        <row r="97">
          <cell r="A97" t="str">
            <v>DL 1024P</v>
          </cell>
          <cell r="B97" t="str">
            <v>GENERATORE A CORRENTE CONTINUA ECCITAZIONE DERIVATA (UNILAB)</v>
          </cell>
          <cell r="C97">
            <v>0</v>
          </cell>
          <cell r="D97">
            <v>0</v>
          </cell>
          <cell r="E97">
            <v>1154</v>
          </cell>
          <cell r="F97">
            <v>0.3</v>
          </cell>
          <cell r="G97">
            <v>0.44</v>
          </cell>
          <cell r="H97">
            <v>0.24</v>
          </cell>
          <cell r="I97">
            <v>18</v>
          </cell>
          <cell r="J97">
            <v>18</v>
          </cell>
          <cell r="K97">
            <v>0</v>
          </cell>
          <cell r="L97">
            <v>0</v>
          </cell>
          <cell r="M97">
            <v>0</v>
          </cell>
          <cell r="N97">
            <v>0</v>
          </cell>
          <cell r="O97">
            <v>0</v>
          </cell>
          <cell r="P97" t="str">
            <v xml:space="preserve">Direct current generator shunt excitation </v>
          </cell>
          <cell r="Q97" t="str">
            <v>Générateur CC excitation derivée</v>
          </cell>
          <cell r="R97" t="str">
            <v>Generador de excitación derivada</v>
          </cell>
          <cell r="S97">
            <v>42946</v>
          </cell>
          <cell r="T97" t="str">
            <v/>
          </cell>
          <cell r="U97" t="str">
            <v>0</v>
          </cell>
          <cell r="V97">
            <v>0</v>
          </cell>
        </row>
        <row r="98">
          <cell r="A98" t="str">
            <v>DL 1024PSEZ</v>
          </cell>
          <cell r="B98" t="str">
            <v>GENERATORE A CORRENTE CONTINUA ECCITAZIONE DERIVATA SEZIONATO</v>
          </cell>
          <cell r="C98">
            <v>0</v>
          </cell>
          <cell r="D98">
            <v>0</v>
          </cell>
          <cell r="E98">
            <v>1658</v>
          </cell>
          <cell r="F98">
            <v>0.3</v>
          </cell>
          <cell r="G98">
            <v>0.49</v>
          </cell>
          <cell r="H98">
            <v>0.23</v>
          </cell>
          <cell r="I98">
            <v>0</v>
          </cell>
          <cell r="J98">
            <v>0</v>
          </cell>
          <cell r="K98">
            <v>0</v>
          </cell>
          <cell r="L98">
            <v>0</v>
          </cell>
          <cell r="M98">
            <v>0</v>
          </cell>
          <cell r="N98">
            <v>0</v>
          </cell>
          <cell r="O98">
            <v>0</v>
          </cell>
          <cell r="P98" t="str">
            <v>DIRECT CURRENT GENERATOR SHUNT EXCITATION CUT-AWAY</v>
          </cell>
          <cell r="Q98" t="str">
            <v>GENERATEUR A COURANT CONTINU A EXCITATION DERIVEE COUPÉE</v>
          </cell>
          <cell r="R98" t="str">
            <v>GENERADOR DE CORRIENTE CONTINUA CON EXCITACION DERIVADA SECCIONADO</v>
          </cell>
          <cell r="S98">
            <v>42946</v>
          </cell>
          <cell r="T98" t="str">
            <v/>
          </cell>
          <cell r="U98" t="str">
            <v>0</v>
          </cell>
          <cell r="V98">
            <v>0</v>
          </cell>
        </row>
        <row r="99">
          <cell r="A99" t="str">
            <v>DL 1024R</v>
          </cell>
          <cell r="B99" t="str">
            <v>MACCHINA A CORRENTE CONTINUA POLIECCITATA (UNILAB)</v>
          </cell>
          <cell r="C99">
            <v>0</v>
          </cell>
          <cell r="D99">
            <v>0</v>
          </cell>
          <cell r="E99">
            <v>1852</v>
          </cell>
          <cell r="F99">
            <v>0.3</v>
          </cell>
          <cell r="G99">
            <v>0.64</v>
          </cell>
          <cell r="H99">
            <v>0.24</v>
          </cell>
          <cell r="I99">
            <v>35</v>
          </cell>
          <cell r="J99">
            <v>35</v>
          </cell>
          <cell r="K99">
            <v>0</v>
          </cell>
          <cell r="L99">
            <v>0</v>
          </cell>
          <cell r="M99">
            <v>0</v>
          </cell>
          <cell r="N99">
            <v>0</v>
          </cell>
          <cell r="O99">
            <v>0</v>
          </cell>
          <cell r="P99" t="str">
            <v xml:space="preserve">Direct current poliexcitation machine </v>
          </cell>
          <cell r="Q99" t="str">
            <v>Machine CC polyexcitation</v>
          </cell>
          <cell r="R99" t="str">
            <v>Máquina poliexcitada</v>
          </cell>
          <cell r="S99">
            <v>42551</v>
          </cell>
          <cell r="T99" t="str">
            <v>Agg.to Costo x Listino LUGLIO 2016</v>
          </cell>
          <cell r="U99" t="str">
            <v>0</v>
          </cell>
          <cell r="V99">
            <v>0</v>
          </cell>
        </row>
        <row r="100">
          <cell r="A100" t="str">
            <v>DL 1024RSEZ</v>
          </cell>
          <cell r="B100" t="str">
            <v>GENERATORE A CORRENTE CONTINUA POLIECCITATA SEZIONATO</v>
          </cell>
          <cell r="C100">
            <v>0</v>
          </cell>
          <cell r="D100">
            <v>0</v>
          </cell>
          <cell r="E100">
            <v>2356</v>
          </cell>
          <cell r="F100">
            <v>0.3</v>
          </cell>
          <cell r="G100">
            <v>0.49</v>
          </cell>
          <cell r="H100">
            <v>0.23</v>
          </cell>
          <cell r="I100">
            <v>0</v>
          </cell>
          <cell r="J100">
            <v>0</v>
          </cell>
          <cell r="K100">
            <v>0</v>
          </cell>
          <cell r="L100">
            <v>0</v>
          </cell>
          <cell r="M100">
            <v>0</v>
          </cell>
          <cell r="N100">
            <v>0</v>
          </cell>
          <cell r="O100">
            <v>0</v>
          </cell>
          <cell r="P100" t="str">
            <v>DIRECT CURRENT POLIEXCITED MACHINE CUT-AWAY</v>
          </cell>
          <cell r="Q100" t="str">
            <v>GÉNÉRATEUR À COURANT CONTINU POLYEXCITATION COUPÉE</v>
          </cell>
          <cell r="R100" t="str">
            <v>OMAQUINA DE CORRIENTE CONTINUA POLIEXCITADA SECCIONADA</v>
          </cell>
          <cell r="S100">
            <v>42946</v>
          </cell>
          <cell r="T100" t="str">
            <v/>
          </cell>
          <cell r="U100" t="str">
            <v>0</v>
          </cell>
          <cell r="V100">
            <v>0</v>
          </cell>
        </row>
        <row r="101">
          <cell r="A101" t="str">
            <v>DL 1024S</v>
          </cell>
          <cell r="B101" t="str">
            <v>GENERATORE A CORRENTE CONTINUA ECCITAZIONE SERIE (UNILAB)</v>
          </cell>
          <cell r="C101">
            <v>0</v>
          </cell>
          <cell r="D101">
            <v>0</v>
          </cell>
          <cell r="E101">
            <v>1154</v>
          </cell>
          <cell r="F101">
            <v>0.3</v>
          </cell>
          <cell r="G101">
            <v>0.44</v>
          </cell>
          <cell r="H101">
            <v>0.24</v>
          </cell>
          <cell r="I101">
            <v>18</v>
          </cell>
          <cell r="J101">
            <v>18</v>
          </cell>
          <cell r="K101">
            <v>0</v>
          </cell>
          <cell r="L101">
            <v>0</v>
          </cell>
          <cell r="M101">
            <v>0</v>
          </cell>
          <cell r="N101">
            <v>0</v>
          </cell>
          <cell r="O101">
            <v>0</v>
          </cell>
          <cell r="P101" t="str">
            <v xml:space="preserve">Direct current generator series excitation </v>
          </cell>
          <cell r="Q101" t="str">
            <v>Générateur CC excitation série</v>
          </cell>
          <cell r="R101" t="str">
            <v xml:space="preserve">Generador de excitación serie </v>
          </cell>
          <cell r="S101">
            <v>42946</v>
          </cell>
          <cell r="T101" t="str">
            <v/>
          </cell>
          <cell r="U101" t="str">
            <v>0</v>
          </cell>
          <cell r="V101">
            <v>0</v>
          </cell>
        </row>
        <row r="102">
          <cell r="A102" t="str">
            <v>DL 1024SEZ</v>
          </cell>
          <cell r="B102" t="str">
            <v>GENERATORE A CORRENTE CONTINUA ECCITAZIONE COMPOSTA SEZIONATO</v>
          </cell>
          <cell r="C102">
            <v>0</v>
          </cell>
          <cell r="D102">
            <v>0</v>
          </cell>
          <cell r="E102">
            <v>1658</v>
          </cell>
          <cell r="F102">
            <v>0.3</v>
          </cell>
          <cell r="G102">
            <v>0.49</v>
          </cell>
          <cell r="H102">
            <v>0.23</v>
          </cell>
          <cell r="I102">
            <v>0</v>
          </cell>
          <cell r="J102">
            <v>0</v>
          </cell>
          <cell r="K102">
            <v>0</v>
          </cell>
          <cell r="L102">
            <v>0</v>
          </cell>
          <cell r="M102">
            <v>0</v>
          </cell>
          <cell r="N102">
            <v>0</v>
          </cell>
          <cell r="O102">
            <v>0</v>
          </cell>
          <cell r="P102" t="str">
            <v>Direct current generator compound excitation (cut-away)</v>
          </cell>
          <cell r="Q102" t="str">
            <v>Générateur CC excitation composée</v>
          </cell>
          <cell r="R102" t="str">
            <v xml:space="preserve">Generador de excitación compuesta (versión seccionada) </v>
          </cell>
          <cell r="S102">
            <v>42946</v>
          </cell>
          <cell r="T102" t="str">
            <v/>
          </cell>
          <cell r="U102" t="str">
            <v>0</v>
          </cell>
          <cell r="V102">
            <v>0</v>
          </cell>
        </row>
        <row r="103">
          <cell r="A103" t="str">
            <v>DL 1024SSEZ</v>
          </cell>
          <cell r="B103" t="str">
            <v>GENERATORE A CORRENTE CONTINUA ECCITAZIONE SERIE SEZIONATO</v>
          </cell>
          <cell r="C103">
            <v>0</v>
          </cell>
          <cell r="D103">
            <v>0</v>
          </cell>
          <cell r="E103">
            <v>1658</v>
          </cell>
          <cell r="F103">
            <v>0</v>
          </cell>
          <cell r="G103">
            <v>0</v>
          </cell>
          <cell r="H103">
            <v>0</v>
          </cell>
          <cell r="I103">
            <v>0</v>
          </cell>
          <cell r="J103">
            <v>0</v>
          </cell>
          <cell r="K103">
            <v>0</v>
          </cell>
          <cell r="L103">
            <v>0</v>
          </cell>
          <cell r="M103">
            <v>0</v>
          </cell>
          <cell r="N103">
            <v>0</v>
          </cell>
          <cell r="O103">
            <v>0</v>
          </cell>
          <cell r="P103" t="str">
            <v>DIRECT CURRENT GENERATOR SERIES EXCITATION CUT-AWAY</v>
          </cell>
          <cell r="Q103" t="str">
            <v>GENERATEUR A COURANT CONTINU A EXCITATION EN SERIE COUPÉE</v>
          </cell>
          <cell r="R103" t="str">
            <v>GENERADOR DE CORRIENTE CONTINUA CON EXCITACION SERIE SECCIONADO</v>
          </cell>
          <cell r="S103">
            <v>42946</v>
          </cell>
          <cell r="T103" t="str">
            <v/>
          </cell>
          <cell r="U103" t="str">
            <v>0</v>
          </cell>
          <cell r="V103">
            <v>0</v>
          </cell>
        </row>
        <row r="104">
          <cell r="A104" t="str">
            <v>DL 1025</v>
          </cell>
          <cell r="B104" t="str">
            <v>DINAMO FRENO (UNILAB)</v>
          </cell>
          <cell r="C104">
            <v>0</v>
          </cell>
          <cell r="D104">
            <v>0</v>
          </cell>
          <cell r="E104">
            <v>2242</v>
          </cell>
          <cell r="F104">
            <v>0.32</v>
          </cell>
          <cell r="G104">
            <v>0.57999999999999996</v>
          </cell>
          <cell r="H104">
            <v>0.32</v>
          </cell>
          <cell r="I104">
            <v>24</v>
          </cell>
          <cell r="J104">
            <v>24</v>
          </cell>
          <cell r="K104">
            <v>0</v>
          </cell>
          <cell r="L104">
            <v>0</v>
          </cell>
          <cell r="M104">
            <v>0</v>
          </cell>
          <cell r="N104">
            <v>0</v>
          </cell>
          <cell r="O104">
            <v>0</v>
          </cell>
          <cell r="P104" t="str">
            <v xml:space="preserve">Dc dynamometer </v>
          </cell>
          <cell r="Q104" t="str">
            <v>Dynamo frein</v>
          </cell>
          <cell r="R104" t="str">
            <v>Freno a dínamo</v>
          </cell>
          <cell r="S104">
            <v>42551</v>
          </cell>
          <cell r="T104" t="str">
            <v>Costo agg.to con costificazione LUGLIO 2016</v>
          </cell>
          <cell r="U104" t="str">
            <v>0</v>
          </cell>
          <cell r="V104">
            <v>0</v>
          </cell>
        </row>
        <row r="105">
          <cell r="A105" t="str">
            <v>DL 10250</v>
          </cell>
          <cell r="B105" t="str">
            <v>GENERATORE A CORRENTE CONTINUA ECCITAZIONE DERIVATA (MICROLAB)</v>
          </cell>
          <cell r="C105">
            <v>0</v>
          </cell>
          <cell r="D105">
            <v>0</v>
          </cell>
          <cell r="E105">
            <v>705</v>
          </cell>
          <cell r="F105">
            <v>0.21</v>
          </cell>
          <cell r="G105">
            <v>0.34</v>
          </cell>
          <cell r="H105">
            <v>0.21</v>
          </cell>
          <cell r="I105">
            <v>7</v>
          </cell>
          <cell r="J105">
            <v>7</v>
          </cell>
          <cell r="K105">
            <v>0</v>
          </cell>
          <cell r="L105">
            <v>0</v>
          </cell>
          <cell r="M105">
            <v>0</v>
          </cell>
          <cell r="N105">
            <v>0</v>
          </cell>
          <cell r="O105">
            <v>0</v>
          </cell>
          <cell r="P105" t="str">
            <v xml:space="preserve">Direct current generator shunt excitation     </v>
          </cell>
          <cell r="Q105" t="str">
            <v>Générateur d'excitation dérivée</v>
          </cell>
          <cell r="R105" t="str">
            <v>Generador de excitación derivada</v>
          </cell>
          <cell r="S105">
            <v>42551</v>
          </cell>
          <cell r="T105" t="str">
            <v>Agg.to con costificazione LUGLIO 2016</v>
          </cell>
          <cell r="U105" t="str">
            <v>0</v>
          </cell>
          <cell r="V105">
            <v>0</v>
          </cell>
        </row>
        <row r="106">
          <cell r="A106" t="str">
            <v>DL 10250A1</v>
          </cell>
          <cell r="B106" t="str">
            <v>GENERATORE A CORRENTE CONTINUA ECCITAZIONE DERIVATA (ELETTRONICA DI POTENZA)</v>
          </cell>
          <cell r="C106">
            <v>0</v>
          </cell>
          <cell r="D106">
            <v>0</v>
          </cell>
          <cell r="E106">
            <v>743</v>
          </cell>
          <cell r="F106">
            <v>0.21</v>
          </cell>
          <cell r="G106">
            <v>0.34</v>
          </cell>
          <cell r="H106">
            <v>0.21</v>
          </cell>
          <cell r="I106">
            <v>7</v>
          </cell>
          <cell r="J106">
            <v>7</v>
          </cell>
          <cell r="K106">
            <v>0</v>
          </cell>
          <cell r="L106">
            <v>0</v>
          </cell>
          <cell r="M106">
            <v>0</v>
          </cell>
          <cell r="N106">
            <v>0</v>
          </cell>
          <cell r="O106">
            <v>0</v>
          </cell>
          <cell r="P106" t="str">
            <v>Shunt excitation dc generator</v>
          </cell>
          <cell r="Q106" t="str">
            <v>Générateur cc à excitation derivée</v>
          </cell>
          <cell r="R106" t="str">
            <v>Generador en cc excitación derivada</v>
          </cell>
          <cell r="S106">
            <v>42710</v>
          </cell>
          <cell r="T106" t="str">
            <v>Agg.to Cosoto x Listino Gennaio 2014</v>
          </cell>
          <cell r="U106" t="str">
            <v>0</v>
          </cell>
          <cell r="V106">
            <v>0</v>
          </cell>
        </row>
        <row r="107">
          <cell r="A107" t="str">
            <v>DL 10260</v>
          </cell>
          <cell r="B107" t="str">
            <v>DINAMO FRENO (MICROLAB)</v>
          </cell>
          <cell r="C107">
            <v>0</v>
          </cell>
          <cell r="D107">
            <v>0</v>
          </cell>
          <cell r="E107">
            <v>1310</v>
          </cell>
          <cell r="F107">
            <v>0.22</v>
          </cell>
          <cell r="G107">
            <v>0.43</v>
          </cell>
          <cell r="H107">
            <v>0.21</v>
          </cell>
          <cell r="I107">
            <v>11</v>
          </cell>
          <cell r="J107">
            <v>11</v>
          </cell>
          <cell r="K107">
            <v>0</v>
          </cell>
          <cell r="L107">
            <v>0</v>
          </cell>
          <cell r="M107">
            <v>0</v>
          </cell>
          <cell r="N107">
            <v>0</v>
          </cell>
          <cell r="O107">
            <v>0</v>
          </cell>
          <cell r="P107" t="str">
            <v xml:space="preserve">Shunt excitation braking dc generator         </v>
          </cell>
          <cell r="Q107" t="str">
            <v>Dynamo frein</v>
          </cell>
          <cell r="R107" t="str">
            <v>Dinamo freno</v>
          </cell>
          <cell r="S107">
            <v>42916</v>
          </cell>
          <cell r="T107" t="str">
            <v>LUGLIO 2016 aumento ELGHE - Dinamo Freno</v>
          </cell>
          <cell r="U107" t="str">
            <v>0</v>
          </cell>
          <cell r="V107">
            <v>0</v>
          </cell>
        </row>
        <row r="108">
          <cell r="A108" t="str">
            <v>DL 1026A</v>
          </cell>
          <cell r="B108" t="str">
            <v>MACCHINA SINCRONA TRIFASE (UNILAB)</v>
          </cell>
          <cell r="C108">
            <v>0</v>
          </cell>
          <cell r="D108">
            <v>0</v>
          </cell>
          <cell r="E108">
            <v>1572</v>
          </cell>
          <cell r="F108">
            <v>0.3</v>
          </cell>
          <cell r="G108">
            <v>0.49</v>
          </cell>
          <cell r="H108">
            <v>0.23</v>
          </cell>
          <cell r="I108">
            <v>24</v>
          </cell>
          <cell r="J108">
            <v>24</v>
          </cell>
          <cell r="K108">
            <v>0</v>
          </cell>
          <cell r="L108">
            <v>0</v>
          </cell>
          <cell r="M108">
            <v>0</v>
          </cell>
          <cell r="N108">
            <v>0</v>
          </cell>
          <cell r="O108">
            <v>0</v>
          </cell>
          <cell r="P108" t="str">
            <v xml:space="preserve">Three-phase syncronous machine </v>
          </cell>
          <cell r="Q108" t="str">
            <v>Machine synchrone triphasée</v>
          </cell>
          <cell r="R108" t="str">
            <v>Alternador-motor asíncrono</v>
          </cell>
          <cell r="S108">
            <v>42551</v>
          </cell>
          <cell r="T108" t="str">
            <v>Agg.to Costo x Listino LUGLIO 2016</v>
          </cell>
          <cell r="U108" t="str">
            <v>0</v>
          </cell>
          <cell r="V108">
            <v>0</v>
          </cell>
        </row>
        <row r="109">
          <cell r="A109" t="str">
            <v>DL 1026ASEZ</v>
          </cell>
          <cell r="B109" t="str">
            <v>MACCHINA SINCRONA SEZIONATA</v>
          </cell>
          <cell r="C109">
            <v>0</v>
          </cell>
          <cell r="D109">
            <v>0</v>
          </cell>
          <cell r="E109">
            <v>2079</v>
          </cell>
          <cell r="F109">
            <v>0.3</v>
          </cell>
          <cell r="G109">
            <v>0.49</v>
          </cell>
          <cell r="H109">
            <v>0.23</v>
          </cell>
          <cell r="I109">
            <v>0</v>
          </cell>
          <cell r="J109">
            <v>0</v>
          </cell>
          <cell r="K109">
            <v>0</v>
          </cell>
          <cell r="L109">
            <v>0</v>
          </cell>
          <cell r="M109">
            <v>0</v>
          </cell>
          <cell r="N109">
            <v>0</v>
          </cell>
          <cell r="O109">
            <v>0</v>
          </cell>
          <cell r="P109" t="str">
            <v>Three-phase syncronous machine (cut-away)</v>
          </cell>
          <cell r="Q109" t="str">
            <v>Machine synchrone en coupe</v>
          </cell>
          <cell r="R109" t="str">
            <v>Alternador-motor asíncrono (versión seccionada)</v>
          </cell>
          <cell r="S109">
            <v>42946</v>
          </cell>
          <cell r="T109" t="str">
            <v/>
          </cell>
          <cell r="U109" t="str">
            <v>0</v>
          </cell>
          <cell r="V109">
            <v>0</v>
          </cell>
        </row>
        <row r="110">
          <cell r="A110" t="str">
            <v>DL 1026P4</v>
          </cell>
          <cell r="B110" t="str">
            <v>Macchina sincrona trifase 4P, 1,1kW, 50/60Hz</v>
          </cell>
          <cell r="C110">
            <v>0</v>
          </cell>
          <cell r="D110">
            <v>0</v>
          </cell>
          <cell r="E110">
            <v>1789</v>
          </cell>
          <cell r="F110">
            <v>0</v>
          </cell>
          <cell r="G110">
            <v>0</v>
          </cell>
          <cell r="H110">
            <v>0</v>
          </cell>
          <cell r="I110">
            <v>27</v>
          </cell>
          <cell r="J110">
            <v>27</v>
          </cell>
          <cell r="K110">
            <v>0</v>
          </cell>
          <cell r="L110">
            <v>0</v>
          </cell>
          <cell r="M110">
            <v>0</v>
          </cell>
          <cell r="N110">
            <v>0</v>
          </cell>
          <cell r="O110">
            <v>0</v>
          </cell>
          <cell r="P110" t="str">
            <v>Three Phase Synchronous Machine 4 poles</v>
          </cell>
          <cell r="Q110" t="str">
            <v/>
          </cell>
          <cell r="R110" t="str">
            <v/>
          </cell>
          <cell r="S110">
            <v>42946</v>
          </cell>
          <cell r="T110" t="str">
            <v/>
          </cell>
          <cell r="U110" t="str">
            <v>0</v>
          </cell>
          <cell r="V110">
            <v>0</v>
          </cell>
        </row>
        <row r="111">
          <cell r="A111" t="str">
            <v>DL 1026R</v>
          </cell>
          <cell r="B111" t="str">
            <v>MOTORE A RILUTTANZA (UNILAB)</v>
          </cell>
          <cell r="C111">
            <v>0</v>
          </cell>
          <cell r="D111">
            <v>0</v>
          </cell>
          <cell r="E111">
            <v>642</v>
          </cell>
          <cell r="F111">
            <v>0.3</v>
          </cell>
          <cell r="G111">
            <v>0.44</v>
          </cell>
          <cell r="H111">
            <v>0.24</v>
          </cell>
          <cell r="I111">
            <v>15</v>
          </cell>
          <cell r="J111">
            <v>15</v>
          </cell>
          <cell r="K111">
            <v>0</v>
          </cell>
          <cell r="L111">
            <v>0</v>
          </cell>
          <cell r="M111">
            <v>0</v>
          </cell>
          <cell r="N111">
            <v>0</v>
          </cell>
          <cell r="O111">
            <v>0</v>
          </cell>
          <cell r="P111" t="str">
            <v xml:space="preserve">Reluctance motor </v>
          </cell>
          <cell r="Q111" t="str">
            <v>Moteur à reluctance</v>
          </cell>
          <cell r="R111" t="str">
            <v>Motor de reluctancia</v>
          </cell>
          <cell r="S111">
            <v>42551</v>
          </cell>
          <cell r="T111" t="str">
            <v>Agg.to con costificazione LUGLIO 2016</v>
          </cell>
          <cell r="U111" t="str">
            <v>0</v>
          </cell>
          <cell r="V111">
            <v>0</v>
          </cell>
        </row>
        <row r="112">
          <cell r="A112" t="str">
            <v>DL 1026RHD3</v>
          </cell>
          <cell r="B112" t="str">
            <v>MODULO DI AVVIAMENTO E SINCRONIZZAZIONE PER ALTERNATORE DL 1026A</v>
          </cell>
          <cell r="C112">
            <v>0</v>
          </cell>
          <cell r="D112">
            <v>0</v>
          </cell>
          <cell r="E112">
            <v>542</v>
          </cell>
          <cell r="F112">
            <v>0.17</v>
          </cell>
          <cell r="G112">
            <v>0.36</v>
          </cell>
          <cell r="H112">
            <v>0.37</v>
          </cell>
          <cell r="I112">
            <v>6.5</v>
          </cell>
          <cell r="J112">
            <v>6.5</v>
          </cell>
          <cell r="K112">
            <v>0</v>
          </cell>
          <cell r="L112">
            <v>0</v>
          </cell>
          <cell r="M112">
            <v>0</v>
          </cell>
          <cell r="N112">
            <v>0</v>
          </cell>
          <cell r="O112">
            <v>0</v>
          </cell>
          <cell r="P112" t="str">
            <v>Starting and synchronization unit for three-phase synchronous machines</v>
          </cell>
          <cell r="Q112" t="str">
            <v xml:space="preserve">Module de démarrage et synchronisation     </v>
          </cell>
          <cell r="R112" t="str">
            <v>Arranque y sincronización</v>
          </cell>
          <cell r="S112">
            <v>42192</v>
          </cell>
          <cell r="T112" t="str">
            <v>Costo agg.to con costificazione x listino LUGLIO 2015</v>
          </cell>
          <cell r="U112" t="str">
            <v>0</v>
          </cell>
          <cell r="V112">
            <v>0</v>
          </cell>
        </row>
        <row r="113">
          <cell r="A113" t="str">
            <v>DL 1026RSEZ</v>
          </cell>
          <cell r="B113" t="str">
            <v>MOTORE A RILUTTANZA SEZIONATO</v>
          </cell>
          <cell r="C113">
            <v>0</v>
          </cell>
          <cell r="D113">
            <v>0</v>
          </cell>
          <cell r="E113">
            <v>1146</v>
          </cell>
          <cell r="F113">
            <v>0</v>
          </cell>
          <cell r="G113">
            <v>0</v>
          </cell>
          <cell r="H113">
            <v>0</v>
          </cell>
          <cell r="I113">
            <v>0</v>
          </cell>
          <cell r="J113">
            <v>0</v>
          </cell>
          <cell r="K113">
            <v>0</v>
          </cell>
          <cell r="L113">
            <v>0</v>
          </cell>
          <cell r="M113">
            <v>0</v>
          </cell>
          <cell r="N113">
            <v>0</v>
          </cell>
          <cell r="O113">
            <v>0</v>
          </cell>
          <cell r="P113" t="str">
            <v>RELUCTANCE MOTOR CUT-AWAY</v>
          </cell>
          <cell r="Q113" t="str">
            <v>MOTEUR A RELUCTANCE COUPÉE</v>
          </cell>
          <cell r="R113" t="str">
            <v>MOTOR DE RELUCTANCIA SECCIONADO</v>
          </cell>
          <cell r="S113">
            <v>42946</v>
          </cell>
          <cell r="T113" t="str">
            <v/>
          </cell>
          <cell r="U113" t="str">
            <v>0</v>
          </cell>
          <cell r="V113">
            <v>0</v>
          </cell>
        </row>
        <row r="114">
          <cell r="A114" t="str">
            <v>DL 1027</v>
          </cell>
          <cell r="B114" t="str">
            <v>MOTORE ASINCRONO TRIFASE A GABBIA A 2 VELOCITA' DAHLANDER (UNILAB)</v>
          </cell>
          <cell r="C114">
            <v>0</v>
          </cell>
          <cell r="D114">
            <v>0</v>
          </cell>
          <cell r="E114">
            <v>504</v>
          </cell>
          <cell r="F114">
            <v>0.3</v>
          </cell>
          <cell r="G114">
            <v>0.34</v>
          </cell>
          <cell r="H114">
            <v>0.23</v>
          </cell>
          <cell r="I114">
            <v>14</v>
          </cell>
          <cell r="J114">
            <v>14</v>
          </cell>
          <cell r="K114">
            <v>0</v>
          </cell>
          <cell r="L114">
            <v>0</v>
          </cell>
          <cell r="M114">
            <v>0</v>
          </cell>
          <cell r="N114">
            <v>0</v>
          </cell>
          <cell r="O114">
            <v>0</v>
          </cell>
          <cell r="P114" t="str">
            <v>Three-phase two speed asynchronous motor</v>
          </cell>
          <cell r="Q114" t="str">
            <v>Moteur asynchrone triphasé à cage à 2 vitesses Dahlander</v>
          </cell>
          <cell r="R114" t="str">
            <v>Motor de dos velocidades</v>
          </cell>
          <cell r="S114">
            <v>42551</v>
          </cell>
          <cell r="T114" t="str">
            <v>Agg.to con costificazione LUGLIO 2016</v>
          </cell>
          <cell r="U114" t="str">
            <v>0</v>
          </cell>
          <cell r="V114">
            <v>0</v>
          </cell>
        </row>
        <row r="115">
          <cell r="A115" t="str">
            <v>DL 10270</v>
          </cell>
          <cell r="B115" t="str">
            <v>MOTORE A RILUTTANZA (MICROLAB)</v>
          </cell>
          <cell r="C115">
            <v>0</v>
          </cell>
          <cell r="D115">
            <v>0</v>
          </cell>
          <cell r="E115">
            <v>650</v>
          </cell>
          <cell r="F115">
            <v>0.21</v>
          </cell>
          <cell r="G115">
            <v>0.34</v>
          </cell>
          <cell r="H115">
            <v>0.21</v>
          </cell>
          <cell r="I115">
            <v>7</v>
          </cell>
          <cell r="J115">
            <v>7</v>
          </cell>
          <cell r="K115">
            <v>0</v>
          </cell>
          <cell r="L115">
            <v>0</v>
          </cell>
          <cell r="M115">
            <v>0</v>
          </cell>
          <cell r="N115">
            <v>0</v>
          </cell>
          <cell r="O115">
            <v>0</v>
          </cell>
          <cell r="P115" t="str">
            <v xml:space="preserve">Reluctance motor                              </v>
          </cell>
          <cell r="Q115" t="str">
            <v>Moteur à reluctance</v>
          </cell>
          <cell r="R115" t="str">
            <v>Motor de reluctancia</v>
          </cell>
          <cell r="S115">
            <v>42551</v>
          </cell>
          <cell r="T115" t="str">
            <v>Costo agg.to con costificazione x listino LUGLIO 2016</v>
          </cell>
          <cell r="U115" t="str">
            <v>0</v>
          </cell>
          <cell r="V115">
            <v>0</v>
          </cell>
        </row>
        <row r="116">
          <cell r="A116" t="str">
            <v>DL 1027S</v>
          </cell>
          <cell r="B116" t="str">
            <v>MOTORE SCHRAGE (UNILAB)</v>
          </cell>
          <cell r="C116">
            <v>0</v>
          </cell>
          <cell r="D116">
            <v>0</v>
          </cell>
          <cell r="E116">
            <v>5782</v>
          </cell>
          <cell r="F116">
            <v>0.44</v>
          </cell>
          <cell r="G116">
            <v>0.72</v>
          </cell>
          <cell r="H116">
            <v>0.37</v>
          </cell>
          <cell r="I116">
            <v>65</v>
          </cell>
          <cell r="J116">
            <v>65</v>
          </cell>
          <cell r="K116">
            <v>0</v>
          </cell>
          <cell r="L116">
            <v>0</v>
          </cell>
          <cell r="M116">
            <v>0</v>
          </cell>
          <cell r="N116">
            <v>0</v>
          </cell>
          <cell r="O116">
            <v>0</v>
          </cell>
          <cell r="P116" t="str">
            <v xml:space="preserve">Schrage motor  </v>
          </cell>
          <cell r="Q116" t="str">
            <v>Moteur Schrage</v>
          </cell>
          <cell r="R116" t="str">
            <v>Motor Schrage</v>
          </cell>
          <cell r="S116">
            <v>42946</v>
          </cell>
          <cell r="T116" t="str">
            <v>Agg.to con costificazione LUGLIO 2017</v>
          </cell>
          <cell r="U116" t="str">
            <v>0</v>
          </cell>
          <cell r="V116">
            <v>0</v>
          </cell>
        </row>
        <row r="117">
          <cell r="A117" t="str">
            <v>DL 1027SEZ</v>
          </cell>
          <cell r="B117" t="str">
            <v>MOTORE ASINCRONO TRIFASE A GABBIA A 2 VELOCITA' SEZIONATO</v>
          </cell>
          <cell r="C117">
            <v>0</v>
          </cell>
          <cell r="D117">
            <v>0</v>
          </cell>
          <cell r="E117">
            <v>936</v>
          </cell>
          <cell r="F117">
            <v>0.3</v>
          </cell>
          <cell r="G117">
            <v>0.34</v>
          </cell>
          <cell r="H117">
            <v>0.23</v>
          </cell>
          <cell r="I117">
            <v>0</v>
          </cell>
          <cell r="J117">
            <v>0</v>
          </cell>
          <cell r="K117">
            <v>0</v>
          </cell>
          <cell r="L117">
            <v>0</v>
          </cell>
          <cell r="M117">
            <v>0</v>
          </cell>
          <cell r="N117">
            <v>0</v>
          </cell>
          <cell r="O117">
            <v>0</v>
          </cell>
          <cell r="P117" t="str">
            <v>Three-phase two speed asynchronous motor (cut-away)</v>
          </cell>
          <cell r="Q117" t="str">
            <v>Moteur asynchrone triphasé à cage à 2 vitesses en coupe</v>
          </cell>
          <cell r="R117" t="str">
            <v>Motor de dos velocidades (versión seccionada)</v>
          </cell>
          <cell r="S117">
            <v>42946</v>
          </cell>
          <cell r="T117" t="str">
            <v/>
          </cell>
          <cell r="U117" t="str">
            <v>0</v>
          </cell>
          <cell r="V117">
            <v>0</v>
          </cell>
        </row>
        <row r="118">
          <cell r="A118" t="str">
            <v>DL 1027SSEZ</v>
          </cell>
          <cell r="B118" t="str">
            <v>MOTORE SCHRAGE SEZIONATO</v>
          </cell>
          <cell r="C118">
            <v>0</v>
          </cell>
          <cell r="D118">
            <v>0</v>
          </cell>
          <cell r="E118">
            <v>6286</v>
          </cell>
          <cell r="F118">
            <v>0</v>
          </cell>
          <cell r="G118">
            <v>0</v>
          </cell>
          <cell r="H118">
            <v>0</v>
          </cell>
          <cell r="I118">
            <v>0</v>
          </cell>
          <cell r="J118">
            <v>0</v>
          </cell>
          <cell r="K118">
            <v>0</v>
          </cell>
          <cell r="L118">
            <v>0</v>
          </cell>
          <cell r="M118">
            <v>0</v>
          </cell>
          <cell r="N118">
            <v>0</v>
          </cell>
          <cell r="O118">
            <v>0</v>
          </cell>
          <cell r="P118" t="str">
            <v>SCHRAGE MOTOR CATAWAY</v>
          </cell>
          <cell r="Q118" t="str">
            <v>MOTEUR SCHRAGE COUPÉE</v>
          </cell>
          <cell r="R118" t="str">
            <v>MOTOR SCHRAGE SECCIONADO</v>
          </cell>
          <cell r="S118">
            <v>42946</v>
          </cell>
          <cell r="T118" t="str">
            <v/>
          </cell>
          <cell r="U118" t="str">
            <v>0</v>
          </cell>
          <cell r="V118">
            <v>0</v>
          </cell>
        </row>
        <row r="119">
          <cell r="A119" t="str">
            <v>DL 1028</v>
          </cell>
          <cell r="B119" t="str">
            <v>MOTORE A FASI DIVISE (UNILAB)</v>
          </cell>
          <cell r="C119">
            <v>0</v>
          </cell>
          <cell r="D119">
            <v>0</v>
          </cell>
          <cell r="E119">
            <v>549</v>
          </cell>
          <cell r="F119">
            <v>0.3</v>
          </cell>
          <cell r="G119">
            <v>0.44</v>
          </cell>
          <cell r="H119">
            <v>0.24</v>
          </cell>
          <cell r="I119">
            <v>18.5</v>
          </cell>
          <cell r="J119">
            <v>18.5</v>
          </cell>
          <cell r="K119">
            <v>0</v>
          </cell>
          <cell r="L119">
            <v>0</v>
          </cell>
          <cell r="M119">
            <v>0</v>
          </cell>
          <cell r="N119">
            <v>0</v>
          </cell>
          <cell r="O119">
            <v>0</v>
          </cell>
          <cell r="P119" t="str">
            <v xml:space="preserve">Split-phase motor </v>
          </cell>
          <cell r="Q119" t="str">
            <v>Moteur à phases divisées</v>
          </cell>
          <cell r="R119" t="str">
            <v>Motor de fase divididas</v>
          </cell>
          <cell r="S119">
            <v>42946</v>
          </cell>
          <cell r="T119" t="str">
            <v>Agg.to con costificazione LUGLIO 2017</v>
          </cell>
          <cell r="U119" t="str">
            <v>0</v>
          </cell>
          <cell r="V119">
            <v>0</v>
          </cell>
        </row>
        <row r="120">
          <cell r="A120" t="str">
            <v>DL 10280</v>
          </cell>
          <cell r="B120" t="str">
            <v>SISTEMA COMPONIBILE PER MACCHINE ELETTRICHE ROTANTI</v>
          </cell>
          <cell r="C120">
            <v>0</v>
          </cell>
          <cell r="D120">
            <v>0</v>
          </cell>
          <cell r="E120">
            <v>2986</v>
          </cell>
          <cell r="F120">
            <v>0.37</v>
          </cell>
          <cell r="G120">
            <v>0.83000000000000007</v>
          </cell>
          <cell r="H120">
            <v>0.25</v>
          </cell>
          <cell r="I120">
            <v>45.5</v>
          </cell>
          <cell r="J120">
            <v>45.5</v>
          </cell>
          <cell r="K120">
            <v>0</v>
          </cell>
          <cell r="L120">
            <v>0</v>
          </cell>
          <cell r="M120">
            <v>0</v>
          </cell>
          <cell r="N120">
            <v>0</v>
          </cell>
          <cell r="O120">
            <v>0</v>
          </cell>
          <cell r="P120" t="str">
            <v xml:space="preserve">Fully dissectable experimental rotating machines system   </v>
          </cell>
          <cell r="Q120" t="str">
            <v xml:space="preserve">Système à éléments pour machines électriques tournantes </v>
          </cell>
          <cell r="R120" t="str">
            <v>Sistema componible de máquinas electricas</v>
          </cell>
          <cell r="S120">
            <v>42689</v>
          </cell>
          <cell r="T120" t="str">
            <v>Cambio fornitore dei cavi da Cinese a PJP quindi aumento</v>
          </cell>
          <cell r="U120" t="str">
            <v>0</v>
          </cell>
          <cell r="V120">
            <v>0</v>
          </cell>
        </row>
        <row r="121">
          <cell r="A121" t="str">
            <v>DL 10280FF</v>
          </cell>
          <cell r="B121" t="str">
            <v>KIT SIMULATORE DI GUASTI PER OPENLAB</v>
          </cell>
          <cell r="C121">
            <v>0</v>
          </cell>
          <cell r="D121">
            <v>0</v>
          </cell>
          <cell r="E121">
            <v>756</v>
          </cell>
          <cell r="F121">
            <v>0.18</v>
          </cell>
          <cell r="G121">
            <v>0.28999999999999998</v>
          </cell>
          <cell r="H121">
            <v>0.25</v>
          </cell>
          <cell r="I121">
            <v>5.25</v>
          </cell>
          <cell r="J121">
            <v>5.25</v>
          </cell>
          <cell r="K121">
            <v>0</v>
          </cell>
          <cell r="L121">
            <v>0</v>
          </cell>
          <cell r="M121">
            <v>0</v>
          </cell>
          <cell r="N121">
            <v>0</v>
          </cell>
          <cell r="O121">
            <v>0</v>
          </cell>
          <cell r="P121" t="str">
            <v>Faults simulation board for Openlab</v>
          </cell>
          <cell r="Q121" t="str">
            <v>Simulateur de pannes pour l'Openlab</v>
          </cell>
          <cell r="R121" t="str">
            <v>Kit simulador de fallas para Openlab</v>
          </cell>
          <cell r="S121">
            <v>42946</v>
          </cell>
          <cell r="T121" t="str">
            <v>Febb. 2011 - cambiato solo il margine</v>
          </cell>
          <cell r="U121" t="str">
            <v>0</v>
          </cell>
          <cell r="V121">
            <v>0</v>
          </cell>
        </row>
        <row r="122">
          <cell r="A122" t="str">
            <v>DL 10281</v>
          </cell>
          <cell r="B122" t="str">
            <v>ALIMENTATORE GENERALE CC. E CA. (OPENLAB)</v>
          </cell>
          <cell r="C122">
            <v>0</v>
          </cell>
          <cell r="D122">
            <v>0</v>
          </cell>
          <cell r="E122">
            <v>1421</v>
          </cell>
          <cell r="F122">
            <v>0.22</v>
          </cell>
          <cell r="G122">
            <v>0.64</v>
          </cell>
          <cell r="H122">
            <v>0.47000000000000003</v>
          </cell>
          <cell r="I122">
            <v>35</v>
          </cell>
          <cell r="J122">
            <v>35</v>
          </cell>
          <cell r="K122">
            <v>0</v>
          </cell>
          <cell r="L122">
            <v>0</v>
          </cell>
          <cell r="M122">
            <v>0</v>
          </cell>
          <cell r="N122">
            <v>0</v>
          </cell>
          <cell r="O122">
            <v>0</v>
          </cell>
          <cell r="P122" t="str">
            <v>Power supply module</v>
          </cell>
          <cell r="Q122" t="str">
            <v>Alimentateur générale CC et CA</v>
          </cell>
          <cell r="R122" t="str">
            <v>Módulo de alimentación</v>
          </cell>
          <cell r="S122">
            <v>42946</v>
          </cell>
          <cell r="T122" t="str">
            <v>Costo agg.to con costificazione x listino LUGLIO 2017</v>
          </cell>
          <cell r="U122" t="str">
            <v>0</v>
          </cell>
          <cell r="V122">
            <v>0</v>
          </cell>
        </row>
        <row r="123">
          <cell r="A123" t="str">
            <v>DL 10282N</v>
          </cell>
          <cell r="B123" t="str">
            <v>Modulo di misura elettrica e velocità</v>
          </cell>
          <cell r="C123">
            <v>0</v>
          </cell>
          <cell r="D123">
            <v>0</v>
          </cell>
          <cell r="E123">
            <v>1852</v>
          </cell>
          <cell r="F123">
            <v>0</v>
          </cell>
          <cell r="G123">
            <v>0</v>
          </cell>
          <cell r="H123">
            <v>0</v>
          </cell>
          <cell r="I123">
            <v>0</v>
          </cell>
          <cell r="J123">
            <v>0</v>
          </cell>
          <cell r="K123">
            <v>0</v>
          </cell>
          <cell r="L123">
            <v>0</v>
          </cell>
          <cell r="M123">
            <v>0</v>
          </cell>
          <cell r="N123">
            <v>0</v>
          </cell>
          <cell r="O123">
            <v>0</v>
          </cell>
          <cell r="P123" t="str">
            <v>Electrical and speed measurement module</v>
          </cell>
          <cell r="Q123" t="str">
            <v>Module mesure électrique et vitesse</v>
          </cell>
          <cell r="R123" t="str">
            <v>Módulo de medida eléctrica y velocidad</v>
          </cell>
          <cell r="S123">
            <v>42946</v>
          </cell>
          <cell r="T123" t="str">
            <v>Agg.to con costificazione LUGLIO 2017</v>
          </cell>
          <cell r="U123" t="str">
            <v>0</v>
          </cell>
          <cell r="V123">
            <v>0</v>
          </cell>
        </row>
        <row r="124">
          <cell r="A124" t="str">
            <v>DL 10283</v>
          </cell>
          <cell r="B124" t="str">
            <v>MODULO CARICHI E REOSTATO</v>
          </cell>
          <cell r="C124">
            <v>0</v>
          </cell>
          <cell r="D124">
            <v>0</v>
          </cell>
          <cell r="E124">
            <v>894</v>
          </cell>
          <cell r="F124">
            <v>0.22</v>
          </cell>
          <cell r="G124">
            <v>0.47000000000000003</v>
          </cell>
          <cell r="H124">
            <v>0.4</v>
          </cell>
          <cell r="I124">
            <v>7</v>
          </cell>
          <cell r="J124">
            <v>7</v>
          </cell>
          <cell r="K124">
            <v>0</v>
          </cell>
          <cell r="L124">
            <v>0</v>
          </cell>
          <cell r="M124">
            <v>0</v>
          </cell>
          <cell r="N124">
            <v>0</v>
          </cell>
          <cell r="O124">
            <v>0</v>
          </cell>
          <cell r="P124" t="str">
            <v>Loads and rheostat module</v>
          </cell>
          <cell r="Q124" t="str">
            <v xml:space="preserve">Module charges et rhéostats </v>
          </cell>
          <cell r="R124" t="str">
            <v>Módulo cargas y reóstatos</v>
          </cell>
          <cell r="S124">
            <v>42551</v>
          </cell>
          <cell r="T124" t="str">
            <v>Agg.to con costificazione LUGLIO 2016</v>
          </cell>
          <cell r="U124" t="str">
            <v>0</v>
          </cell>
          <cell r="V124">
            <v>0</v>
          </cell>
        </row>
        <row r="125">
          <cell r="A125" t="str">
            <v>DL 10284</v>
          </cell>
          <cell r="B125" t="str">
            <v>SUPPORTO ADATTATORE</v>
          </cell>
          <cell r="C125">
            <v>0</v>
          </cell>
          <cell r="D125">
            <v>0</v>
          </cell>
          <cell r="E125">
            <v>113</v>
          </cell>
          <cell r="F125">
            <v>0.13</v>
          </cell>
          <cell r="G125">
            <v>0.22</v>
          </cell>
          <cell r="H125">
            <v>0.18</v>
          </cell>
          <cell r="I125">
            <v>3</v>
          </cell>
          <cell r="J125">
            <v>3</v>
          </cell>
          <cell r="K125">
            <v>0</v>
          </cell>
          <cell r="L125">
            <v>0</v>
          </cell>
          <cell r="M125">
            <v>0</v>
          </cell>
          <cell r="N125">
            <v>0</v>
          </cell>
          <cell r="O125">
            <v>0</v>
          </cell>
          <cell r="P125" t="str">
            <v xml:space="preserve">Adapter bracket  </v>
          </cell>
          <cell r="Q125" t="str">
            <v>Support d'alignement</v>
          </cell>
          <cell r="R125" t="str">
            <v>Soporte adaptador</v>
          </cell>
          <cell r="S125">
            <v>42192</v>
          </cell>
          <cell r="T125" t="str">
            <v>Agg.to Giroli gennaio 2012</v>
          </cell>
          <cell r="U125" t="str">
            <v>0</v>
          </cell>
          <cell r="V125">
            <v>0</v>
          </cell>
        </row>
        <row r="126">
          <cell r="A126" t="str">
            <v>DL 10285</v>
          </cell>
          <cell r="B126" t="str">
            <v>SISTEMA DI ROTAZIONE E BLOCCO DEL ROTORE (OPENLAB)</v>
          </cell>
          <cell r="C126">
            <v>0</v>
          </cell>
          <cell r="D126">
            <v>0</v>
          </cell>
          <cell r="E126">
            <v>277</v>
          </cell>
          <cell r="F126">
            <v>0.13</v>
          </cell>
          <cell r="G126">
            <v>0.22</v>
          </cell>
          <cell r="H126">
            <v>0.18</v>
          </cell>
          <cell r="I126">
            <v>3</v>
          </cell>
          <cell r="J126">
            <v>3</v>
          </cell>
          <cell r="K126">
            <v>0</v>
          </cell>
          <cell r="L126">
            <v>0</v>
          </cell>
          <cell r="M126">
            <v>0</v>
          </cell>
          <cell r="N126">
            <v>0</v>
          </cell>
          <cell r="O126">
            <v>0</v>
          </cell>
          <cell r="P126" t="str">
            <v>Locking and rotatable device</v>
          </cell>
          <cell r="Q126" t="str">
            <v xml:space="preserve">Système de rotation et bloque du rotor </v>
          </cell>
          <cell r="R126" t="str">
            <v>Sistema de bloqueo y rotación</v>
          </cell>
          <cell r="S126">
            <v>42916</v>
          </cell>
          <cell r="T126" t="str">
            <v>Costo agg.to per listino LUGLIO 2017</v>
          </cell>
          <cell r="U126" t="str">
            <v>0</v>
          </cell>
          <cell r="V126">
            <v>0</v>
          </cell>
        </row>
        <row r="127">
          <cell r="A127" t="str">
            <v>DL 1028AC</v>
          </cell>
          <cell r="B127" t="str">
            <v>MODULO CONDENSATORI (UNILAB)</v>
          </cell>
          <cell r="C127">
            <v>0</v>
          </cell>
          <cell r="D127">
            <v>0</v>
          </cell>
          <cell r="E127">
            <v>179</v>
          </cell>
          <cell r="F127">
            <v>0.16</v>
          </cell>
          <cell r="G127">
            <v>0.32</v>
          </cell>
          <cell r="H127">
            <v>0.21</v>
          </cell>
          <cell r="I127">
            <v>5</v>
          </cell>
          <cell r="J127">
            <v>5</v>
          </cell>
          <cell r="K127">
            <v>0</v>
          </cell>
          <cell r="L127">
            <v>0</v>
          </cell>
          <cell r="M127">
            <v>0</v>
          </cell>
          <cell r="N127">
            <v>0</v>
          </cell>
          <cell r="O127">
            <v>0</v>
          </cell>
          <cell r="P127" t="str">
            <v xml:space="preserve">Capacitor unit </v>
          </cell>
          <cell r="Q127" t="str">
            <v>Module condensateur</v>
          </cell>
          <cell r="R127" t="str">
            <v>Módulo condensadores</v>
          </cell>
          <cell r="S127">
            <v>41305</v>
          </cell>
          <cell r="T127" t="str">
            <v>Agg.to x Listino Gennaio 2013</v>
          </cell>
          <cell r="U127" t="str">
            <v>0</v>
          </cell>
          <cell r="V127">
            <v>0</v>
          </cell>
        </row>
        <row r="128">
          <cell r="A128" t="str">
            <v>DL 1028AL</v>
          </cell>
          <cell r="B128" t="str">
            <v>MODULO INDUTTANZA</v>
          </cell>
          <cell r="C128">
            <v>0</v>
          </cell>
          <cell r="D128">
            <v>0</v>
          </cell>
          <cell r="E128">
            <v>249</v>
          </cell>
          <cell r="F128">
            <v>0.16</v>
          </cell>
          <cell r="G128">
            <v>0.32</v>
          </cell>
          <cell r="H128">
            <v>0.21</v>
          </cell>
          <cell r="I128">
            <v>6</v>
          </cell>
          <cell r="J128">
            <v>6</v>
          </cell>
          <cell r="K128">
            <v>0</v>
          </cell>
          <cell r="L128">
            <v>0</v>
          </cell>
          <cell r="M128">
            <v>0</v>
          </cell>
          <cell r="N128">
            <v>0</v>
          </cell>
          <cell r="O128">
            <v>0</v>
          </cell>
          <cell r="P128" t="str">
            <v xml:space="preserve">Inductor unit </v>
          </cell>
          <cell r="Q128" t="str">
            <v>Module inductance</v>
          </cell>
          <cell r="R128" t="str">
            <v>Módulo inductancia</v>
          </cell>
          <cell r="S128">
            <v>42192</v>
          </cell>
          <cell r="T128" t="str">
            <v>Costo agg.to con costificazione x listino LUGLIO 2015</v>
          </cell>
          <cell r="U128" t="str">
            <v>0</v>
          </cell>
          <cell r="V128">
            <v>0</v>
          </cell>
        </row>
        <row r="129">
          <cell r="A129" t="str">
            <v>DL 1028AR</v>
          </cell>
          <cell r="B129" t="str">
            <v>MODULO RESISTENZA</v>
          </cell>
          <cell r="C129">
            <v>0</v>
          </cell>
          <cell r="D129">
            <v>0</v>
          </cell>
          <cell r="E129">
            <v>260</v>
          </cell>
          <cell r="F129">
            <v>0.16</v>
          </cell>
          <cell r="G129">
            <v>0.32</v>
          </cell>
          <cell r="H129">
            <v>0.21</v>
          </cell>
          <cell r="I129">
            <v>4</v>
          </cell>
          <cell r="J129">
            <v>4</v>
          </cell>
          <cell r="K129">
            <v>0</v>
          </cell>
          <cell r="L129">
            <v>0</v>
          </cell>
          <cell r="M129">
            <v>0</v>
          </cell>
          <cell r="N129">
            <v>0</v>
          </cell>
          <cell r="O129">
            <v>0</v>
          </cell>
          <cell r="P129" t="str">
            <v xml:space="preserve">Resistor unit </v>
          </cell>
          <cell r="Q129" t="str">
            <v>Module résistance</v>
          </cell>
          <cell r="R129" t="str">
            <v>Módulo resistencia</v>
          </cell>
          <cell r="S129">
            <v>42946</v>
          </cell>
          <cell r="T129" t="str">
            <v>CONFERMATO con costificazione x LISTINO Luglio 2017</v>
          </cell>
          <cell r="U129" t="str">
            <v>0</v>
          </cell>
          <cell r="V129">
            <v>0</v>
          </cell>
        </row>
        <row r="130">
          <cell r="A130" t="str">
            <v>DL 1028C_F50</v>
          </cell>
          <cell r="B130" t="str">
            <v>MOTORE A CONDENSATORE</v>
          </cell>
          <cell r="C130">
            <v>0</v>
          </cell>
          <cell r="D130">
            <v>0</v>
          </cell>
          <cell r="E130">
            <v>534</v>
          </cell>
          <cell r="F130">
            <v>0.3</v>
          </cell>
          <cell r="G130">
            <v>0.44</v>
          </cell>
          <cell r="H130">
            <v>0.24</v>
          </cell>
          <cell r="I130">
            <v>16</v>
          </cell>
          <cell r="J130">
            <v>16</v>
          </cell>
          <cell r="K130">
            <v>0</v>
          </cell>
          <cell r="L130">
            <v>0</v>
          </cell>
          <cell r="M130">
            <v>0</v>
          </cell>
          <cell r="N130">
            <v>0</v>
          </cell>
          <cell r="O130">
            <v>0</v>
          </cell>
          <cell r="P130" t="str">
            <v>Capacitor motor</v>
          </cell>
          <cell r="Q130" t="str">
            <v>Moteur à condensateur</v>
          </cell>
          <cell r="R130" t="str">
            <v>Motor de condensador</v>
          </cell>
          <cell r="S130">
            <v>42192</v>
          </cell>
          <cell r="T130" t="str">
            <v>Costo agg.to con costificazione x listino LUGLIO 2015</v>
          </cell>
          <cell r="U130" t="str">
            <v>0</v>
          </cell>
          <cell r="V130">
            <v>0</v>
          </cell>
        </row>
        <row r="131">
          <cell r="A131" t="str">
            <v>DL 1028C_F60</v>
          </cell>
          <cell r="B131" t="str">
            <v>MOTORE A CONDENSATORE</v>
          </cell>
          <cell r="C131">
            <v>0</v>
          </cell>
          <cell r="D131">
            <v>0</v>
          </cell>
          <cell r="E131">
            <v>552</v>
          </cell>
          <cell r="F131">
            <v>0.3</v>
          </cell>
          <cell r="G131">
            <v>0.44</v>
          </cell>
          <cell r="H131">
            <v>0.24</v>
          </cell>
          <cell r="I131">
            <v>16</v>
          </cell>
          <cell r="J131">
            <v>16</v>
          </cell>
          <cell r="K131">
            <v>0</v>
          </cell>
          <cell r="L131">
            <v>0</v>
          </cell>
          <cell r="M131">
            <v>0</v>
          </cell>
          <cell r="N131">
            <v>0</v>
          </cell>
          <cell r="O131">
            <v>0</v>
          </cell>
          <cell r="P131" t="str">
            <v>Capacitor motor</v>
          </cell>
          <cell r="Q131" t="str">
            <v>Moteur à condensateur</v>
          </cell>
          <cell r="R131" t="str">
            <v>Motor de condensador</v>
          </cell>
          <cell r="S131">
            <v>42192</v>
          </cell>
          <cell r="T131" t="str">
            <v>Costo agg.to con costificazione x listino LUGLIO 2015</v>
          </cell>
          <cell r="U131" t="str">
            <v>0</v>
          </cell>
          <cell r="V131">
            <v>0</v>
          </cell>
        </row>
        <row r="132">
          <cell r="A132" t="str">
            <v>DL 1028CSEZ</v>
          </cell>
          <cell r="B132" t="str">
            <v>MOTORE MONOFASE CON CONDENSATORE SEZIONATO</v>
          </cell>
          <cell r="C132">
            <v>0</v>
          </cell>
          <cell r="D132">
            <v>0</v>
          </cell>
          <cell r="E132">
            <v>1056</v>
          </cell>
          <cell r="F132">
            <v>0.3</v>
          </cell>
          <cell r="G132">
            <v>0.49</v>
          </cell>
          <cell r="H132">
            <v>0.23</v>
          </cell>
          <cell r="I132">
            <v>0</v>
          </cell>
          <cell r="J132">
            <v>0</v>
          </cell>
          <cell r="K132">
            <v>0</v>
          </cell>
          <cell r="L132">
            <v>0</v>
          </cell>
          <cell r="M132">
            <v>0</v>
          </cell>
          <cell r="N132">
            <v>0</v>
          </cell>
          <cell r="O132">
            <v>0</v>
          </cell>
          <cell r="P132" t="str">
            <v>Capacitor motor (cut-away)</v>
          </cell>
          <cell r="Q132" t="str">
            <v>Moteur monophasé avec condensateur en coupe</v>
          </cell>
          <cell r="R132" t="str">
            <v xml:space="preserve">Motor de condensador (versión seccionada) </v>
          </cell>
          <cell r="S132">
            <v>42946</v>
          </cell>
          <cell r="T132" t="str">
            <v/>
          </cell>
          <cell r="U132" t="str">
            <v>0</v>
          </cell>
          <cell r="V132">
            <v>0</v>
          </cell>
        </row>
        <row r="133">
          <cell r="A133" t="str">
            <v>DL 1028SEZ</v>
          </cell>
          <cell r="B133" t="str">
            <v>MOTORE A FASE DIVISE SEZIONATO</v>
          </cell>
          <cell r="C133">
            <v>0</v>
          </cell>
          <cell r="D133">
            <v>0</v>
          </cell>
          <cell r="E133">
            <v>1056</v>
          </cell>
          <cell r="F133">
            <v>0.3</v>
          </cell>
          <cell r="G133">
            <v>0.49</v>
          </cell>
          <cell r="H133">
            <v>0.23</v>
          </cell>
          <cell r="I133">
            <v>9</v>
          </cell>
          <cell r="J133">
            <v>9</v>
          </cell>
          <cell r="K133">
            <v>0</v>
          </cell>
          <cell r="L133">
            <v>0</v>
          </cell>
          <cell r="M133">
            <v>0</v>
          </cell>
          <cell r="N133">
            <v>0</v>
          </cell>
          <cell r="O133">
            <v>0</v>
          </cell>
          <cell r="P133" t="str">
            <v>SPLIT-PHASE MOTOR CUT-AWAY</v>
          </cell>
          <cell r="Q133" t="str">
            <v>MOTEUR A PHASE AUXILIAIRE COUPÉE</v>
          </cell>
          <cell r="R133" t="str">
            <v>MOTOR DE FASES DIVIDIDAS SECCIONADO</v>
          </cell>
          <cell r="S133">
            <v>42946</v>
          </cell>
          <cell r="T133" t="str">
            <v/>
          </cell>
          <cell r="U133" t="str">
            <v>0</v>
          </cell>
          <cell r="V133">
            <v>0</v>
          </cell>
        </row>
        <row r="134">
          <cell r="A134" t="str">
            <v>DL 1029</v>
          </cell>
          <cell r="B134" t="str">
            <v>MOTORE UNIVERSALE (UNILAB)</v>
          </cell>
          <cell r="C134">
            <v>0</v>
          </cell>
          <cell r="D134">
            <v>0</v>
          </cell>
          <cell r="E134">
            <v>1136</v>
          </cell>
          <cell r="F134">
            <v>0.3</v>
          </cell>
          <cell r="G134">
            <v>0.44</v>
          </cell>
          <cell r="H134">
            <v>0.24</v>
          </cell>
          <cell r="I134">
            <v>18</v>
          </cell>
          <cell r="J134">
            <v>18</v>
          </cell>
          <cell r="K134">
            <v>0</v>
          </cell>
          <cell r="L134">
            <v>0</v>
          </cell>
          <cell r="M134">
            <v>0</v>
          </cell>
          <cell r="N134">
            <v>0</v>
          </cell>
          <cell r="O134">
            <v>0</v>
          </cell>
          <cell r="P134" t="str">
            <v xml:space="preserve">Universal motor </v>
          </cell>
          <cell r="Q134" t="str">
            <v>Moteur universel</v>
          </cell>
          <cell r="R134" t="str">
            <v>Motor universal</v>
          </cell>
          <cell r="S134">
            <v>42551</v>
          </cell>
          <cell r="T134" t="str">
            <v>Agg.to con costificazione LUGLIO 2016</v>
          </cell>
          <cell r="U134" t="str">
            <v>0</v>
          </cell>
          <cell r="V134">
            <v>0</v>
          </cell>
        </row>
        <row r="135">
          <cell r="A135" t="str">
            <v>DL 1029R</v>
          </cell>
          <cell r="B135" t="str">
            <v>MOTORE A REPULSIONE (UNILAB)</v>
          </cell>
          <cell r="C135">
            <v>0</v>
          </cell>
          <cell r="D135">
            <v>0</v>
          </cell>
          <cell r="E135">
            <v>1235</v>
          </cell>
          <cell r="F135">
            <v>0.3</v>
          </cell>
          <cell r="G135">
            <v>0.44</v>
          </cell>
          <cell r="H135">
            <v>0.24</v>
          </cell>
          <cell r="I135">
            <v>17.5</v>
          </cell>
          <cell r="J135">
            <v>17.5</v>
          </cell>
          <cell r="K135">
            <v>0</v>
          </cell>
          <cell r="L135">
            <v>0</v>
          </cell>
          <cell r="M135">
            <v>0</v>
          </cell>
          <cell r="N135">
            <v>0</v>
          </cell>
          <cell r="O135">
            <v>0</v>
          </cell>
          <cell r="P135" t="str">
            <v xml:space="preserve">Repulsion motor </v>
          </cell>
          <cell r="Q135" t="str">
            <v>Moteur à repulsion</v>
          </cell>
          <cell r="R135" t="str">
            <v>Motor de repulsión</v>
          </cell>
          <cell r="S135">
            <v>42551</v>
          </cell>
          <cell r="T135" t="str">
            <v>Agg.to con costificazione LUGLIO 2016</v>
          </cell>
          <cell r="U135" t="str">
            <v>0</v>
          </cell>
          <cell r="V135">
            <v>0</v>
          </cell>
        </row>
        <row r="136">
          <cell r="A136" t="str">
            <v>DL 1029RSEZ</v>
          </cell>
          <cell r="B136" t="str">
            <v>MOTORE A REPULSIONE SEIONATO</v>
          </cell>
          <cell r="C136">
            <v>0</v>
          </cell>
          <cell r="D136">
            <v>0</v>
          </cell>
          <cell r="E136">
            <v>1738</v>
          </cell>
          <cell r="F136">
            <v>0.21</v>
          </cell>
          <cell r="G136">
            <v>0.34</v>
          </cell>
          <cell r="H136">
            <v>0.21</v>
          </cell>
          <cell r="I136">
            <v>0</v>
          </cell>
          <cell r="J136">
            <v>0</v>
          </cell>
          <cell r="K136">
            <v>0</v>
          </cell>
          <cell r="L136">
            <v>0</v>
          </cell>
          <cell r="M136">
            <v>0</v>
          </cell>
          <cell r="N136">
            <v>0</v>
          </cell>
          <cell r="O136">
            <v>0</v>
          </cell>
          <cell r="P136" t="str">
            <v>REPULSION MOTOR CUT-AWAY</v>
          </cell>
          <cell r="Q136" t="str">
            <v>MOTEUR A REPULSION COUPÉE</v>
          </cell>
          <cell r="R136" t="str">
            <v>MOTOR DE REPULSION SECCIONADO</v>
          </cell>
          <cell r="S136">
            <v>42946</v>
          </cell>
          <cell r="T136" t="str">
            <v/>
          </cell>
          <cell r="U136" t="str">
            <v>0</v>
          </cell>
          <cell r="V136">
            <v>0</v>
          </cell>
        </row>
        <row r="137">
          <cell r="A137" t="str">
            <v>DL 1029SEZ</v>
          </cell>
          <cell r="B137" t="str">
            <v>MOTORE UNIVERSALE SEZIONATO</v>
          </cell>
          <cell r="C137">
            <v>0</v>
          </cell>
          <cell r="D137">
            <v>0</v>
          </cell>
          <cell r="E137">
            <v>1640</v>
          </cell>
          <cell r="F137">
            <v>0.3</v>
          </cell>
          <cell r="G137">
            <v>0.44</v>
          </cell>
          <cell r="H137">
            <v>0.24</v>
          </cell>
          <cell r="I137">
            <v>11</v>
          </cell>
          <cell r="J137">
            <v>11.5</v>
          </cell>
          <cell r="K137">
            <v>0</v>
          </cell>
          <cell r="L137">
            <v>0</v>
          </cell>
          <cell r="M137">
            <v>0</v>
          </cell>
          <cell r="N137">
            <v>0</v>
          </cell>
          <cell r="O137">
            <v>0</v>
          </cell>
          <cell r="P137" t="str">
            <v>Universal motor (cut-away)</v>
          </cell>
          <cell r="Q137" t="str">
            <v>Moteur universel (version en coupe)</v>
          </cell>
          <cell r="R137" t="str">
            <v>Motor universal (versión seccionada)</v>
          </cell>
          <cell r="S137">
            <v>42946</v>
          </cell>
          <cell r="T137" t="str">
            <v/>
          </cell>
          <cell r="U137" t="str">
            <v>0</v>
          </cell>
          <cell r="V137">
            <v>0</v>
          </cell>
        </row>
        <row r="138">
          <cell r="A138" t="str">
            <v>DL 1030</v>
          </cell>
          <cell r="B138" t="str">
            <v>TAVOLA DI PARALLELO (UNILAB)</v>
          </cell>
          <cell r="C138">
            <v>0</v>
          </cell>
          <cell r="D138">
            <v>0</v>
          </cell>
          <cell r="E138">
            <v>287</v>
          </cell>
          <cell r="F138">
            <v>0.16</v>
          </cell>
          <cell r="G138">
            <v>0.32</v>
          </cell>
          <cell r="H138">
            <v>0.21</v>
          </cell>
          <cell r="I138">
            <v>3.6</v>
          </cell>
          <cell r="J138">
            <v>3.6</v>
          </cell>
          <cell r="K138">
            <v>0</v>
          </cell>
          <cell r="L138">
            <v>0</v>
          </cell>
          <cell r="M138">
            <v>0</v>
          </cell>
          <cell r="N138">
            <v>0</v>
          </cell>
          <cell r="O138">
            <v>0</v>
          </cell>
          <cell r="P138" t="str">
            <v xml:space="preserve">Parallel board </v>
          </cell>
          <cell r="Q138" t="str">
            <v>Tableau de parallèle</v>
          </cell>
          <cell r="R138" t="str">
            <v>Mesa de paralelo</v>
          </cell>
          <cell r="S138">
            <v>42710</v>
          </cell>
          <cell r="T138" t="str">
            <v>Agg.to con costificazione DICEMBRE 2014</v>
          </cell>
          <cell r="U138" t="str">
            <v>0</v>
          </cell>
          <cell r="V138">
            <v>0</v>
          </cell>
        </row>
        <row r="139">
          <cell r="A139" t="str">
            <v>DL 10300A</v>
          </cell>
          <cell r="B139" t="str">
            <v>FRENO A CORRENTI PARASSITE (MICROLAB)</v>
          </cell>
          <cell r="C139">
            <v>0</v>
          </cell>
          <cell r="D139">
            <v>0</v>
          </cell>
          <cell r="E139">
            <v>1373</v>
          </cell>
          <cell r="F139">
            <v>0.22</v>
          </cell>
          <cell r="G139">
            <v>0.43</v>
          </cell>
          <cell r="H139">
            <v>0.21</v>
          </cell>
          <cell r="I139">
            <v>9</v>
          </cell>
          <cell r="J139">
            <v>9</v>
          </cell>
          <cell r="K139">
            <v>0</v>
          </cell>
          <cell r="L139">
            <v>0</v>
          </cell>
          <cell r="M139">
            <v>0</v>
          </cell>
          <cell r="N139">
            <v>0</v>
          </cell>
          <cell r="O139">
            <v>0</v>
          </cell>
          <cell r="P139" t="str">
            <v xml:space="preserve">Electromagnetic brake                         </v>
          </cell>
          <cell r="Q139" t="str">
            <v>Frein à courant parasites</v>
          </cell>
          <cell r="R139" t="str">
            <v>Freno electromagnético</v>
          </cell>
          <cell r="S139">
            <v>42551</v>
          </cell>
          <cell r="T139" t="str">
            <v>Agg.to con costificaz. LUGLIO 2016</v>
          </cell>
          <cell r="U139" t="str">
            <v>0</v>
          </cell>
          <cell r="V139">
            <v>0</v>
          </cell>
        </row>
        <row r="140">
          <cell r="A140" t="str">
            <v>DL 10300P</v>
          </cell>
          <cell r="B140" t="str">
            <v>FRENO A POLVERI MAGNETICHE (MICROLAB/ELETTRONICA DI POTENZA)</v>
          </cell>
          <cell r="C140">
            <v>0</v>
          </cell>
          <cell r="D140">
            <v>0</v>
          </cell>
          <cell r="E140">
            <v>1880</v>
          </cell>
          <cell r="F140">
            <v>0.3</v>
          </cell>
          <cell r="G140">
            <v>0.34</v>
          </cell>
          <cell r="H140">
            <v>0.23</v>
          </cell>
          <cell r="I140">
            <v>8</v>
          </cell>
          <cell r="J140">
            <v>8</v>
          </cell>
          <cell r="K140">
            <v>0</v>
          </cell>
          <cell r="L140">
            <v>0</v>
          </cell>
          <cell r="M140">
            <v>0</v>
          </cell>
          <cell r="N140">
            <v>0</v>
          </cell>
          <cell r="O140">
            <v>0</v>
          </cell>
          <cell r="P140" t="str">
            <v>Powder brake</v>
          </cell>
          <cell r="Q140" t="str">
            <v>Frein à poudre magnétique</v>
          </cell>
          <cell r="R140" t="str">
            <v>Freno a polvo</v>
          </cell>
          <cell r="S140">
            <v>42551</v>
          </cell>
          <cell r="T140" t="str">
            <v>Agg.to con costificazione LUGLIO 2016</v>
          </cell>
          <cell r="U140" t="str">
            <v>0</v>
          </cell>
          <cell r="V140">
            <v>0</v>
          </cell>
        </row>
        <row r="141">
          <cell r="A141" t="str">
            <v>DL 10300PAC</v>
          </cell>
          <cell r="B141" t="str">
            <v>UNITA' DI CONTROLLO PER FRENO (ELETTRONICA DI POTENZA)</v>
          </cell>
          <cell r="C141">
            <v>0</v>
          </cell>
          <cell r="D141">
            <v>0</v>
          </cell>
          <cell r="E141">
            <v>1575</v>
          </cell>
          <cell r="F141">
            <v>0.3</v>
          </cell>
          <cell r="G141">
            <v>0.52</v>
          </cell>
          <cell r="H141">
            <v>0.47000000000000003</v>
          </cell>
          <cell r="I141">
            <v>11</v>
          </cell>
          <cell r="J141">
            <v>11</v>
          </cell>
          <cell r="K141">
            <v>0</v>
          </cell>
          <cell r="L141">
            <v>0</v>
          </cell>
          <cell r="M141">
            <v>0</v>
          </cell>
          <cell r="N141">
            <v>0</v>
          </cell>
          <cell r="O141">
            <v>0</v>
          </cell>
          <cell r="P141" t="str">
            <v>Powder brake control unit</v>
          </cell>
          <cell r="Q141" t="str">
            <v>Unité de contrôle pour frein</v>
          </cell>
          <cell r="R141" t="str">
            <v>Unidad de control para freno</v>
          </cell>
          <cell r="S141">
            <v>40938</v>
          </cell>
          <cell r="T141" t="str">
            <v>Agg.to Giroli gennaio 2012</v>
          </cell>
          <cell r="U141" t="str">
            <v>0</v>
          </cell>
          <cell r="V141">
            <v>0</v>
          </cell>
        </row>
        <row r="142">
          <cell r="A142" t="str">
            <v>DL 10305</v>
          </cell>
          <cell r="B142" t="str">
            <v>ALIMENTATORE PER FRENO (MICROLAB)</v>
          </cell>
          <cell r="C142">
            <v>0</v>
          </cell>
          <cell r="D142">
            <v>0</v>
          </cell>
          <cell r="E142">
            <v>552</v>
          </cell>
          <cell r="F142">
            <v>0.17</v>
          </cell>
          <cell r="G142">
            <v>0.36</v>
          </cell>
          <cell r="H142">
            <v>0.37</v>
          </cell>
          <cell r="I142">
            <v>9</v>
          </cell>
          <cell r="J142">
            <v>9</v>
          </cell>
          <cell r="K142">
            <v>0</v>
          </cell>
          <cell r="L142">
            <v>0</v>
          </cell>
          <cell r="M142">
            <v>0</v>
          </cell>
          <cell r="N142">
            <v>0</v>
          </cell>
          <cell r="O142">
            <v>0</v>
          </cell>
          <cell r="P142" t="str">
            <v xml:space="preserve">Power supply for the excitation of the brake        </v>
          </cell>
          <cell r="Q142" t="str">
            <v>Alimentateur pour frein</v>
          </cell>
          <cell r="R142" t="str">
            <v>Alimentador para frenos</v>
          </cell>
          <cell r="S142">
            <v>42916</v>
          </cell>
          <cell r="T142" t="str">
            <v>Costo agg.to con costificazione x listino LUGLIO 2017</v>
          </cell>
          <cell r="U142" t="str">
            <v>0</v>
          </cell>
          <cell r="V142">
            <v>0</v>
          </cell>
        </row>
        <row r="143">
          <cell r="A143" t="str">
            <v>DL 10306</v>
          </cell>
          <cell r="B143" t="str">
            <v>ALIMENTATORE PROGRAMMABILE PER FRENO</v>
          </cell>
          <cell r="C143">
            <v>0</v>
          </cell>
          <cell r="D143">
            <v>0</v>
          </cell>
          <cell r="E143">
            <v>1247</v>
          </cell>
          <cell r="F143">
            <v>0.22</v>
          </cell>
          <cell r="G143">
            <v>0.47000000000000003</v>
          </cell>
          <cell r="H143">
            <v>0.4</v>
          </cell>
          <cell r="I143">
            <v>17.5</v>
          </cell>
          <cell r="J143">
            <v>18</v>
          </cell>
          <cell r="K143">
            <v>0</v>
          </cell>
          <cell r="L143">
            <v>0</v>
          </cell>
          <cell r="M143">
            <v>0</v>
          </cell>
          <cell r="N143">
            <v>0</v>
          </cell>
          <cell r="O143">
            <v>0</v>
          </cell>
          <cell r="P143" t="str">
            <v>Motor driven power supply for brake</v>
          </cell>
          <cell r="Q143" t="str">
            <v>Alimentateur motorisé pour frein</v>
          </cell>
          <cell r="R143" t="str">
            <v>Alimentador automático para  freno</v>
          </cell>
          <cell r="S143">
            <v>42192</v>
          </cell>
          <cell r="T143" t="str">
            <v>Costo agg.to con costificazione x listino LUGLIO 2015</v>
          </cell>
          <cell r="U143" t="str">
            <v>0</v>
          </cell>
          <cell r="V143">
            <v>0</v>
          </cell>
        </row>
        <row r="144">
          <cell r="A144" t="str">
            <v>DL 10310</v>
          </cell>
          <cell r="B144" t="str">
            <v>TAVOLA DI PARALLELO (MICROLAB)</v>
          </cell>
          <cell r="C144">
            <v>0</v>
          </cell>
          <cell r="D144">
            <v>0</v>
          </cell>
          <cell r="E144">
            <v>262</v>
          </cell>
          <cell r="F144">
            <v>0.16</v>
          </cell>
          <cell r="G144">
            <v>0.32</v>
          </cell>
          <cell r="H144">
            <v>0.21</v>
          </cell>
          <cell r="I144">
            <v>1</v>
          </cell>
          <cell r="J144">
            <v>1</v>
          </cell>
          <cell r="K144">
            <v>0</v>
          </cell>
          <cell r="L144">
            <v>0</v>
          </cell>
          <cell r="M144">
            <v>0</v>
          </cell>
          <cell r="N144">
            <v>0</v>
          </cell>
          <cell r="O144">
            <v>0</v>
          </cell>
          <cell r="P144" t="str">
            <v xml:space="preserve">Parallel board                                </v>
          </cell>
          <cell r="Q144" t="str">
            <v>Tableau de parallèle</v>
          </cell>
          <cell r="R144" t="str">
            <v>Mesa de paralelo</v>
          </cell>
          <cell r="S144">
            <v>42916</v>
          </cell>
          <cell r="T144" t="str">
            <v>Agg.to con costificazione LUGLIO 2017</v>
          </cell>
          <cell r="U144" t="str">
            <v>0</v>
          </cell>
          <cell r="V144">
            <v>0</v>
          </cell>
        </row>
        <row r="145">
          <cell r="A145" t="str">
            <v>DL 1035</v>
          </cell>
          <cell r="B145" t="str">
            <v>SISTEMA DI ROTAZIONE E BLOCCO DEL ROTORE (UNILAB)</v>
          </cell>
          <cell r="C145">
            <v>0</v>
          </cell>
          <cell r="D145">
            <v>0</v>
          </cell>
          <cell r="E145">
            <v>403</v>
          </cell>
          <cell r="F145">
            <v>0.3</v>
          </cell>
          <cell r="G145">
            <v>0.25</v>
          </cell>
          <cell r="H145">
            <v>0.27</v>
          </cell>
          <cell r="I145">
            <v>0</v>
          </cell>
          <cell r="J145">
            <v>0</v>
          </cell>
          <cell r="K145">
            <v>0</v>
          </cell>
          <cell r="L145">
            <v>0</v>
          </cell>
          <cell r="M145">
            <v>0</v>
          </cell>
          <cell r="N145">
            <v>0</v>
          </cell>
          <cell r="O145">
            <v>0</v>
          </cell>
          <cell r="P145" t="str">
            <v>Rotor rotation and blocking device</v>
          </cell>
          <cell r="Q145" t="str">
            <v xml:space="preserve">Système de rotation et bloque du rotor </v>
          </cell>
          <cell r="R145" t="str">
            <v>Sistema de rotación y bloqueo del rotor</v>
          </cell>
          <cell r="S145">
            <v>42184</v>
          </cell>
          <cell r="T145" t="str">
            <v>Agg.to da costificaz. x LISTINO Luglio 2015</v>
          </cell>
          <cell r="U145" t="str">
            <v>0</v>
          </cell>
          <cell r="V145">
            <v>0</v>
          </cell>
        </row>
        <row r="146">
          <cell r="A146" t="str">
            <v>DL 10400</v>
          </cell>
          <cell r="B146" t="str">
            <v>BASAMENTO UNIVERSALE PER DUE MACCHINE (MICROLAB)</v>
          </cell>
          <cell r="C146">
            <v>0</v>
          </cell>
          <cell r="D146">
            <v>0</v>
          </cell>
          <cell r="E146">
            <v>358</v>
          </cell>
          <cell r="F146">
            <v>0.26</v>
          </cell>
          <cell r="G146">
            <v>0.46</v>
          </cell>
          <cell r="H146">
            <v>0.24</v>
          </cell>
          <cell r="I146">
            <v>6</v>
          </cell>
          <cell r="J146">
            <v>6</v>
          </cell>
          <cell r="K146">
            <v>0</v>
          </cell>
          <cell r="L146">
            <v>0</v>
          </cell>
          <cell r="M146">
            <v>0</v>
          </cell>
          <cell r="N146">
            <v>0</v>
          </cell>
          <cell r="O146">
            <v>0</v>
          </cell>
          <cell r="P146" t="str">
            <v xml:space="preserve">Base                                          </v>
          </cell>
          <cell r="Q146" t="str">
            <v>Socle universel pour deux machines</v>
          </cell>
          <cell r="R146" t="str">
            <v xml:space="preserve">Basamento universal </v>
          </cell>
          <cell r="S146">
            <v>42551</v>
          </cell>
          <cell r="T146" t="str">
            <v>Agg.to da costificaz. x LISTINO LUGLIO 2016</v>
          </cell>
          <cell r="U146" t="str">
            <v>0</v>
          </cell>
          <cell r="V146">
            <v>0</v>
          </cell>
        </row>
        <row r="147">
          <cell r="A147" t="str">
            <v>DL 1041</v>
          </cell>
          <cell r="B147" t="str">
            <v>VOLANO (UNILAB)</v>
          </cell>
          <cell r="C147">
            <v>0</v>
          </cell>
          <cell r="D147">
            <v>0</v>
          </cell>
          <cell r="E147">
            <v>973</v>
          </cell>
          <cell r="F147">
            <v>0.3</v>
          </cell>
          <cell r="G147">
            <v>0.49</v>
          </cell>
          <cell r="H147">
            <v>0.23</v>
          </cell>
          <cell r="I147">
            <v>28</v>
          </cell>
          <cell r="J147">
            <v>29</v>
          </cell>
          <cell r="K147">
            <v>0</v>
          </cell>
          <cell r="L147">
            <v>0</v>
          </cell>
          <cell r="M147">
            <v>0</v>
          </cell>
          <cell r="N147">
            <v>0</v>
          </cell>
          <cell r="O147">
            <v>0</v>
          </cell>
          <cell r="P147" t="str">
            <v xml:space="preserve">Flywheel </v>
          </cell>
          <cell r="Q147" t="str">
            <v>Volant</v>
          </cell>
          <cell r="R147" t="str">
            <v>Volante</v>
          </cell>
          <cell r="S147">
            <v>42551</v>
          </cell>
          <cell r="T147" t="str">
            <v>Agg.to con costificazione x LISTINO Luglio 2016</v>
          </cell>
          <cell r="U147" t="str">
            <v>0</v>
          </cell>
          <cell r="V147">
            <v>0</v>
          </cell>
        </row>
        <row r="148">
          <cell r="A148" t="str">
            <v>DL 10410</v>
          </cell>
          <cell r="B148" t="str">
            <v>VOLANO (MICROLAB)</v>
          </cell>
          <cell r="C148">
            <v>0</v>
          </cell>
          <cell r="D148">
            <v>0</v>
          </cell>
          <cell r="E148">
            <v>627</v>
          </cell>
          <cell r="F148">
            <v>0.21</v>
          </cell>
          <cell r="G148">
            <v>0.42</v>
          </cell>
          <cell r="H148">
            <v>0.21</v>
          </cell>
          <cell r="I148">
            <v>14</v>
          </cell>
          <cell r="J148">
            <v>14</v>
          </cell>
          <cell r="K148">
            <v>0</v>
          </cell>
          <cell r="L148">
            <v>0</v>
          </cell>
          <cell r="M148">
            <v>0</v>
          </cell>
          <cell r="N148">
            <v>0</v>
          </cell>
          <cell r="O148">
            <v>0</v>
          </cell>
          <cell r="P148" t="str">
            <v>Flywheel</v>
          </cell>
          <cell r="Q148" t="str">
            <v xml:space="preserve">Volant </v>
          </cell>
          <cell r="R148" t="str">
            <v>Volante</v>
          </cell>
          <cell r="S148">
            <v>42551</v>
          </cell>
          <cell r="T148" t="str">
            <v>Agg.to con costificazione x LISTINO Luglio 2016</v>
          </cell>
          <cell r="U148" t="str">
            <v>0</v>
          </cell>
          <cell r="V148">
            <v>0</v>
          </cell>
        </row>
        <row r="149">
          <cell r="A149" t="str">
            <v>DL 1054</v>
          </cell>
          <cell r="B149" t="str">
            <v>ALIMENTATORE PER FRENO (UNILAB)</v>
          </cell>
          <cell r="C149">
            <v>0</v>
          </cell>
          <cell r="D149">
            <v>0</v>
          </cell>
          <cell r="E149">
            <v>484</v>
          </cell>
          <cell r="F149">
            <v>0.22</v>
          </cell>
          <cell r="G149">
            <v>0.33</v>
          </cell>
          <cell r="H149">
            <v>0.23</v>
          </cell>
          <cell r="I149">
            <v>9</v>
          </cell>
          <cell r="J149">
            <v>9</v>
          </cell>
          <cell r="K149">
            <v>0</v>
          </cell>
          <cell r="L149">
            <v>0</v>
          </cell>
          <cell r="M149">
            <v>0</v>
          </cell>
          <cell r="N149">
            <v>0</v>
          </cell>
          <cell r="O149">
            <v>0</v>
          </cell>
          <cell r="P149" t="str">
            <v xml:space="preserve">Power supply unit </v>
          </cell>
          <cell r="Q149" t="str">
            <v>Alimentateur pour frein</v>
          </cell>
          <cell r="R149" t="str">
            <v>Alimentador para frenos</v>
          </cell>
          <cell r="S149">
            <v>41653</v>
          </cell>
          <cell r="T149" t="str">
            <v>Agg.to Costo x Listino Gennaio 2014</v>
          </cell>
          <cell r="U149" t="str">
            <v>0</v>
          </cell>
          <cell r="V149">
            <v>0</v>
          </cell>
        </row>
        <row r="150">
          <cell r="A150" t="str">
            <v>DL 1054TT</v>
          </cell>
          <cell r="B150" t="str">
            <v>UNITA' DI COMANDO DEL FRENO (IMPIANTI ELETTRICI)</v>
          </cell>
          <cell r="C150">
            <v>0</v>
          </cell>
          <cell r="D150">
            <v>0</v>
          </cell>
          <cell r="E150">
            <v>1305</v>
          </cell>
          <cell r="F150">
            <v>0.3</v>
          </cell>
          <cell r="G150">
            <v>0.52</v>
          </cell>
          <cell r="H150">
            <v>0.47000000000000003</v>
          </cell>
          <cell r="I150">
            <v>14</v>
          </cell>
          <cell r="J150">
            <v>14</v>
          </cell>
          <cell r="K150">
            <v>0</v>
          </cell>
          <cell r="L150">
            <v>0</v>
          </cell>
          <cell r="M150">
            <v>0</v>
          </cell>
          <cell r="N150">
            <v>0</v>
          </cell>
          <cell r="O150">
            <v>0</v>
          </cell>
          <cell r="P150" t="str">
            <v>Brake control unit</v>
          </cell>
          <cell r="Q150" t="str">
            <v>Unité de contrôle du frein</v>
          </cell>
          <cell r="R150" t="str">
            <v>Unidad de control del freno</v>
          </cell>
          <cell r="S150">
            <v>42710</v>
          </cell>
          <cell r="T150" t="str">
            <v>Agg.to con costificazione DICEMBRE 2016</v>
          </cell>
          <cell r="U150" t="str">
            <v>0</v>
          </cell>
          <cell r="V150">
            <v>0</v>
          </cell>
        </row>
        <row r="151">
          <cell r="A151" t="str">
            <v>DL 1055TT</v>
          </cell>
          <cell r="B151" t="str">
            <v>TRASFORMATORE</v>
          </cell>
          <cell r="C151">
            <v>0</v>
          </cell>
          <cell r="D151">
            <v>0</v>
          </cell>
          <cell r="E151">
            <v>781</v>
          </cell>
          <cell r="F151">
            <v>0.3</v>
          </cell>
          <cell r="G151">
            <v>0.47000000000000003</v>
          </cell>
          <cell r="H151">
            <v>0.39</v>
          </cell>
          <cell r="I151">
            <v>16.5</v>
          </cell>
          <cell r="J151">
            <v>16.5</v>
          </cell>
          <cell r="K151">
            <v>0</v>
          </cell>
          <cell r="L151">
            <v>0</v>
          </cell>
          <cell r="M151">
            <v>0</v>
          </cell>
          <cell r="N151">
            <v>0</v>
          </cell>
          <cell r="O151">
            <v>0</v>
          </cell>
          <cell r="P151" t="str">
            <v>Experiment transformer</v>
          </cell>
          <cell r="Q151" t="str">
            <v>Transformateur d'expérience</v>
          </cell>
          <cell r="R151" t="str">
            <v>Transformador para experimentos</v>
          </cell>
          <cell r="S151">
            <v>42551</v>
          </cell>
          <cell r="T151" t="str">
            <v>Agg.to con costificazione LUGLIO 2016</v>
          </cell>
          <cell r="U151" t="str">
            <v>0</v>
          </cell>
          <cell r="V151">
            <v>0</v>
          </cell>
        </row>
        <row r="152">
          <cell r="A152" t="str">
            <v>DL 1059_220</v>
          </cell>
          <cell r="B152" t="str">
            <v>ALIMENTATORE MOBILE PER MISURE E MACCHINE (UNIPLAN)</v>
          </cell>
          <cell r="C152">
            <v>0</v>
          </cell>
          <cell r="D152">
            <v>0</v>
          </cell>
          <cell r="E152">
            <v>5379</v>
          </cell>
          <cell r="F152">
            <v>0.82000000000000006</v>
          </cell>
          <cell r="G152">
            <v>0.97</v>
          </cell>
          <cell r="H152">
            <v>0.42</v>
          </cell>
          <cell r="I152">
            <v>206</v>
          </cell>
          <cell r="J152">
            <v>206</v>
          </cell>
          <cell r="K152">
            <v>0</v>
          </cell>
          <cell r="L152">
            <v>0</v>
          </cell>
          <cell r="M152">
            <v>0</v>
          </cell>
          <cell r="N152">
            <v>0</v>
          </cell>
          <cell r="O152">
            <v>0</v>
          </cell>
          <cell r="P152" t="str">
            <v>Mobile power supply</v>
          </cell>
          <cell r="Q152" t="str">
            <v>Alimentateur mobil pour mesures et machines</v>
          </cell>
          <cell r="R152" t="str">
            <v>Alimentador móvil</v>
          </cell>
          <cell r="S152">
            <v>42946</v>
          </cell>
          <cell r="T152" t="str">
            <v>Agg.to costificazione x Listino LUGLIO 2017</v>
          </cell>
          <cell r="U152" t="str">
            <v>0</v>
          </cell>
          <cell r="V152">
            <v>0</v>
          </cell>
        </row>
        <row r="153">
          <cell r="A153" t="str">
            <v>DL 1059_380</v>
          </cell>
          <cell r="B153" t="str">
            <v>ALIMENTATORE MOBILE PER MISURE E MACCHINE (UNIPLAN)</v>
          </cell>
          <cell r="C153">
            <v>0</v>
          </cell>
          <cell r="D153">
            <v>0</v>
          </cell>
          <cell r="E153">
            <v>4409</v>
          </cell>
          <cell r="F153">
            <v>0.92</v>
          </cell>
          <cell r="G153">
            <v>0.97</v>
          </cell>
          <cell r="H153">
            <v>0.42</v>
          </cell>
          <cell r="I153">
            <v>146</v>
          </cell>
          <cell r="J153">
            <v>146</v>
          </cell>
          <cell r="K153">
            <v>0</v>
          </cell>
          <cell r="L153">
            <v>0</v>
          </cell>
          <cell r="M153">
            <v>0</v>
          </cell>
          <cell r="N153">
            <v>0</v>
          </cell>
          <cell r="O153">
            <v>0</v>
          </cell>
          <cell r="P153" t="str">
            <v>Mobile power supply</v>
          </cell>
          <cell r="Q153" t="str">
            <v>Alimentateur mobil pour mesures et machines</v>
          </cell>
          <cell r="R153" t="str">
            <v>Alimentador móvil</v>
          </cell>
          <cell r="S153">
            <v>42946</v>
          </cell>
          <cell r="T153" t="str">
            <v>Agg.to da costificazione Listino LUGLIO 2017</v>
          </cell>
          <cell r="U153" t="str">
            <v>0</v>
          </cell>
          <cell r="V153">
            <v>0</v>
          </cell>
        </row>
        <row r="154">
          <cell r="A154" t="str">
            <v>DL 1059A</v>
          </cell>
          <cell r="B154" t="str">
            <v>ALIMENTATORE MOBILE AUTOMATIZZATO PER MISURE E MACCHINE</v>
          </cell>
          <cell r="C154">
            <v>0</v>
          </cell>
          <cell r="D154">
            <v>0</v>
          </cell>
          <cell r="E154">
            <v>6513</v>
          </cell>
          <cell r="F154">
            <v>0.82000000000000006</v>
          </cell>
          <cell r="G154">
            <v>0.97</v>
          </cell>
          <cell r="H154">
            <v>0.42</v>
          </cell>
          <cell r="I154">
            <v>0</v>
          </cell>
          <cell r="J154">
            <v>0</v>
          </cell>
          <cell r="K154">
            <v>0</v>
          </cell>
          <cell r="L154">
            <v>0</v>
          </cell>
          <cell r="M154">
            <v>0</v>
          </cell>
          <cell r="N154">
            <v>0</v>
          </cell>
          <cell r="O154">
            <v>0</v>
          </cell>
          <cell r="P154" t="str">
            <v xml:space="preserve">Mobile motor driven power supply                 </v>
          </cell>
          <cell r="Q154" t="str">
            <v xml:space="preserve">Alimentateur mobil motorisé pour mesures et machines </v>
          </cell>
          <cell r="R154" t="str">
            <v>Alimentador automático con ruedas</v>
          </cell>
          <cell r="S154">
            <v>40533</v>
          </cell>
          <cell r="T154" t="str">
            <v>Agg.to costi UNIPLAN - Dicembre 2010</v>
          </cell>
          <cell r="U154" t="str">
            <v>0</v>
          </cell>
          <cell r="V154">
            <v>0</v>
          </cell>
        </row>
        <row r="155">
          <cell r="A155" t="str">
            <v>DL 1067S</v>
          </cell>
          <cell r="B155" t="str">
            <v>Regolatore automatico di tensione</v>
          </cell>
          <cell r="C155">
            <v>0</v>
          </cell>
          <cell r="D155">
            <v>0</v>
          </cell>
          <cell r="E155">
            <v>1053</v>
          </cell>
          <cell r="F155">
            <v>0.22</v>
          </cell>
          <cell r="G155">
            <v>0.47000000000000003</v>
          </cell>
          <cell r="H155">
            <v>0.4</v>
          </cell>
          <cell r="I155">
            <v>13.5</v>
          </cell>
          <cell r="J155">
            <v>13.5</v>
          </cell>
          <cell r="K155">
            <v>0</v>
          </cell>
          <cell r="L155">
            <v>0</v>
          </cell>
          <cell r="M155">
            <v>0</v>
          </cell>
          <cell r="N155">
            <v>0</v>
          </cell>
          <cell r="O155">
            <v>0</v>
          </cell>
          <cell r="P155" t="str">
            <v>Automatic voltage regulator</v>
          </cell>
          <cell r="Q155" t="str">
            <v>Regulateur automatique de tension</v>
          </cell>
          <cell r="R155" t="str">
            <v>Regulador automatico de tension</v>
          </cell>
          <cell r="S155">
            <v>42946</v>
          </cell>
          <cell r="T155" t="str">
            <v>Agg.to con costificaz. X LISTINO LUGLIO 2015</v>
          </cell>
          <cell r="U155" t="str">
            <v>0</v>
          </cell>
          <cell r="V155">
            <v>0</v>
          </cell>
        </row>
        <row r="156">
          <cell r="A156" t="str">
            <v>DL 1080</v>
          </cell>
          <cell r="B156" t="str">
            <v>TRASFORMATORE TRIFASE (UNILAB)</v>
          </cell>
          <cell r="C156">
            <v>0</v>
          </cell>
          <cell r="D156">
            <v>0</v>
          </cell>
          <cell r="E156">
            <v>451</v>
          </cell>
          <cell r="F156">
            <v>0.26</v>
          </cell>
          <cell r="G156">
            <v>0.28000000000000003</v>
          </cell>
          <cell r="H156">
            <v>0.21</v>
          </cell>
          <cell r="I156">
            <v>17</v>
          </cell>
          <cell r="J156">
            <v>17</v>
          </cell>
          <cell r="K156">
            <v>0</v>
          </cell>
          <cell r="L156">
            <v>0</v>
          </cell>
          <cell r="M156">
            <v>0</v>
          </cell>
          <cell r="N156">
            <v>0</v>
          </cell>
          <cell r="O156">
            <v>0</v>
          </cell>
          <cell r="P156" t="str">
            <v xml:space="preserve">Three-phase transformer </v>
          </cell>
          <cell r="Q156" t="str">
            <v>Transformateur triphasé</v>
          </cell>
          <cell r="R156" t="str">
            <v>Transformador trifásico</v>
          </cell>
          <cell r="S156">
            <v>41653</v>
          </cell>
          <cell r="T156" t="str">
            <v>Agg.to Costo x Listino Gennaio 2014</v>
          </cell>
          <cell r="U156" t="str">
            <v>0</v>
          </cell>
          <cell r="V156">
            <v>0</v>
          </cell>
        </row>
        <row r="157">
          <cell r="A157" t="str">
            <v>DL 1080SEZ</v>
          </cell>
          <cell r="B157" t="str">
            <v>TRASFORMATORE TRIFASE SEZIONATO</v>
          </cell>
          <cell r="C157">
            <v>0</v>
          </cell>
          <cell r="D157">
            <v>0</v>
          </cell>
          <cell r="E157">
            <v>957</v>
          </cell>
          <cell r="F157">
            <v>0.26</v>
          </cell>
          <cell r="G157">
            <v>0.28000000000000003</v>
          </cell>
          <cell r="H157">
            <v>0.21</v>
          </cell>
          <cell r="I157">
            <v>14</v>
          </cell>
          <cell r="J157">
            <v>14.5</v>
          </cell>
          <cell r="K157">
            <v>0</v>
          </cell>
          <cell r="L157">
            <v>0</v>
          </cell>
          <cell r="M157">
            <v>0</v>
          </cell>
          <cell r="N157">
            <v>0</v>
          </cell>
          <cell r="O157">
            <v>0</v>
          </cell>
          <cell r="P157" t="str">
            <v>THREE-PHASE TRANSFORMER CUT-AWAY</v>
          </cell>
          <cell r="Q157" t="str">
            <v>TRANSFORMATEUR TRIPHASE COUPÉE</v>
          </cell>
          <cell r="R157" t="str">
            <v>TRANSFORMADOR TRIFASICO SECCIONADO</v>
          </cell>
          <cell r="S157">
            <v>42946</v>
          </cell>
          <cell r="T157" t="str">
            <v/>
          </cell>
          <cell r="U157" t="str">
            <v>0</v>
          </cell>
          <cell r="V157">
            <v>0</v>
          </cell>
        </row>
        <row r="158">
          <cell r="A158" t="str">
            <v>DL 1080TT</v>
          </cell>
          <cell r="B158" t="str">
            <v>TRASFORMATORE TRIFASE (IMPIANTI ELETTRICI)</v>
          </cell>
          <cell r="C158">
            <v>0</v>
          </cell>
          <cell r="D158">
            <v>0</v>
          </cell>
          <cell r="E158">
            <v>753</v>
          </cell>
          <cell r="F158">
            <v>0.3</v>
          </cell>
          <cell r="G158">
            <v>0.47000000000000003</v>
          </cell>
          <cell r="H158">
            <v>0.39</v>
          </cell>
          <cell r="I158">
            <v>23</v>
          </cell>
          <cell r="J158">
            <v>23</v>
          </cell>
          <cell r="K158">
            <v>0</v>
          </cell>
          <cell r="L158">
            <v>0</v>
          </cell>
          <cell r="M158">
            <v>0</v>
          </cell>
          <cell r="N158">
            <v>0</v>
          </cell>
          <cell r="O158">
            <v>0</v>
          </cell>
          <cell r="P158" t="str">
            <v>Three-phase transformer</v>
          </cell>
          <cell r="Q158" t="str">
            <v>Tansformateur triphasé</v>
          </cell>
          <cell r="R158" t="str">
            <v>Transformador trifásico</v>
          </cell>
          <cell r="S158">
            <v>42946</v>
          </cell>
          <cell r="T158" t="str">
            <v/>
          </cell>
          <cell r="U158" t="str">
            <v>0</v>
          </cell>
          <cell r="V158">
            <v>0</v>
          </cell>
        </row>
        <row r="159">
          <cell r="A159" t="str">
            <v>DL 1093</v>
          </cell>
          <cell r="B159" t="str">
            <v>TRASFORMATORE MONOFASE (UNILAB)</v>
          </cell>
          <cell r="C159">
            <v>0</v>
          </cell>
          <cell r="D159">
            <v>0</v>
          </cell>
          <cell r="E159">
            <v>275</v>
          </cell>
          <cell r="F159">
            <v>0.19</v>
          </cell>
          <cell r="G159">
            <v>0.21</v>
          </cell>
          <cell r="H159">
            <v>0.2</v>
          </cell>
          <cell r="I159">
            <v>8.5</v>
          </cell>
          <cell r="J159">
            <v>8.5</v>
          </cell>
          <cell r="K159">
            <v>0</v>
          </cell>
          <cell r="L159">
            <v>0</v>
          </cell>
          <cell r="M159">
            <v>0</v>
          </cell>
          <cell r="N159">
            <v>0</v>
          </cell>
          <cell r="O159">
            <v>0</v>
          </cell>
          <cell r="P159" t="str">
            <v xml:space="preserve">Single-phase transformer </v>
          </cell>
          <cell r="Q159" t="str">
            <v>Transformateur monophasé</v>
          </cell>
          <cell r="R159" t="str">
            <v>Transformador monofásico</v>
          </cell>
          <cell r="S159">
            <v>42551</v>
          </cell>
          <cell r="T159" t="str">
            <v>Agg.to con costificazione LUGLIO 2016</v>
          </cell>
          <cell r="U159" t="str">
            <v>0</v>
          </cell>
          <cell r="V159">
            <v>0</v>
          </cell>
        </row>
        <row r="160">
          <cell r="A160" t="str">
            <v>DL 1093SEZ</v>
          </cell>
          <cell r="B160" t="str">
            <v>TRASFORMATORE MONOFASE SEZIONATO</v>
          </cell>
          <cell r="C160">
            <v>0</v>
          </cell>
          <cell r="D160">
            <v>0</v>
          </cell>
          <cell r="E160">
            <v>779</v>
          </cell>
          <cell r="F160">
            <v>0</v>
          </cell>
          <cell r="G160">
            <v>0</v>
          </cell>
          <cell r="H160">
            <v>0</v>
          </cell>
          <cell r="I160">
            <v>0</v>
          </cell>
          <cell r="J160">
            <v>0</v>
          </cell>
          <cell r="K160">
            <v>0</v>
          </cell>
          <cell r="L160">
            <v>0</v>
          </cell>
          <cell r="M160">
            <v>0</v>
          </cell>
          <cell r="N160">
            <v>0</v>
          </cell>
          <cell r="O160">
            <v>0</v>
          </cell>
          <cell r="P160" t="str">
            <v>SINGLE-PHASE TRANSFORMER CUT-AWAY</v>
          </cell>
          <cell r="Q160" t="str">
            <v>TRANSFORMATEUR MONOPHASE COUPÉE</v>
          </cell>
          <cell r="R160" t="str">
            <v>TRANSFORMADOR MONOFASICO SECCIONADO</v>
          </cell>
          <cell r="S160">
            <v>42946</v>
          </cell>
          <cell r="T160" t="str">
            <v/>
          </cell>
          <cell r="U160" t="str">
            <v>0</v>
          </cell>
          <cell r="V160">
            <v>0</v>
          </cell>
        </row>
        <row r="161">
          <cell r="A161" t="str">
            <v>DL 1100A</v>
          </cell>
          <cell r="B161" t="str">
            <v>KIT di ATTREZZI DA LAVORO x elettricisti per operazioni di cablaggio</v>
          </cell>
          <cell r="C161">
            <v>0</v>
          </cell>
          <cell r="D161">
            <v>0</v>
          </cell>
          <cell r="E161">
            <v>81</v>
          </cell>
          <cell r="F161">
            <v>0.03</v>
          </cell>
          <cell r="G161">
            <v>0.3</v>
          </cell>
          <cell r="H161">
            <v>0.19</v>
          </cell>
          <cell r="I161">
            <v>2</v>
          </cell>
          <cell r="J161">
            <v>2</v>
          </cell>
          <cell r="K161">
            <v>0</v>
          </cell>
          <cell r="L161">
            <v>0</v>
          </cell>
          <cell r="M161">
            <v>0</v>
          </cell>
          <cell r="N161">
            <v>0</v>
          </cell>
          <cell r="O161">
            <v>0</v>
          </cell>
          <cell r="P161" t="str">
            <v>Tool kit</v>
          </cell>
          <cell r="Q161" t="str">
            <v>Kit Outil</v>
          </cell>
          <cell r="R161" t="str">
            <v>Caja de herramientas</v>
          </cell>
          <cell r="S161">
            <v>40372</v>
          </cell>
          <cell r="T161" t="str">
            <v>Inserito a LISTINO Luglio 2010</v>
          </cell>
          <cell r="U161" t="str">
            <v>0</v>
          </cell>
          <cell r="V161">
            <v>0</v>
          </cell>
        </row>
        <row r="162">
          <cell r="A162" t="str">
            <v>DL 1100B</v>
          </cell>
          <cell r="B162" t="str">
            <v>PANNELLO IN LEGNO</v>
          </cell>
          <cell r="C162">
            <v>0</v>
          </cell>
          <cell r="D162">
            <v>0</v>
          </cell>
          <cell r="E162">
            <v>81</v>
          </cell>
          <cell r="F162">
            <v>0.25</v>
          </cell>
          <cell r="G162">
            <v>0.8</v>
          </cell>
          <cell r="H162">
            <v>0.8</v>
          </cell>
          <cell r="I162">
            <v>2</v>
          </cell>
          <cell r="J162">
            <v>2</v>
          </cell>
          <cell r="K162">
            <v>0</v>
          </cell>
          <cell r="L162">
            <v>0</v>
          </cell>
          <cell r="M162">
            <v>0</v>
          </cell>
          <cell r="N162">
            <v>0</v>
          </cell>
          <cell r="O162">
            <v>0</v>
          </cell>
          <cell r="P162" t="str">
            <v>Wooden panel</v>
          </cell>
          <cell r="Q162" t="str">
            <v>Panneau en bois</v>
          </cell>
          <cell r="R162" t="str">
            <v>Panel de madera</v>
          </cell>
          <cell r="S162">
            <v>41073</v>
          </cell>
          <cell r="T162" t="str">
            <v>Confermato costo per LISTINO Giugno 2012</v>
          </cell>
          <cell r="U162" t="str">
            <v>0</v>
          </cell>
          <cell r="V162">
            <v>0</v>
          </cell>
        </row>
        <row r="163">
          <cell r="A163" t="str">
            <v>DL 1100C</v>
          </cell>
          <cell r="B163" t="str">
            <v>PANNELLO CON 12 SCATOLE DI DERIVAZIONE INCASSATE</v>
          </cell>
          <cell r="C163">
            <v>0</v>
          </cell>
          <cell r="D163">
            <v>0</v>
          </cell>
          <cell r="E163">
            <v>315</v>
          </cell>
          <cell r="F163">
            <v>7.0000000000000007E-2</v>
          </cell>
          <cell r="G163">
            <v>0.79</v>
          </cell>
          <cell r="H163">
            <v>0.79</v>
          </cell>
          <cell r="I163">
            <v>9.3000000000000007</v>
          </cell>
          <cell r="J163">
            <v>9.3000000000000007</v>
          </cell>
          <cell r="K163">
            <v>0</v>
          </cell>
          <cell r="L163">
            <v>0</v>
          </cell>
          <cell r="M163">
            <v>0</v>
          </cell>
          <cell r="N163">
            <v>0</v>
          </cell>
          <cell r="O163">
            <v>0</v>
          </cell>
          <cell r="P163" t="str">
            <v>Panel for flush-mounted civil plants with 12 terminal boxes</v>
          </cell>
          <cell r="Q163" t="str">
            <v>Panneau avec 12 boite de dérivation</v>
          </cell>
          <cell r="R163" t="str">
            <v>Panel con 12 cajas de derivación</v>
          </cell>
          <cell r="S163">
            <v>42946</v>
          </cell>
          <cell r="T163" t="str">
            <v>AGG.TO con costificazione LUGLIO 2017</v>
          </cell>
          <cell r="U163" t="str">
            <v>0</v>
          </cell>
          <cell r="V163">
            <v>0</v>
          </cell>
        </row>
        <row r="164">
          <cell r="A164" t="str">
            <v>DL 1100C6</v>
          </cell>
          <cell r="B164" t="str">
            <v>PANNELLO CON 6 SCATOLE DI DERIVAZIONE INCASSATE</v>
          </cell>
          <cell r="C164">
            <v>0</v>
          </cell>
          <cell r="D164">
            <v>0</v>
          </cell>
          <cell r="E164">
            <v>176</v>
          </cell>
          <cell r="F164">
            <v>0.06</v>
          </cell>
          <cell r="G164">
            <v>0.64</v>
          </cell>
          <cell r="H164">
            <v>0.34</v>
          </cell>
          <cell r="I164">
            <v>3.2</v>
          </cell>
          <cell r="J164">
            <v>3.2</v>
          </cell>
          <cell r="K164">
            <v>0</v>
          </cell>
          <cell r="L164">
            <v>0</v>
          </cell>
          <cell r="M164">
            <v>0</v>
          </cell>
          <cell r="N164">
            <v>0</v>
          </cell>
          <cell r="O164">
            <v>0</v>
          </cell>
          <cell r="P164" t="str">
            <v>Panel for flush-mounted civil plants with 6 terminal boxes</v>
          </cell>
          <cell r="Q164" t="str">
            <v>Panneau avec 6 boite de dérivation</v>
          </cell>
          <cell r="R164" t="str">
            <v>Panel con 6 cajas de derivación</v>
          </cell>
          <cell r="S164">
            <v>42710</v>
          </cell>
          <cell r="T164" t="str">
            <v>Agg.to costo da costificazione x LISTINO DICEMBRE 2016</v>
          </cell>
          <cell r="U164" t="str">
            <v>0</v>
          </cell>
          <cell r="V164">
            <v>0</v>
          </cell>
        </row>
        <row r="165">
          <cell r="A165" t="str">
            <v>DL 1100D</v>
          </cell>
          <cell r="B165" t="str">
            <v>PANNELLO IN LAMIERA FORATA</v>
          </cell>
          <cell r="C165">
            <v>0</v>
          </cell>
          <cell r="D165">
            <v>0</v>
          </cell>
          <cell r="E165">
            <v>63</v>
          </cell>
          <cell r="F165">
            <v>0.02</v>
          </cell>
          <cell r="G165">
            <v>0.81</v>
          </cell>
          <cell r="H165">
            <v>0.81</v>
          </cell>
          <cell r="I165">
            <v>6.5</v>
          </cell>
          <cell r="J165">
            <v>6.5</v>
          </cell>
          <cell r="K165">
            <v>0</v>
          </cell>
          <cell r="L165">
            <v>0</v>
          </cell>
          <cell r="M165">
            <v>0</v>
          </cell>
          <cell r="N165">
            <v>0</v>
          </cell>
          <cell r="O165">
            <v>0</v>
          </cell>
          <cell r="P165" t="str">
            <v>Grid panel</v>
          </cell>
          <cell r="Q165" t="str">
            <v>Platine perforée</v>
          </cell>
          <cell r="R165" t="str">
            <v>Panel de chapa</v>
          </cell>
          <cell r="S165">
            <v>41073</v>
          </cell>
          <cell r="T165" t="str">
            <v>Confermato costo per LISTINO Giugno 2012</v>
          </cell>
          <cell r="U165" t="str">
            <v>0</v>
          </cell>
          <cell r="V165">
            <v>0</v>
          </cell>
        </row>
        <row r="166">
          <cell r="A166" t="str">
            <v>DL 1100E</v>
          </cell>
          <cell r="B166" t="str">
            <v>PANNELLO CON STRISCE ASOLATE</v>
          </cell>
          <cell r="C166">
            <v>0</v>
          </cell>
          <cell r="D166">
            <v>0</v>
          </cell>
          <cell r="E166">
            <v>111</v>
          </cell>
          <cell r="F166">
            <v>0.02</v>
          </cell>
          <cell r="G166">
            <v>0.8</v>
          </cell>
          <cell r="H166">
            <v>0.8</v>
          </cell>
          <cell r="I166">
            <v>7</v>
          </cell>
          <cell r="J166">
            <v>7</v>
          </cell>
          <cell r="K166">
            <v>0</v>
          </cell>
          <cell r="L166">
            <v>0</v>
          </cell>
          <cell r="M166">
            <v>0</v>
          </cell>
          <cell r="N166">
            <v>0</v>
          </cell>
          <cell r="O166">
            <v>0</v>
          </cell>
          <cell r="P166" t="str">
            <v>Strip panel</v>
          </cell>
          <cell r="Q166" t="str">
            <v>Rails porteurs</v>
          </cell>
          <cell r="R166" t="str">
            <v>Panel a tiras</v>
          </cell>
          <cell r="S166">
            <v>41073</v>
          </cell>
          <cell r="T166" t="str">
            <v>Confermato costo per LISTINO Giugno 2012</v>
          </cell>
          <cell r="U166" t="str">
            <v>0</v>
          </cell>
          <cell r="V166">
            <v>0</v>
          </cell>
        </row>
        <row r="167">
          <cell r="A167" t="str">
            <v>DL 1100H</v>
          </cell>
          <cell r="B167" t="str">
            <v>ARMADIETTO CENTRALE A 4 VANI</v>
          </cell>
          <cell r="C167">
            <v>0</v>
          </cell>
          <cell r="D167">
            <v>0</v>
          </cell>
          <cell r="E167">
            <v>257</v>
          </cell>
          <cell r="F167">
            <v>0.73</v>
          </cell>
          <cell r="G167">
            <v>0.77</v>
          </cell>
          <cell r="H167">
            <v>0.36</v>
          </cell>
          <cell r="I167">
            <v>44</v>
          </cell>
          <cell r="J167">
            <v>44</v>
          </cell>
          <cell r="K167">
            <v>0</v>
          </cell>
          <cell r="L167">
            <v>0</v>
          </cell>
          <cell r="M167">
            <v>0</v>
          </cell>
          <cell r="N167">
            <v>0</v>
          </cell>
          <cell r="O167">
            <v>0</v>
          </cell>
          <cell r="P167" t="str">
            <v>Central cabinet</v>
          </cell>
          <cell r="Q167" t="str">
            <v xml:space="preserve">Armoire centrale </v>
          </cell>
          <cell r="R167" t="str">
            <v>Mueble</v>
          </cell>
          <cell r="S167">
            <v>41491</v>
          </cell>
          <cell r="T167" t="str">
            <v>Agg.to Listino LUGLIO 2013</v>
          </cell>
          <cell r="U167" t="str">
            <v>0</v>
          </cell>
          <cell r="V167">
            <v>0</v>
          </cell>
        </row>
        <row r="168">
          <cell r="A168" t="str">
            <v>DL 1100N</v>
          </cell>
          <cell r="B168" t="str">
            <v>CONTENITORE PER PANNELLI A 6 POSTI</v>
          </cell>
          <cell r="C168">
            <v>0</v>
          </cell>
          <cell r="D168">
            <v>0</v>
          </cell>
          <cell r="E168">
            <v>630</v>
          </cell>
          <cell r="F168">
            <v>0.21</v>
          </cell>
          <cell r="G168">
            <v>1.2</v>
          </cell>
          <cell r="H168">
            <v>0.85</v>
          </cell>
          <cell r="I168">
            <v>79</v>
          </cell>
          <cell r="J168">
            <v>79</v>
          </cell>
          <cell r="K168">
            <v>0</v>
          </cell>
          <cell r="L168">
            <v>0</v>
          </cell>
          <cell r="M168">
            <v>0</v>
          </cell>
          <cell r="N168">
            <v>0</v>
          </cell>
          <cell r="O168">
            <v>0</v>
          </cell>
          <cell r="P168" t="str">
            <v xml:space="preserve">Enclosed board housing with 6 places </v>
          </cell>
          <cell r="Q168" t="str">
            <v>Conteneur pour panneaux à 6 places</v>
          </cell>
          <cell r="R168" t="str">
            <v>Contenedor para paneles</v>
          </cell>
          <cell r="S168">
            <v>41073</v>
          </cell>
          <cell r="T168" t="str">
            <v>Confermato Agg.to LISTINO Ottobre 2009 - Giroli</v>
          </cell>
          <cell r="U168" t="str">
            <v>0</v>
          </cell>
          <cell r="V168">
            <v>0</v>
          </cell>
        </row>
        <row r="169">
          <cell r="A169" t="str">
            <v>DL 1100SD</v>
          </cell>
          <cell r="B169" t="str">
            <v>SCATOLA DI DERIVAZIONE</v>
          </cell>
          <cell r="C169">
            <v>0</v>
          </cell>
          <cell r="D169">
            <v>0</v>
          </cell>
          <cell r="E169">
            <v>121</v>
          </cell>
          <cell r="F169">
            <v>0.13</v>
          </cell>
          <cell r="G169">
            <v>0.23</v>
          </cell>
          <cell r="H169">
            <v>0.18</v>
          </cell>
          <cell r="I169">
            <v>0.7</v>
          </cell>
          <cell r="J169">
            <v>0.7</v>
          </cell>
          <cell r="K169">
            <v>0</v>
          </cell>
          <cell r="L169">
            <v>0</v>
          </cell>
          <cell r="M169">
            <v>0</v>
          </cell>
          <cell r="N169">
            <v>0</v>
          </cell>
          <cell r="O169">
            <v>0</v>
          </cell>
          <cell r="P169" t="str">
            <v>Junction box</v>
          </cell>
          <cell r="Q169" t="str">
            <v>Boite de raccordement</v>
          </cell>
          <cell r="R169" t="str">
            <v>Caja de conexiones</v>
          </cell>
          <cell r="S169">
            <v>42551</v>
          </cell>
          <cell r="T169" t="str">
            <v>Agg.to con costificazione LUGLIO 2016</v>
          </cell>
          <cell r="U169" t="str">
            <v>0</v>
          </cell>
          <cell r="V169">
            <v>0</v>
          </cell>
        </row>
        <row r="170">
          <cell r="A170" t="str">
            <v>DL 1101</v>
          </cell>
          <cell r="B170" t="str">
            <v>TELAIO DI LAVORO BIPOSTO CON 2 EROGAZIONI (CON MAGNETOTERMICO)</v>
          </cell>
          <cell r="C170">
            <v>0</v>
          </cell>
          <cell r="D170">
            <v>0</v>
          </cell>
          <cell r="E170">
            <v>1925</v>
          </cell>
          <cell r="F170">
            <v>0.24</v>
          </cell>
          <cell r="G170">
            <v>1.02</v>
          </cell>
          <cell r="H170">
            <v>0.86</v>
          </cell>
          <cell r="I170">
            <v>73.400000000000006</v>
          </cell>
          <cell r="J170">
            <v>73.400000000000006</v>
          </cell>
          <cell r="K170">
            <v>0</v>
          </cell>
          <cell r="L170">
            <v>0</v>
          </cell>
          <cell r="M170">
            <v>0</v>
          </cell>
          <cell r="N170">
            <v>0</v>
          </cell>
          <cell r="O170">
            <v>0</v>
          </cell>
          <cell r="P170" t="str">
            <v xml:space="preserve">Central two place work frame with 2 supplies </v>
          </cell>
          <cell r="Q170" t="str">
            <v>Châssis de travail central à 2 places et 2 sorties indépendantes (avec magnétothermique)</v>
          </cell>
          <cell r="R170" t="str">
            <v xml:space="preserve">Bastidor central de 2 puestos de trabajo con 2 erogaciones independientes </v>
          </cell>
          <cell r="S170">
            <v>42946</v>
          </cell>
          <cell r="T170" t="str">
            <v>Nuova costificazione LUGLIO 2017</v>
          </cell>
          <cell r="U170" t="str">
            <v>0</v>
          </cell>
          <cell r="V170">
            <v>0</v>
          </cell>
        </row>
        <row r="171">
          <cell r="A171" t="str">
            <v>DL 1103</v>
          </cell>
          <cell r="B171" t="str">
            <v>TELAIO DI LAVORO QUADRIPOSTO CON 4 EROGAZIONI (CON MAGNETOTERMICO)</v>
          </cell>
          <cell r="C171">
            <v>0</v>
          </cell>
          <cell r="D171">
            <v>0</v>
          </cell>
          <cell r="E171">
            <v>2464</v>
          </cell>
          <cell r="F171">
            <v>0.55000000000000004</v>
          </cell>
          <cell r="G171">
            <v>2</v>
          </cell>
          <cell r="H171">
            <v>0.9</v>
          </cell>
          <cell r="I171">
            <v>109</v>
          </cell>
          <cell r="J171">
            <v>109</v>
          </cell>
          <cell r="K171">
            <v>0</v>
          </cell>
          <cell r="L171">
            <v>0</v>
          </cell>
          <cell r="M171">
            <v>0</v>
          </cell>
          <cell r="N171">
            <v>0</v>
          </cell>
          <cell r="O171">
            <v>0</v>
          </cell>
          <cell r="P171" t="str">
            <v xml:space="preserve">Central 4 place work frame with 4 supplies </v>
          </cell>
          <cell r="Q171" t="str">
            <v>Châssis de travail à 4 places avec 4 sorties indépendantes (avec magnétothermique)</v>
          </cell>
          <cell r="R171" t="str">
            <v xml:space="preserve">Bastidor central de 4 puestos de trabajo con 4 erogaciones independientes </v>
          </cell>
          <cell r="S171">
            <v>42184</v>
          </cell>
          <cell r="T171" t="str">
            <v>Agg.to costo Maggio 2014</v>
          </cell>
          <cell r="U171" t="str">
            <v>0</v>
          </cell>
          <cell r="V171">
            <v>0</v>
          </cell>
        </row>
        <row r="172">
          <cell r="A172" t="str">
            <v>DL 1104</v>
          </cell>
          <cell r="B172" t="str">
            <v>TELAIO DI LAVORO QUADRIPOSTO CON 2 EROGAZIONI (CON MAGNETOTERMICO)</v>
          </cell>
          <cell r="C172">
            <v>0</v>
          </cell>
          <cell r="D172">
            <v>0</v>
          </cell>
          <cell r="E172">
            <v>2179</v>
          </cell>
          <cell r="F172">
            <v>0</v>
          </cell>
          <cell r="G172">
            <v>0</v>
          </cell>
          <cell r="H172">
            <v>0</v>
          </cell>
          <cell r="I172">
            <v>85</v>
          </cell>
          <cell r="J172">
            <v>85</v>
          </cell>
          <cell r="K172">
            <v>0</v>
          </cell>
          <cell r="L172">
            <v>0</v>
          </cell>
          <cell r="M172">
            <v>0</v>
          </cell>
          <cell r="N172">
            <v>0</v>
          </cell>
          <cell r="O172">
            <v>0</v>
          </cell>
          <cell r="P172" t="str">
            <v xml:space="preserve">Central 4 place work frame with 2 supplies </v>
          </cell>
          <cell r="Q172" t="str">
            <v>Châssis de travail à 4 places avec 2 sorties indépendantes (avec magnétothermique)</v>
          </cell>
          <cell r="R172" t="str">
            <v xml:space="preserve">Bastidor central de 4 puestos de trabajo con 2 erogaciones independientes </v>
          </cell>
          <cell r="S172">
            <v>42946</v>
          </cell>
          <cell r="T172" t="str">
            <v>Agg.to con costificaz. x LISTINO Gennaio 216</v>
          </cell>
          <cell r="U172" t="str">
            <v>0</v>
          </cell>
          <cell r="V172">
            <v>0</v>
          </cell>
        </row>
        <row r="173">
          <cell r="A173" t="str">
            <v>DL 1106</v>
          </cell>
          <cell r="B173" t="str">
            <v>TELAIO DI LAVORO MURALE BIPOSTO CON 1 EROGAZIONE (CON MAGNETOTERMICO)</v>
          </cell>
          <cell r="C173">
            <v>0</v>
          </cell>
          <cell r="D173">
            <v>0</v>
          </cell>
          <cell r="E173">
            <v>1411</v>
          </cell>
          <cell r="F173">
            <v>0.4</v>
          </cell>
          <cell r="G173">
            <v>2</v>
          </cell>
          <cell r="H173">
            <v>1</v>
          </cell>
          <cell r="I173">
            <v>53</v>
          </cell>
          <cell r="J173">
            <v>53</v>
          </cell>
          <cell r="K173">
            <v>0</v>
          </cell>
          <cell r="L173">
            <v>0</v>
          </cell>
          <cell r="M173">
            <v>0</v>
          </cell>
          <cell r="N173">
            <v>0</v>
          </cell>
          <cell r="O173">
            <v>0</v>
          </cell>
          <cell r="P173" t="str">
            <v xml:space="preserve">Two places wall work frame </v>
          </cell>
          <cell r="Q173" t="str">
            <v>BANC DE TRAVAIL MURAL A 2 PLACES AVEC 1 ALIMENTATION</v>
          </cell>
          <cell r="R173" t="str">
            <v>Bastidor mural  de 2 puestos de trabajo con 1 erogaciones</v>
          </cell>
          <cell r="S173">
            <v>42551</v>
          </cell>
          <cell r="T173" t="str">
            <v>Agg.to con costificazione LUGLIO 2016</v>
          </cell>
          <cell r="U173" t="str">
            <v>0</v>
          </cell>
          <cell r="V173">
            <v>0</v>
          </cell>
        </row>
        <row r="174">
          <cell r="A174" t="str">
            <v>DL 1107</v>
          </cell>
          <cell r="B174" t="str">
            <v>TELAIO MONOPOSTO DA TAVOLO CON 1 EROGAZIONE</v>
          </cell>
          <cell r="C174">
            <v>0</v>
          </cell>
          <cell r="D174">
            <v>0</v>
          </cell>
          <cell r="E174">
            <v>907</v>
          </cell>
          <cell r="F174">
            <v>0</v>
          </cell>
          <cell r="G174">
            <v>0</v>
          </cell>
          <cell r="H174">
            <v>0</v>
          </cell>
          <cell r="I174">
            <v>0</v>
          </cell>
          <cell r="J174">
            <v>0</v>
          </cell>
          <cell r="K174">
            <v>0</v>
          </cell>
          <cell r="L174">
            <v>0</v>
          </cell>
          <cell r="M174">
            <v>0</v>
          </cell>
          <cell r="N174">
            <v>0</v>
          </cell>
          <cell r="O174">
            <v>0</v>
          </cell>
          <cell r="P174" t="str">
            <v>Single place bench-top work frame with 1 supply</v>
          </cell>
          <cell r="Q174" t="str">
            <v>Chassis de travail à 1 place avec 1 sortie</v>
          </cell>
          <cell r="R174" t="str">
            <v>Bastidor de sobremesa de 1 puesto con 1 erogación</v>
          </cell>
          <cell r="S174">
            <v>42551</v>
          </cell>
          <cell r="T174" t="str">
            <v>Agg.to con costificazione LUGLIO 2016</v>
          </cell>
          <cell r="U174" t="str">
            <v>0</v>
          </cell>
          <cell r="V174">
            <v>0</v>
          </cell>
        </row>
        <row r="175">
          <cell r="A175" t="str">
            <v>DL 1150</v>
          </cell>
          <cell r="B175" t="str">
            <v>SGABELLO GIREVOLE</v>
          </cell>
          <cell r="C175">
            <v>0</v>
          </cell>
          <cell r="D175">
            <v>0</v>
          </cell>
          <cell r="E175">
            <v>136</v>
          </cell>
          <cell r="F175">
            <v>0.65</v>
          </cell>
          <cell r="G175">
            <v>0.61</v>
          </cell>
          <cell r="H175">
            <v>0.26</v>
          </cell>
          <cell r="I175">
            <v>0</v>
          </cell>
          <cell r="J175">
            <v>0</v>
          </cell>
          <cell r="K175">
            <v>0</v>
          </cell>
          <cell r="L175">
            <v>0</v>
          </cell>
          <cell r="M175">
            <v>0</v>
          </cell>
          <cell r="N175">
            <v>0</v>
          </cell>
          <cell r="O175">
            <v>0</v>
          </cell>
          <cell r="P175" t="str">
            <v xml:space="preserve">Rotating stool                                </v>
          </cell>
          <cell r="Q175" t="str">
            <v>Tabouret tournant</v>
          </cell>
          <cell r="R175" t="str">
            <v>Banquillo giratorio</v>
          </cell>
          <cell r="S175">
            <v>40920</v>
          </cell>
          <cell r="T175" t="str">
            <v>Agg.to LISTINO Gennaio 2012 Bressan - modello V/71 FIMAT</v>
          </cell>
          <cell r="U175" t="str">
            <v>0</v>
          </cell>
          <cell r="V175">
            <v>0</v>
          </cell>
        </row>
        <row r="176">
          <cell r="A176" t="str">
            <v>DL 1150A</v>
          </cell>
          <cell r="B176" t="str">
            <v>SGABELLO GIREVOLE CON SCHIENALE</v>
          </cell>
          <cell r="C176">
            <v>0</v>
          </cell>
          <cell r="D176">
            <v>0</v>
          </cell>
          <cell r="E176">
            <v>181</v>
          </cell>
          <cell r="F176">
            <v>0.65</v>
          </cell>
          <cell r="G176">
            <v>0.61</v>
          </cell>
          <cell r="H176">
            <v>0.26</v>
          </cell>
          <cell r="I176">
            <v>0</v>
          </cell>
          <cell r="J176">
            <v>0</v>
          </cell>
          <cell r="K176">
            <v>0</v>
          </cell>
          <cell r="L176">
            <v>0</v>
          </cell>
          <cell r="M176">
            <v>0</v>
          </cell>
          <cell r="N176">
            <v>0</v>
          </cell>
          <cell r="O176">
            <v>0</v>
          </cell>
          <cell r="P176" t="str">
            <v xml:space="preserve">Rotating stool with back                              </v>
          </cell>
          <cell r="Q176" t="str">
            <v>Tabouret tournant avec dossier</v>
          </cell>
          <cell r="R176" t="str">
            <v>Banquillo giratorio con respaldo</v>
          </cell>
          <cell r="S176">
            <v>40920</v>
          </cell>
          <cell r="T176" t="str">
            <v>Agg.to LISTINO Gennaio 2012 Bressan - modello V/68 FIMAT</v>
          </cell>
          <cell r="U176" t="str">
            <v>0</v>
          </cell>
          <cell r="V176">
            <v>0</v>
          </cell>
        </row>
        <row r="177">
          <cell r="A177" t="str">
            <v>DL 1155A</v>
          </cell>
          <cell r="B177" t="str">
            <v>SET DI CAVETTI DI COLLEGAMENTO</v>
          </cell>
          <cell r="C177">
            <v>0</v>
          </cell>
          <cell r="D177">
            <v>0</v>
          </cell>
          <cell r="E177">
            <v>174</v>
          </cell>
          <cell r="F177">
            <v>0.16</v>
          </cell>
          <cell r="G177">
            <v>0.33</v>
          </cell>
          <cell r="H177">
            <v>0.21</v>
          </cell>
          <cell r="I177">
            <v>2</v>
          </cell>
          <cell r="J177">
            <v>2.5</v>
          </cell>
          <cell r="K177">
            <v>0</v>
          </cell>
          <cell r="L177">
            <v>0</v>
          </cell>
          <cell r="M177">
            <v>0</v>
          </cell>
          <cell r="N177">
            <v>0</v>
          </cell>
          <cell r="O177">
            <v>0</v>
          </cell>
          <cell r="P177" t="str">
            <v xml:space="preserve">Connecting leads                              </v>
          </cell>
          <cell r="Q177" t="str">
            <v>Jeu de câbles de connexion</v>
          </cell>
          <cell r="R177" t="str">
            <v>Cables de conexión</v>
          </cell>
          <cell r="S177">
            <v>42391</v>
          </cell>
          <cell r="T177" t="str">
            <v>Agg.to con costificazione x Listino Gennaio 2016</v>
          </cell>
          <cell r="U177" t="str">
            <v>0</v>
          </cell>
          <cell r="V177">
            <v>0</v>
          </cell>
        </row>
        <row r="178">
          <cell r="A178" t="str">
            <v>DL 1155ACT</v>
          </cell>
          <cell r="B178" t="str">
            <v>SET DI CAVETTI DI COLLEGAMENTO PER TECNOLOGIA DELLA REGOLAZIONE</v>
          </cell>
          <cell r="C178">
            <v>0</v>
          </cell>
          <cell r="D178">
            <v>0</v>
          </cell>
          <cell r="E178">
            <v>164</v>
          </cell>
          <cell r="F178">
            <v>0.05</v>
          </cell>
          <cell r="G178">
            <v>0.21</v>
          </cell>
          <cell r="H178">
            <v>0.25</v>
          </cell>
          <cell r="I178">
            <v>0.5</v>
          </cell>
          <cell r="J178">
            <v>0.5</v>
          </cell>
          <cell r="K178">
            <v>0</v>
          </cell>
          <cell r="L178">
            <v>0</v>
          </cell>
          <cell r="M178">
            <v>0</v>
          </cell>
          <cell r="N178">
            <v>0</v>
          </cell>
          <cell r="O178">
            <v>0</v>
          </cell>
          <cell r="P178" t="str">
            <v>Connecting leads for Automatic Control Technology</v>
          </cell>
          <cell r="Q178" t="str">
            <v>Jeu de câbles de connexion pour Technologie de la Régulation</v>
          </cell>
          <cell r="R178" t="str">
            <v>Juego de cables de conexión para tecnología de la regulación</v>
          </cell>
          <cell r="S178">
            <v>42704</v>
          </cell>
          <cell r="T178" t="str">
            <v>Cambio fornitore cavetti omologati da cinese a PJP</v>
          </cell>
          <cell r="U178" t="str">
            <v>0</v>
          </cell>
          <cell r="V178">
            <v>0</v>
          </cell>
        </row>
        <row r="179">
          <cell r="A179" t="str">
            <v>DL 1155A-SC</v>
          </cell>
          <cell r="B179" t="str">
            <v>SET DI CAVETTI DI COLLEGAMENTO CON TERMINALI DI SICUREZZA</v>
          </cell>
          <cell r="C179">
            <v>0</v>
          </cell>
          <cell r="D179">
            <v>0</v>
          </cell>
          <cell r="E179">
            <v>476</v>
          </cell>
          <cell r="F179">
            <v>0.08</v>
          </cell>
          <cell r="G179">
            <v>0.28000000000000003</v>
          </cell>
          <cell r="H179">
            <v>0.25</v>
          </cell>
          <cell r="I179">
            <v>2.7</v>
          </cell>
          <cell r="J179">
            <v>3</v>
          </cell>
          <cell r="K179">
            <v>0</v>
          </cell>
          <cell r="L179">
            <v>0</v>
          </cell>
          <cell r="M179">
            <v>0</v>
          </cell>
          <cell r="N179">
            <v>0</v>
          </cell>
          <cell r="O179">
            <v>0</v>
          </cell>
          <cell r="P179" t="str">
            <v>Connecting leads with safety terminals</v>
          </cell>
          <cell r="Q179" t="str">
            <v>Jeu de câbles de connexion avec bornes de sécurité</v>
          </cell>
          <cell r="R179" t="str">
            <v>Juego de cables de conexión con terminales de seguridad</v>
          </cell>
          <cell r="S179">
            <v>42946</v>
          </cell>
          <cell r="T179" t="str">
            <v>Aumentata lavorazione esterna SAFE</v>
          </cell>
          <cell r="U179" t="str">
            <v>0</v>
          </cell>
          <cell r="V179">
            <v>0</v>
          </cell>
        </row>
        <row r="180">
          <cell r="A180" t="str">
            <v>DL 1155EIB</v>
          </cell>
          <cell r="B180" t="str">
            <v>SET DI CAVETTI DI COLLEGAMENTO PER EIB</v>
          </cell>
          <cell r="C180">
            <v>0</v>
          </cell>
          <cell r="D180">
            <v>0</v>
          </cell>
          <cell r="E180">
            <v>176</v>
          </cell>
          <cell r="F180">
            <v>0.15</v>
          </cell>
          <cell r="G180">
            <v>0.3</v>
          </cell>
          <cell r="H180">
            <v>0.2</v>
          </cell>
          <cell r="I180">
            <v>3</v>
          </cell>
          <cell r="J180">
            <v>3</v>
          </cell>
          <cell r="K180">
            <v>0</v>
          </cell>
          <cell r="L180">
            <v>0</v>
          </cell>
          <cell r="M180">
            <v>0</v>
          </cell>
          <cell r="N180">
            <v>0</v>
          </cell>
          <cell r="O180">
            <v>0</v>
          </cell>
          <cell r="P180" t="str">
            <v>Connecting leads for EIB</v>
          </cell>
          <cell r="Q180" t="str">
            <v>Jeu de câbles de connexion pour EIB</v>
          </cell>
          <cell r="R180" t="str">
            <v>Juego de cables de conexión para EIB</v>
          </cell>
          <cell r="S180">
            <v>42916</v>
          </cell>
          <cell r="T180" t="str">
            <v>cambio fornitore cavetti da cinese a PJP</v>
          </cell>
          <cell r="U180" t="str">
            <v>0</v>
          </cell>
          <cell r="V180">
            <v>0</v>
          </cell>
        </row>
        <row r="181">
          <cell r="A181" t="str">
            <v>DL 1155GTU</v>
          </cell>
          <cell r="B181" t="str">
            <v>SET DI CAVETTI DI COLLEGAMENTO per un sistema GTU completo</v>
          </cell>
          <cell r="C181">
            <v>0</v>
          </cell>
          <cell r="D181">
            <v>0</v>
          </cell>
          <cell r="E181">
            <v>617</v>
          </cell>
          <cell r="F181">
            <v>0.1</v>
          </cell>
          <cell r="G181">
            <v>0.27</v>
          </cell>
          <cell r="H181">
            <v>0.32</v>
          </cell>
          <cell r="I181">
            <v>4.25</v>
          </cell>
          <cell r="J181">
            <v>4.25</v>
          </cell>
          <cell r="K181">
            <v>0</v>
          </cell>
          <cell r="L181">
            <v>0</v>
          </cell>
          <cell r="M181">
            <v>0</v>
          </cell>
          <cell r="N181">
            <v>0</v>
          </cell>
          <cell r="O181">
            <v>0</v>
          </cell>
          <cell r="P181" t="str">
            <v>Connecting leads for GTU</v>
          </cell>
          <cell r="Q181" t="str">
            <v>Jeu de câbles de connexion pour un système GTU complet</v>
          </cell>
          <cell r="R181" t="str">
            <v>Set de cables para conexión sistema completo</v>
          </cell>
          <cell r="S181">
            <v>42689</v>
          </cell>
          <cell r="T181" t="str">
            <v>Da fornitore cinese a PJP + cambio tipo cavetto perchè omologato.</v>
          </cell>
          <cell r="U181" t="str">
            <v>0</v>
          </cell>
          <cell r="V181">
            <v>0</v>
          </cell>
        </row>
        <row r="182">
          <cell r="A182" t="str">
            <v>DL 1155POW</v>
          </cell>
          <cell r="B182" t="str">
            <v>SET DI CAVETTI DI COLLEGAMENTO PER ELETTRONICA DI POTENZA</v>
          </cell>
          <cell r="C182">
            <v>0</v>
          </cell>
          <cell r="D182">
            <v>0</v>
          </cell>
          <cell r="E182">
            <v>542</v>
          </cell>
          <cell r="F182">
            <v>0</v>
          </cell>
          <cell r="G182">
            <v>0</v>
          </cell>
          <cell r="H182">
            <v>0</v>
          </cell>
          <cell r="I182">
            <v>3.1</v>
          </cell>
          <cell r="J182">
            <v>3.1</v>
          </cell>
          <cell r="K182">
            <v>0</v>
          </cell>
          <cell r="L182">
            <v>0</v>
          </cell>
          <cell r="M182">
            <v>0</v>
          </cell>
          <cell r="N182">
            <v>0</v>
          </cell>
          <cell r="O182">
            <v>0</v>
          </cell>
          <cell r="P182" t="str">
            <v>Connecting leads for Power Electronics</v>
          </cell>
          <cell r="Q182" t="str">
            <v xml:space="preserve">Jeu de câbles de connexion pour Eléctronique de puissance </v>
          </cell>
          <cell r="R182" t="str">
            <v xml:space="preserve">Juego de cables </v>
          </cell>
          <cell r="S182">
            <v>42731</v>
          </cell>
          <cell r="T182" t="str">
            <v>Cambiato fornitore da cinese a PJP +  cambio codici cavetti in omologati</v>
          </cell>
          <cell r="U182" t="str">
            <v>0</v>
          </cell>
          <cell r="V182">
            <v>0</v>
          </cell>
        </row>
        <row r="183">
          <cell r="A183" t="str">
            <v>DL 1155SGWD</v>
          </cell>
          <cell r="B183" t="str">
            <v>KIT di cavetti con terminali di sicurezza</v>
          </cell>
          <cell r="C183">
            <v>0</v>
          </cell>
          <cell r="D183">
            <v>0</v>
          </cell>
          <cell r="E183">
            <v>1298</v>
          </cell>
          <cell r="F183">
            <v>0</v>
          </cell>
          <cell r="G183">
            <v>0</v>
          </cell>
          <cell r="H183">
            <v>0</v>
          </cell>
          <cell r="I183">
            <v>2.7</v>
          </cell>
          <cell r="J183">
            <v>3</v>
          </cell>
          <cell r="K183">
            <v>0</v>
          </cell>
          <cell r="L183">
            <v>0</v>
          </cell>
          <cell r="M183">
            <v>0</v>
          </cell>
          <cell r="N183">
            <v>0</v>
          </cell>
          <cell r="O183">
            <v>0</v>
          </cell>
          <cell r="P183" t="str">
            <v>Connecting leads with safety terminals</v>
          </cell>
          <cell r="Q183" t="str">
            <v>Jeu de câbles de connexion avec bornes de sécurité</v>
          </cell>
          <cell r="R183" t="str">
            <v>Juego de cables de conexión con terminales de seguridad</v>
          </cell>
          <cell r="S183">
            <v>42689</v>
          </cell>
          <cell r="T183" t="str">
            <v/>
          </cell>
          <cell r="U183" t="str">
            <v>0</v>
          </cell>
          <cell r="V183">
            <v>0</v>
          </cell>
        </row>
        <row r="184">
          <cell r="A184" t="str">
            <v>DL 1155WPP</v>
          </cell>
          <cell r="B184" t="str">
            <v>Kit di cavetti per laboratorio WPP</v>
          </cell>
          <cell r="C184">
            <v>0</v>
          </cell>
          <cell r="D184">
            <v>0</v>
          </cell>
          <cell r="E184">
            <v>353</v>
          </cell>
          <cell r="F184">
            <v>0</v>
          </cell>
          <cell r="G184">
            <v>0</v>
          </cell>
          <cell r="H184">
            <v>0</v>
          </cell>
          <cell r="I184">
            <v>2.7</v>
          </cell>
          <cell r="J184">
            <v>3</v>
          </cell>
          <cell r="K184">
            <v>0</v>
          </cell>
          <cell r="L184">
            <v>0</v>
          </cell>
          <cell r="M184">
            <v>0</v>
          </cell>
          <cell r="N184">
            <v>0</v>
          </cell>
          <cell r="O184">
            <v>0</v>
          </cell>
          <cell r="P184" t="str">
            <v>Kit of cables for DL WPP</v>
          </cell>
          <cell r="Q184" t="str">
            <v>Jeu de câbles pour DL WPP</v>
          </cell>
          <cell r="R184" t="str">
            <v>Juego de cables para DL WPP</v>
          </cell>
          <cell r="S184">
            <v>42689</v>
          </cell>
          <cell r="T184" t="str">
            <v xml:space="preserve"> Cavetti omologati PJP</v>
          </cell>
          <cell r="U184" t="str">
            <v>0</v>
          </cell>
          <cell r="V184">
            <v>0</v>
          </cell>
        </row>
        <row r="185">
          <cell r="A185" t="str">
            <v>DL 1158</v>
          </cell>
          <cell r="B185" t="str">
            <v>BASAMENTO MOBILE PER 2 MACCHINE (NUOVO MODELLO DA 1250mm)</v>
          </cell>
          <cell r="C185">
            <v>0</v>
          </cell>
          <cell r="D185">
            <v>0</v>
          </cell>
          <cell r="E185">
            <v>529</v>
          </cell>
          <cell r="F185">
            <v>0</v>
          </cell>
          <cell r="G185">
            <v>0</v>
          </cell>
          <cell r="H185">
            <v>0</v>
          </cell>
          <cell r="I185">
            <v>49</v>
          </cell>
          <cell r="J185">
            <v>49</v>
          </cell>
          <cell r="K185">
            <v>0</v>
          </cell>
          <cell r="L185">
            <v>0</v>
          </cell>
          <cell r="M185">
            <v>0</v>
          </cell>
          <cell r="N185">
            <v>0</v>
          </cell>
          <cell r="O185">
            <v>0</v>
          </cell>
          <cell r="P185" t="str">
            <v xml:space="preserve">Universal base for electrical machines        </v>
          </cell>
          <cell r="Q185" t="str">
            <v>Socle universel pour deux machines</v>
          </cell>
          <cell r="R185" t="str">
            <v>Base universal</v>
          </cell>
          <cell r="S185">
            <v>40533</v>
          </cell>
          <cell r="T185" t="str">
            <v>Agg.to costi UNIPLAN - Dicembre 2010</v>
          </cell>
          <cell r="U185" t="str">
            <v>0</v>
          </cell>
          <cell r="V185">
            <v>0</v>
          </cell>
        </row>
        <row r="186">
          <cell r="A186" t="str">
            <v>DL 1196</v>
          </cell>
          <cell r="B186" t="str">
            <v>SUPPORTO PER CAVETTI DI COLLEGAMENTO</v>
          </cell>
          <cell r="C186">
            <v>0</v>
          </cell>
          <cell r="D186">
            <v>0</v>
          </cell>
          <cell r="E186">
            <v>227</v>
          </cell>
          <cell r="F186">
            <v>0</v>
          </cell>
          <cell r="G186">
            <v>0</v>
          </cell>
          <cell r="H186">
            <v>0</v>
          </cell>
          <cell r="I186">
            <v>7.1</v>
          </cell>
          <cell r="J186">
            <v>7.5</v>
          </cell>
          <cell r="K186">
            <v>0</v>
          </cell>
          <cell r="L186">
            <v>0</v>
          </cell>
          <cell r="M186">
            <v>0</v>
          </cell>
          <cell r="N186">
            <v>0</v>
          </cell>
          <cell r="O186">
            <v>0</v>
          </cell>
          <cell r="P186" t="str">
            <v xml:space="preserve">Holder for leads                              </v>
          </cell>
          <cell r="Q186" t="str">
            <v>Support pour câbles de connexion</v>
          </cell>
          <cell r="R186" t="str">
            <v>Soporte para cables</v>
          </cell>
          <cell r="S186">
            <v>41653</v>
          </cell>
          <cell r="T186" t="str">
            <v>Agg.to costo per LISTINO Gennaio 2014</v>
          </cell>
          <cell r="U186" t="str">
            <v>0</v>
          </cell>
          <cell r="V186">
            <v>0</v>
          </cell>
        </row>
        <row r="187">
          <cell r="A187" t="str">
            <v>DL 1212C</v>
          </cell>
          <cell r="B187" t="str">
            <v>Controllore a logica programmabile con HMI</v>
          </cell>
          <cell r="C187">
            <v>0</v>
          </cell>
          <cell r="D187">
            <v>0</v>
          </cell>
          <cell r="E187">
            <v>4374</v>
          </cell>
          <cell r="F187">
            <v>0</v>
          </cell>
          <cell r="G187">
            <v>0</v>
          </cell>
          <cell r="H187">
            <v>0</v>
          </cell>
          <cell r="I187">
            <v>0</v>
          </cell>
          <cell r="J187">
            <v>0</v>
          </cell>
          <cell r="K187">
            <v>0</v>
          </cell>
          <cell r="L187">
            <v>0</v>
          </cell>
          <cell r="M187">
            <v>0</v>
          </cell>
          <cell r="N187">
            <v>0</v>
          </cell>
          <cell r="O187">
            <v>0</v>
          </cell>
          <cell r="P187" t="str">
            <v>Programmable Logic Controller with HMI</v>
          </cell>
          <cell r="Q187" t="str">
            <v>Automate programmable avec HMI</v>
          </cell>
          <cell r="R187" t="str">
            <v>Controlador Lógico Programable con HMI</v>
          </cell>
          <cell r="S187">
            <v>42916</v>
          </cell>
          <cell r="T187" t="str">
            <v>Agg.to con costificazione Listino Luglio 2017</v>
          </cell>
          <cell r="U187" t="str">
            <v>0</v>
          </cell>
          <cell r="V187">
            <v>0</v>
          </cell>
        </row>
        <row r="188">
          <cell r="A188" t="str">
            <v>DL 12B12</v>
          </cell>
          <cell r="B188" t="str">
            <v>GRUPPO DI BATTERIE</v>
          </cell>
          <cell r="C188">
            <v>0</v>
          </cell>
          <cell r="D188">
            <v>0</v>
          </cell>
          <cell r="E188">
            <v>174</v>
          </cell>
          <cell r="F188">
            <v>0.16</v>
          </cell>
          <cell r="G188">
            <v>0.32</v>
          </cell>
          <cell r="H188">
            <v>0.12</v>
          </cell>
          <cell r="I188">
            <v>3</v>
          </cell>
          <cell r="J188">
            <v>3</v>
          </cell>
          <cell r="K188">
            <v>0</v>
          </cell>
          <cell r="L188">
            <v>0</v>
          </cell>
          <cell r="M188">
            <v>0</v>
          </cell>
          <cell r="N188">
            <v>0</v>
          </cell>
          <cell r="O188">
            <v>0</v>
          </cell>
          <cell r="P188" t="str">
            <v>Battery stack</v>
          </cell>
          <cell r="Q188" t="str">
            <v>Groupe de batteries</v>
          </cell>
          <cell r="R188" t="str">
            <v>Grupo de baterías</v>
          </cell>
          <cell r="S188">
            <v>42916</v>
          </cell>
          <cell r="T188" t="str">
            <v>Costo confermato con costificazione LUGLIO 2017</v>
          </cell>
          <cell r="U188" t="str">
            <v>0</v>
          </cell>
          <cell r="V188">
            <v>0</v>
          </cell>
        </row>
        <row r="189">
          <cell r="A189" t="str">
            <v>DL 1893</v>
          </cell>
          <cell r="B189" t="str">
            <v>UNITA' COMPUTERIZZATA ACQUISIZIONE DATI via USB</v>
          </cell>
          <cell r="C189">
            <v>0</v>
          </cell>
          <cell r="D189">
            <v>0</v>
          </cell>
          <cell r="E189">
            <v>373</v>
          </cell>
          <cell r="F189">
            <v>0.13</v>
          </cell>
          <cell r="G189">
            <v>0.23</v>
          </cell>
          <cell r="H189">
            <v>0.18</v>
          </cell>
          <cell r="I189">
            <v>0.70000000000000007</v>
          </cell>
          <cell r="J189">
            <v>0.70000000000000007</v>
          </cell>
          <cell r="K189">
            <v>0</v>
          </cell>
          <cell r="L189">
            <v>0</v>
          </cell>
          <cell r="M189">
            <v>0</v>
          </cell>
          <cell r="N189">
            <v>0</v>
          </cell>
          <cell r="O189">
            <v>0</v>
          </cell>
          <cell r="P189" t="str">
            <v>Computerised data acquisition system via USB</v>
          </cell>
          <cell r="Q189" t="str">
            <v>Unité acquisition données à travers USB</v>
          </cell>
          <cell r="R189" t="str">
            <v>Unidad computerizada adquisición datos via USB</v>
          </cell>
          <cell r="S189">
            <v>42689</v>
          </cell>
          <cell r="T189" t="str">
            <v>Agg.to costo da costificazione DICEMBRE 2016</v>
          </cell>
          <cell r="U189" t="str">
            <v>0</v>
          </cell>
          <cell r="V189">
            <v>0</v>
          </cell>
        </row>
        <row r="190">
          <cell r="A190" t="str">
            <v>DL 2006CN</v>
          </cell>
          <cell r="B190" t="str">
            <v>MODULO DI MISURA DIGITALE DELLA COPPIA</v>
          </cell>
          <cell r="C190">
            <v>0</v>
          </cell>
          <cell r="D190">
            <v>0</v>
          </cell>
          <cell r="E190">
            <v>889</v>
          </cell>
          <cell r="F190">
            <v>0.18</v>
          </cell>
          <cell r="G190">
            <v>0.31</v>
          </cell>
          <cell r="H190">
            <v>0.27</v>
          </cell>
          <cell r="I190">
            <v>1.6</v>
          </cell>
          <cell r="J190">
            <v>1.6</v>
          </cell>
          <cell r="K190">
            <v>0</v>
          </cell>
          <cell r="L190">
            <v>0</v>
          </cell>
          <cell r="M190">
            <v>0</v>
          </cell>
          <cell r="N190">
            <v>0</v>
          </cell>
          <cell r="O190">
            <v>0</v>
          </cell>
          <cell r="P190" t="str">
            <v>Torque measuring unit</v>
          </cell>
          <cell r="Q190" t="str">
            <v>Mesureur de couple</v>
          </cell>
          <cell r="R190" t="str">
            <v>Medidor de par</v>
          </cell>
          <cell r="S190">
            <v>42946</v>
          </cell>
          <cell r="T190" t="str">
            <v>Prodotto rivisito completamente, diventato MOD-BUS</v>
          </cell>
          <cell r="U190" t="str">
            <v>0</v>
          </cell>
          <cell r="V190">
            <v>0</v>
          </cell>
        </row>
        <row r="191">
          <cell r="A191" t="str">
            <v>DL 2006D</v>
          </cell>
          <cell r="B191" t="str">
            <v>CELLA DI CARICO DA 100 N</v>
          </cell>
          <cell r="C191">
            <v>0</v>
          </cell>
          <cell r="D191">
            <v>0</v>
          </cell>
          <cell r="E191">
            <v>151</v>
          </cell>
          <cell r="F191">
            <v>7.0000000000000007E-2</v>
          </cell>
          <cell r="G191">
            <v>0.12</v>
          </cell>
          <cell r="H191">
            <v>0.12</v>
          </cell>
          <cell r="I191">
            <v>0.5</v>
          </cell>
          <cell r="J191">
            <v>0.5</v>
          </cell>
          <cell r="K191">
            <v>0</v>
          </cell>
          <cell r="L191">
            <v>0</v>
          </cell>
          <cell r="M191">
            <v>0</v>
          </cell>
          <cell r="N191">
            <v>0</v>
          </cell>
          <cell r="O191">
            <v>0</v>
          </cell>
          <cell r="P191" t="str">
            <v xml:space="preserve">Load cell 100 N                              </v>
          </cell>
          <cell r="Q191" t="str">
            <v>Cellule de charge de 100N</v>
          </cell>
          <cell r="R191" t="str">
            <v xml:space="preserve">Celda de carga </v>
          </cell>
          <cell r="S191">
            <v>40938</v>
          </cell>
          <cell r="T191" t="str">
            <v>Agg.to Giroli gennaio 2012</v>
          </cell>
          <cell r="U191" t="str">
            <v>0</v>
          </cell>
          <cell r="V191">
            <v>0</v>
          </cell>
        </row>
        <row r="192">
          <cell r="A192" t="str">
            <v>DL 2006E</v>
          </cell>
          <cell r="B192" t="str">
            <v>CELLA DI CARICO DA 150 N</v>
          </cell>
          <cell r="C192">
            <v>0</v>
          </cell>
          <cell r="D192">
            <v>0</v>
          </cell>
          <cell r="E192">
            <v>151</v>
          </cell>
          <cell r="F192">
            <v>7.0000000000000007E-2</v>
          </cell>
          <cell r="G192">
            <v>0.12</v>
          </cell>
          <cell r="H192">
            <v>0.12</v>
          </cell>
          <cell r="I192">
            <v>0.1</v>
          </cell>
          <cell r="J192">
            <v>0.1</v>
          </cell>
          <cell r="K192">
            <v>0</v>
          </cell>
          <cell r="L192">
            <v>0</v>
          </cell>
          <cell r="M192">
            <v>0</v>
          </cell>
          <cell r="N192">
            <v>0</v>
          </cell>
          <cell r="O192">
            <v>0</v>
          </cell>
          <cell r="P192" t="str">
            <v xml:space="preserve">Load cell 150 N </v>
          </cell>
          <cell r="Q192" t="str">
            <v>Cellule de charge de 150N</v>
          </cell>
          <cell r="R192" t="str">
            <v>Celda de carga</v>
          </cell>
          <cell r="S192">
            <v>41073</v>
          </cell>
          <cell r="T192" t="str">
            <v>Conferma costo x LISTINO Giugno 2012</v>
          </cell>
          <cell r="U192" t="str">
            <v>0</v>
          </cell>
          <cell r="V192">
            <v>0</v>
          </cell>
        </row>
        <row r="193">
          <cell r="A193" t="str">
            <v>DL 2006F</v>
          </cell>
          <cell r="B193" t="str">
            <v>CELLA DI CARICO DA 500 N</v>
          </cell>
          <cell r="C193">
            <v>0</v>
          </cell>
          <cell r="D193">
            <v>0</v>
          </cell>
          <cell r="E193">
            <v>151</v>
          </cell>
          <cell r="F193">
            <v>0</v>
          </cell>
          <cell r="G193">
            <v>0</v>
          </cell>
          <cell r="H193">
            <v>0</v>
          </cell>
          <cell r="I193">
            <v>0</v>
          </cell>
          <cell r="J193">
            <v>0</v>
          </cell>
          <cell r="K193">
            <v>0</v>
          </cell>
          <cell r="L193">
            <v>0</v>
          </cell>
          <cell r="M193">
            <v>0</v>
          </cell>
          <cell r="N193">
            <v>0</v>
          </cell>
          <cell r="O193">
            <v>0</v>
          </cell>
          <cell r="P193" t="str">
            <v>Load cell 500 N</v>
          </cell>
          <cell r="Q193" t="str">
            <v>Cellule de charge de 500N</v>
          </cell>
          <cell r="R193" t="str">
            <v xml:space="preserve">Celga de carga </v>
          </cell>
          <cell r="S193">
            <v>41036</v>
          </cell>
          <cell r="T193" t="str">
            <v>Maggio 2012 agg.to costo come x 2006D e 2006E</v>
          </cell>
          <cell r="U193" t="str">
            <v>0</v>
          </cell>
          <cell r="V193">
            <v>0</v>
          </cell>
        </row>
        <row r="194">
          <cell r="A194" t="str">
            <v>DL 2006UM</v>
          </cell>
          <cell r="B194" t="str">
            <v>FRENO A CORRENTI PARASSITE (UNIPLAN)</v>
          </cell>
          <cell r="C194">
            <v>0</v>
          </cell>
          <cell r="D194">
            <v>0</v>
          </cell>
          <cell r="E194">
            <v>6173</v>
          </cell>
          <cell r="F194">
            <v>0.47000000000000003</v>
          </cell>
          <cell r="G194">
            <v>0.92</v>
          </cell>
          <cell r="H194">
            <v>0.37</v>
          </cell>
          <cell r="I194">
            <v>97</v>
          </cell>
          <cell r="J194">
            <v>97</v>
          </cell>
          <cell r="K194">
            <v>0</v>
          </cell>
          <cell r="L194">
            <v>0</v>
          </cell>
          <cell r="M194">
            <v>0</v>
          </cell>
          <cell r="N194">
            <v>0</v>
          </cell>
          <cell r="O194">
            <v>0</v>
          </cell>
          <cell r="P194" t="str">
            <v xml:space="preserve">Eddy current brake                            </v>
          </cell>
          <cell r="Q194" t="str">
            <v>Frein électromagnétique</v>
          </cell>
          <cell r="R194" t="str">
            <v>Freno electromagnético</v>
          </cell>
          <cell r="S194">
            <v>42551</v>
          </cell>
          <cell r="T194" t="str">
            <v>Agg.to con costificazione LISTINO LUGLIO 2016</v>
          </cell>
          <cell r="U194" t="str">
            <v>0</v>
          </cell>
          <cell r="V194">
            <v>0</v>
          </cell>
        </row>
        <row r="195">
          <cell r="A195" t="str">
            <v>DL 201SW</v>
          </cell>
          <cell r="B195" t="str">
            <v>SOFTWARE ELETTRONICA DI POTENZA</v>
          </cell>
          <cell r="C195">
            <v>0</v>
          </cell>
          <cell r="D195">
            <v>0</v>
          </cell>
          <cell r="E195">
            <v>324</v>
          </cell>
          <cell r="F195">
            <v>0.01</v>
          </cell>
          <cell r="G195">
            <v>0.2</v>
          </cell>
          <cell r="H195">
            <v>0.18</v>
          </cell>
          <cell r="I195">
            <v>0.05</v>
          </cell>
          <cell r="J195">
            <v>0.05</v>
          </cell>
          <cell r="K195">
            <v>0</v>
          </cell>
          <cell r="L195">
            <v>0</v>
          </cell>
          <cell r="M195">
            <v>0</v>
          </cell>
          <cell r="N195">
            <v>0</v>
          </cell>
          <cell r="O195">
            <v>0</v>
          </cell>
          <cell r="P195" t="str">
            <v>Power electronics software</v>
          </cell>
          <cell r="Q195" t="str">
            <v>Software électronique de puissance</v>
          </cell>
          <cell r="R195" t="str">
            <v>Software electrónica de potencia</v>
          </cell>
          <cell r="S195">
            <v>40574</v>
          </cell>
          <cell r="T195" t="str">
            <v>Aggiornato costo e margine</v>
          </cell>
          <cell r="U195" t="str">
            <v>0</v>
          </cell>
          <cell r="V195">
            <v>0</v>
          </cell>
        </row>
        <row r="196">
          <cell r="A196" t="str">
            <v>DL 2021</v>
          </cell>
          <cell r="B196" t="str">
            <v>CARICO CAPACITIVO (UNIPLAN)</v>
          </cell>
          <cell r="C196">
            <v>0</v>
          </cell>
          <cell r="D196">
            <v>0</v>
          </cell>
          <cell r="E196">
            <v>443</v>
          </cell>
          <cell r="F196">
            <v>0.22</v>
          </cell>
          <cell r="G196">
            <v>0.47000000000000003</v>
          </cell>
          <cell r="H196">
            <v>0.4</v>
          </cell>
          <cell r="I196">
            <v>8</v>
          </cell>
          <cell r="J196">
            <v>8</v>
          </cell>
          <cell r="K196">
            <v>0</v>
          </cell>
          <cell r="L196">
            <v>0</v>
          </cell>
          <cell r="M196">
            <v>0</v>
          </cell>
          <cell r="N196">
            <v>0</v>
          </cell>
          <cell r="O196">
            <v>0</v>
          </cell>
          <cell r="P196" t="str">
            <v>Capacitive load</v>
          </cell>
          <cell r="Q196" t="str">
            <v>Charge capacitive</v>
          </cell>
          <cell r="R196" t="str">
            <v>Carga capacitiva</v>
          </cell>
          <cell r="S196">
            <v>42192</v>
          </cell>
          <cell r="T196" t="str">
            <v>Costo agg.to con costificazione x listino LUGLIO 2015</v>
          </cell>
          <cell r="U196" t="str">
            <v>0</v>
          </cell>
          <cell r="V196">
            <v>0</v>
          </cell>
        </row>
        <row r="197">
          <cell r="A197" t="str">
            <v>DL 2025DN</v>
          </cell>
          <cell r="B197" t="str">
            <v>TACHIMETRO DIGITALE CON PROTEZIONE DI VELOCITA'</v>
          </cell>
          <cell r="C197">
            <v>0</v>
          </cell>
          <cell r="D197">
            <v>0</v>
          </cell>
          <cell r="E197">
            <v>925</v>
          </cell>
          <cell r="F197">
            <v>0.18</v>
          </cell>
          <cell r="G197">
            <v>0.32</v>
          </cell>
          <cell r="H197">
            <v>0.28000000000000003</v>
          </cell>
          <cell r="I197">
            <v>2</v>
          </cell>
          <cell r="J197">
            <v>2</v>
          </cell>
          <cell r="K197">
            <v>0</v>
          </cell>
          <cell r="L197">
            <v>0</v>
          </cell>
          <cell r="M197">
            <v>0</v>
          </cell>
          <cell r="N197">
            <v>0</v>
          </cell>
          <cell r="O197">
            <v>0</v>
          </cell>
          <cell r="P197" t="str">
            <v>Electronic tachometer</v>
          </cell>
          <cell r="Q197" t="str">
            <v>Tachymètre électronique</v>
          </cell>
          <cell r="R197" t="str">
            <v>Taquímetro electrónico</v>
          </cell>
          <cell r="S197">
            <v>42946</v>
          </cell>
          <cell r="T197" t="str">
            <v>Prodotto completamente rivisto, diventato MOD-BUS</v>
          </cell>
          <cell r="U197" t="str">
            <v>0</v>
          </cell>
          <cell r="V197">
            <v>0</v>
          </cell>
        </row>
        <row r="198">
          <cell r="A198" t="str">
            <v>DL 2025DT</v>
          </cell>
          <cell r="B198" t="str">
            <v>TACHIMETRO ELETTRICO</v>
          </cell>
          <cell r="C198">
            <v>0</v>
          </cell>
          <cell r="D198">
            <v>0</v>
          </cell>
          <cell r="E198">
            <v>668</v>
          </cell>
          <cell r="F198">
            <v>0.27</v>
          </cell>
          <cell r="G198">
            <v>0.33</v>
          </cell>
          <cell r="H198">
            <v>0.13</v>
          </cell>
          <cell r="I198">
            <v>3</v>
          </cell>
          <cell r="J198">
            <v>3</v>
          </cell>
          <cell r="K198">
            <v>0</v>
          </cell>
          <cell r="L198">
            <v>0</v>
          </cell>
          <cell r="M198">
            <v>0</v>
          </cell>
          <cell r="N198">
            <v>0</v>
          </cell>
          <cell r="O198">
            <v>0</v>
          </cell>
          <cell r="P198" t="str">
            <v>Tachometer</v>
          </cell>
          <cell r="Q198" t="str">
            <v>Tachymètre électrique</v>
          </cell>
          <cell r="R198" t="str">
            <v>Taquímetro</v>
          </cell>
          <cell r="S198">
            <v>42192</v>
          </cell>
          <cell r="T198" t="str">
            <v>Agg.to Costo x Listino LUGLIO 2016</v>
          </cell>
          <cell r="U198" t="str">
            <v>0</v>
          </cell>
          <cell r="V198">
            <v>0</v>
          </cell>
        </row>
        <row r="199">
          <cell r="A199" t="str">
            <v>DL 2026</v>
          </cell>
          <cell r="B199" t="str">
            <v>TACHIMETRO DIGITALE A CONTATTO</v>
          </cell>
          <cell r="C199">
            <v>0</v>
          </cell>
          <cell r="D199">
            <v>0</v>
          </cell>
          <cell r="E199">
            <v>176</v>
          </cell>
          <cell r="F199">
            <v>0.09</v>
          </cell>
          <cell r="G199">
            <v>0.25</v>
          </cell>
          <cell r="H199">
            <v>0.23</v>
          </cell>
          <cell r="I199">
            <v>0.85</v>
          </cell>
          <cell r="J199">
            <v>0.85</v>
          </cell>
          <cell r="K199">
            <v>0</v>
          </cell>
          <cell r="L199">
            <v>0</v>
          </cell>
          <cell r="M199">
            <v>0</v>
          </cell>
          <cell r="N199">
            <v>0</v>
          </cell>
          <cell r="O199">
            <v>0</v>
          </cell>
          <cell r="P199" t="str">
            <v xml:space="preserve">Contact tachometer                            </v>
          </cell>
          <cell r="Q199" t="str">
            <v>Tachymètre digitale à contact</v>
          </cell>
          <cell r="R199" t="str">
            <v>Taquímetro de contacto</v>
          </cell>
          <cell r="S199">
            <v>40578</v>
          </cell>
          <cell r="T199" t="str">
            <v>Costo verificato e confemrato Febb 2011</v>
          </cell>
          <cell r="U199" t="str">
            <v>0</v>
          </cell>
          <cell r="V199">
            <v>0</v>
          </cell>
        </row>
        <row r="200">
          <cell r="A200" t="str">
            <v>DL 2026R</v>
          </cell>
          <cell r="B200" t="str">
            <v>TACHIMETRO DIGITALE OTTICO</v>
          </cell>
          <cell r="C200">
            <v>0</v>
          </cell>
          <cell r="D200">
            <v>0</v>
          </cell>
          <cell r="E200">
            <v>176</v>
          </cell>
          <cell r="F200">
            <v>0.1</v>
          </cell>
          <cell r="G200">
            <v>0.25</v>
          </cell>
          <cell r="H200">
            <v>0.23</v>
          </cell>
          <cell r="I200">
            <v>0.8</v>
          </cell>
          <cell r="J200">
            <v>0.8</v>
          </cell>
          <cell r="K200">
            <v>0</v>
          </cell>
          <cell r="L200">
            <v>0</v>
          </cell>
          <cell r="M200">
            <v>0</v>
          </cell>
          <cell r="N200">
            <v>0</v>
          </cell>
          <cell r="O200">
            <v>0</v>
          </cell>
          <cell r="P200" t="str">
            <v xml:space="preserve">Optical tachometer </v>
          </cell>
          <cell r="Q200" t="str">
            <v>Tachymètre digitale optique</v>
          </cell>
          <cell r="R200" t="str">
            <v>Taquímetro óptico</v>
          </cell>
          <cell r="S200">
            <v>40578</v>
          </cell>
          <cell r="T200" t="str">
            <v>Costo verificato e confemrato Febb 2011</v>
          </cell>
          <cell r="U200" t="str">
            <v>0</v>
          </cell>
          <cell r="V200">
            <v>0</v>
          </cell>
        </row>
        <row r="201">
          <cell r="A201" t="str">
            <v>DL 2031M</v>
          </cell>
          <cell r="B201" t="str">
            <v>TRASDUTTORE OTTICO</v>
          </cell>
          <cell r="C201">
            <v>0</v>
          </cell>
          <cell r="D201">
            <v>0</v>
          </cell>
          <cell r="E201">
            <v>113</v>
          </cell>
          <cell r="F201">
            <v>7.0000000000000007E-2</v>
          </cell>
          <cell r="G201">
            <v>0.12</v>
          </cell>
          <cell r="H201">
            <v>0.12</v>
          </cell>
          <cell r="I201">
            <v>0.35000000000000003</v>
          </cell>
          <cell r="J201">
            <v>0.35000000000000003</v>
          </cell>
          <cell r="K201">
            <v>0</v>
          </cell>
          <cell r="L201">
            <v>0</v>
          </cell>
          <cell r="M201">
            <v>0</v>
          </cell>
          <cell r="N201">
            <v>0</v>
          </cell>
          <cell r="O201">
            <v>0</v>
          </cell>
          <cell r="P201" t="str">
            <v xml:space="preserve">Optical transducer </v>
          </cell>
          <cell r="Q201" t="str">
            <v>Transducteur optique</v>
          </cell>
          <cell r="R201" t="str">
            <v>Transductor óptico</v>
          </cell>
          <cell r="S201">
            <v>40919</v>
          </cell>
          <cell r="T201" t="str">
            <v>Agg.to LISTINO Gennaio 2012 Giroli</v>
          </cell>
          <cell r="U201" t="str">
            <v>0</v>
          </cell>
          <cell r="V201">
            <v>0</v>
          </cell>
        </row>
        <row r="202">
          <cell r="A202" t="str">
            <v>DL 2035</v>
          </cell>
          <cell r="B202" t="str">
            <v>COMMUTATORE STELLA/TRIANGOLO PER MACCINE UNILAB/UNIPLAN</v>
          </cell>
          <cell r="C202">
            <v>0</v>
          </cell>
          <cell r="D202">
            <v>0</v>
          </cell>
          <cell r="E202">
            <v>181</v>
          </cell>
          <cell r="F202">
            <v>0.16</v>
          </cell>
          <cell r="G202">
            <v>0.32</v>
          </cell>
          <cell r="H202">
            <v>0.21</v>
          </cell>
          <cell r="I202">
            <v>3.5</v>
          </cell>
          <cell r="J202">
            <v>3.5</v>
          </cell>
          <cell r="K202">
            <v>0</v>
          </cell>
          <cell r="L202">
            <v>0</v>
          </cell>
          <cell r="M202">
            <v>0</v>
          </cell>
          <cell r="N202">
            <v>0</v>
          </cell>
          <cell r="O202">
            <v>0</v>
          </cell>
          <cell r="P202" t="str">
            <v xml:space="preserve">Star/delta starter </v>
          </cell>
          <cell r="Q202" t="str">
            <v>Commutateur étoile/triangle</v>
          </cell>
          <cell r="R202" t="str">
            <v>Conmutador estrella/triángulo</v>
          </cell>
          <cell r="S202">
            <v>42731</v>
          </cell>
          <cell r="T202" t="str">
            <v>Agg.to dopo nuova costific.ne GENN 2017</v>
          </cell>
          <cell r="U202" t="str">
            <v>0</v>
          </cell>
          <cell r="V202">
            <v>0</v>
          </cell>
        </row>
        <row r="203">
          <cell r="A203" t="str">
            <v>DL 2036</v>
          </cell>
          <cell r="B203" t="str">
            <v>COMMUTATORE DI POLARITA' PER MACCHINE UNILAB/UNIPLAN</v>
          </cell>
          <cell r="C203">
            <v>0</v>
          </cell>
          <cell r="D203">
            <v>0</v>
          </cell>
          <cell r="E203">
            <v>174</v>
          </cell>
          <cell r="F203">
            <v>0.16</v>
          </cell>
          <cell r="G203">
            <v>0.32</v>
          </cell>
          <cell r="H203">
            <v>0.21</v>
          </cell>
          <cell r="I203">
            <v>3.5</v>
          </cell>
          <cell r="J203">
            <v>3.5</v>
          </cell>
          <cell r="K203">
            <v>0</v>
          </cell>
          <cell r="L203">
            <v>0</v>
          </cell>
          <cell r="M203">
            <v>0</v>
          </cell>
          <cell r="N203">
            <v>0</v>
          </cell>
          <cell r="O203">
            <v>0</v>
          </cell>
          <cell r="P203" t="str">
            <v xml:space="preserve">Pole switching unit </v>
          </cell>
          <cell r="Q203" t="str">
            <v>Commutateur de pôles</v>
          </cell>
          <cell r="R203" t="str">
            <v>Conmutador  de polos</v>
          </cell>
          <cell r="S203">
            <v>41653</v>
          </cell>
          <cell r="T203" t="str">
            <v>Agg.to Costo x Listino Gennaio 2014</v>
          </cell>
          <cell r="U203" t="str">
            <v>0</v>
          </cell>
          <cell r="V203">
            <v>0</v>
          </cell>
        </row>
        <row r="204">
          <cell r="A204" t="str">
            <v>DL 2037</v>
          </cell>
          <cell r="B204" t="str">
            <v>REOSTATO DI AVVIAMENTO PER MOTORI AD ANELLI (UNIPLAN)</v>
          </cell>
          <cell r="C204">
            <v>0</v>
          </cell>
          <cell r="D204">
            <v>0</v>
          </cell>
          <cell r="E204">
            <v>703</v>
          </cell>
          <cell r="F204">
            <v>0.25</v>
          </cell>
          <cell r="G204">
            <v>0.75</v>
          </cell>
          <cell r="H204">
            <v>0.4</v>
          </cell>
          <cell r="I204">
            <v>15</v>
          </cell>
          <cell r="J204">
            <v>15</v>
          </cell>
          <cell r="K204">
            <v>0</v>
          </cell>
          <cell r="L204">
            <v>0</v>
          </cell>
          <cell r="M204">
            <v>0</v>
          </cell>
          <cell r="N204">
            <v>0</v>
          </cell>
          <cell r="O204">
            <v>0</v>
          </cell>
          <cell r="P204" t="str">
            <v xml:space="preserve">Starting rheostat for slip ring motors          </v>
          </cell>
          <cell r="Q204" t="str">
            <v>Rhéostat de démarrage pour moteurs à bagues</v>
          </cell>
          <cell r="R204" t="str">
            <v>Reóstato de arranque</v>
          </cell>
          <cell r="S204">
            <v>42551</v>
          </cell>
          <cell r="T204" t="str">
            <v>Costo agg.to con costificazione LUGLIO 2016</v>
          </cell>
          <cell r="U204" t="str">
            <v>0</v>
          </cell>
          <cell r="V204">
            <v>0</v>
          </cell>
        </row>
        <row r="205">
          <cell r="A205" t="str">
            <v>DL 2040</v>
          </cell>
          <cell r="B205" t="str">
            <v>REOSTATO DI AVVIAMENTO PER MOTORI C.C. (UNIPLAN)</v>
          </cell>
          <cell r="C205">
            <v>0</v>
          </cell>
          <cell r="D205">
            <v>0</v>
          </cell>
          <cell r="E205">
            <v>738</v>
          </cell>
          <cell r="F205">
            <v>0.25</v>
          </cell>
          <cell r="G205">
            <v>0.75</v>
          </cell>
          <cell r="H205">
            <v>0.4</v>
          </cell>
          <cell r="I205">
            <v>16</v>
          </cell>
          <cell r="J205">
            <v>16</v>
          </cell>
          <cell r="K205">
            <v>0</v>
          </cell>
          <cell r="L205">
            <v>0</v>
          </cell>
          <cell r="M205">
            <v>0</v>
          </cell>
          <cell r="N205">
            <v>0</v>
          </cell>
          <cell r="O205">
            <v>0</v>
          </cell>
          <cell r="P205" t="str">
            <v xml:space="preserve">Starting rheostat for DC motors          </v>
          </cell>
          <cell r="Q205" t="str">
            <v>Rhéostat de démarrage pour moteurs CC</v>
          </cell>
          <cell r="R205" t="str">
            <v>Reóstato de arranque</v>
          </cell>
          <cell r="S205">
            <v>42551</v>
          </cell>
          <cell r="T205" t="str">
            <v>agg.to con costificazione LUGLIO 2016</v>
          </cell>
          <cell r="U205" t="str">
            <v>0</v>
          </cell>
          <cell r="V205">
            <v>0</v>
          </cell>
        </row>
        <row r="206">
          <cell r="A206" t="str">
            <v>DL 2041</v>
          </cell>
          <cell r="B206" t="str">
            <v>REOSTATO DI ECCITAZIONE PER MOTORI C.C. ECCITAZ. DERIVATA (UNIPLAN)</v>
          </cell>
          <cell r="C206">
            <v>0</v>
          </cell>
          <cell r="D206">
            <v>0</v>
          </cell>
          <cell r="E206">
            <v>202</v>
          </cell>
          <cell r="F206">
            <v>0</v>
          </cell>
          <cell r="G206">
            <v>0</v>
          </cell>
          <cell r="H206">
            <v>0</v>
          </cell>
          <cell r="I206">
            <v>3</v>
          </cell>
          <cell r="J206">
            <v>3.5</v>
          </cell>
          <cell r="K206">
            <v>0</v>
          </cell>
          <cell r="L206">
            <v>0</v>
          </cell>
          <cell r="M206">
            <v>0</v>
          </cell>
          <cell r="N206">
            <v>0</v>
          </cell>
          <cell r="O206">
            <v>0</v>
          </cell>
          <cell r="P206" t="str">
            <v xml:space="preserve">Excitation rheostat for DC motors                      </v>
          </cell>
          <cell r="Q206" t="str">
            <v>Rhéostat d'excitation pour moteurs CC excitation dérivée</v>
          </cell>
          <cell r="R206" t="str">
            <v>Reóstato de excitación</v>
          </cell>
          <cell r="S206">
            <v>42047</v>
          </cell>
          <cell r="T206" t="str">
            <v>Agg.to con costificazione Febb 2015</v>
          </cell>
          <cell r="U206" t="str">
            <v>0</v>
          </cell>
          <cell r="V206">
            <v>0</v>
          </cell>
        </row>
        <row r="207">
          <cell r="A207" t="str">
            <v>DL 2042</v>
          </cell>
          <cell r="B207" t="str">
            <v>REOSTATO DI AVVIAMENTO PER MOTORI C.C. ECCITAZIONE SERIE (UNIPLAN)</v>
          </cell>
          <cell r="C207">
            <v>0</v>
          </cell>
          <cell r="D207">
            <v>0</v>
          </cell>
          <cell r="E207">
            <v>675</v>
          </cell>
          <cell r="F207">
            <v>0.25</v>
          </cell>
          <cell r="G207">
            <v>0.75</v>
          </cell>
          <cell r="H207">
            <v>0.4</v>
          </cell>
          <cell r="I207">
            <v>16</v>
          </cell>
          <cell r="J207">
            <v>16</v>
          </cell>
          <cell r="K207">
            <v>0</v>
          </cell>
          <cell r="L207">
            <v>0</v>
          </cell>
          <cell r="M207">
            <v>0</v>
          </cell>
          <cell r="N207">
            <v>0</v>
          </cell>
          <cell r="O207">
            <v>0</v>
          </cell>
          <cell r="P207" t="str">
            <v xml:space="preserve">Starting rheostat for DC motors        </v>
          </cell>
          <cell r="Q207" t="str">
            <v>Rhéostat de démarrage pour moteurs CC excitation composée</v>
          </cell>
          <cell r="R207" t="str">
            <v>Reóstato de arranque</v>
          </cell>
          <cell r="S207">
            <v>42551</v>
          </cell>
          <cell r="T207" t="str">
            <v>Costo agg.to con costififazione LUGLIO 2016</v>
          </cell>
          <cell r="U207" t="str">
            <v>0</v>
          </cell>
          <cell r="V207">
            <v>0</v>
          </cell>
        </row>
        <row r="208">
          <cell r="A208" t="str">
            <v>DL 2043</v>
          </cell>
          <cell r="B208" t="str">
            <v>REOSTATO DI ECCITAZIONE PER GENERATORI C.C. ECCITAZ. DERIVATA (UNIPLAN)</v>
          </cell>
          <cell r="C208">
            <v>0</v>
          </cell>
          <cell r="D208">
            <v>0</v>
          </cell>
          <cell r="E208">
            <v>202</v>
          </cell>
          <cell r="F208">
            <v>0</v>
          </cell>
          <cell r="G208">
            <v>0</v>
          </cell>
          <cell r="H208">
            <v>0</v>
          </cell>
          <cell r="I208">
            <v>16</v>
          </cell>
          <cell r="J208">
            <v>16</v>
          </cell>
          <cell r="K208">
            <v>0</v>
          </cell>
          <cell r="L208">
            <v>0</v>
          </cell>
          <cell r="M208">
            <v>0</v>
          </cell>
          <cell r="N208">
            <v>0</v>
          </cell>
          <cell r="O208">
            <v>0</v>
          </cell>
          <cell r="P208" t="str">
            <v xml:space="preserve">Excitation rheostat for DC generators                       </v>
          </cell>
          <cell r="Q208" t="str">
            <v>Rhéostat d'excitation pour générateurs CC excitation dérivée</v>
          </cell>
          <cell r="R208" t="str">
            <v>Reóstato de excitación</v>
          </cell>
          <cell r="S208">
            <v>42047</v>
          </cell>
          <cell r="T208" t="str">
            <v>Agg.to con nuova costificazione FEBB 2015</v>
          </cell>
          <cell r="U208" t="str">
            <v>0</v>
          </cell>
          <cell r="V208">
            <v>0</v>
          </cell>
        </row>
        <row r="209">
          <cell r="A209" t="str">
            <v>DL 2044</v>
          </cell>
          <cell r="B209" t="str">
            <v>REOSTATO DI ECCITAZIONE PER MACCHINE ECCITAZ. SERIE (UNIPLAN)</v>
          </cell>
          <cell r="C209">
            <v>0</v>
          </cell>
          <cell r="D209">
            <v>0</v>
          </cell>
          <cell r="E209">
            <v>537</v>
          </cell>
          <cell r="F209">
            <v>0</v>
          </cell>
          <cell r="G209">
            <v>0</v>
          </cell>
          <cell r="H209">
            <v>0</v>
          </cell>
          <cell r="I209">
            <v>5</v>
          </cell>
          <cell r="J209">
            <v>5</v>
          </cell>
          <cell r="K209">
            <v>0</v>
          </cell>
          <cell r="L209">
            <v>0</v>
          </cell>
          <cell r="M209">
            <v>0</v>
          </cell>
          <cell r="N209">
            <v>0</v>
          </cell>
          <cell r="O209">
            <v>0</v>
          </cell>
          <cell r="P209" t="str">
            <v xml:space="preserve">Excitation rheostat for DC machines          </v>
          </cell>
          <cell r="Q209" t="str">
            <v>Rhéostat d'excitation pour machines excitation série</v>
          </cell>
          <cell r="R209" t="str">
            <v>Reóstato de excitación</v>
          </cell>
          <cell r="S209">
            <v>42201</v>
          </cell>
          <cell r="T209" t="str">
            <v>Agg.to costi UNIPLAN - Dicembre 2010</v>
          </cell>
          <cell r="U209" t="str">
            <v>0</v>
          </cell>
          <cell r="V209">
            <v>0</v>
          </cell>
        </row>
        <row r="210">
          <cell r="A210" t="str">
            <v>DL 205.3SW</v>
          </cell>
          <cell r="B210" t="str">
            <v>SOFTWARE CONTROLLO MOTORE A INDUZIONE</v>
          </cell>
          <cell r="C210">
            <v>0</v>
          </cell>
          <cell r="D210">
            <v>0</v>
          </cell>
          <cell r="E210">
            <v>324</v>
          </cell>
          <cell r="F210">
            <v>0.01</v>
          </cell>
          <cell r="G210">
            <v>0.2</v>
          </cell>
          <cell r="H210">
            <v>0.18</v>
          </cell>
          <cell r="I210">
            <v>0.05</v>
          </cell>
          <cell r="J210">
            <v>0.05</v>
          </cell>
          <cell r="K210">
            <v>0</v>
          </cell>
          <cell r="L210">
            <v>0</v>
          </cell>
          <cell r="M210">
            <v>0</v>
          </cell>
          <cell r="N210">
            <v>0</v>
          </cell>
          <cell r="O210">
            <v>0</v>
          </cell>
          <cell r="P210" t="str">
            <v>Induction motor control software</v>
          </cell>
          <cell r="Q210" t="str">
            <v>Sofware contrôle moteur à induction</v>
          </cell>
          <cell r="R210" t="str">
            <v>Software características de maquinas eléctricas</v>
          </cell>
          <cell r="S210">
            <v>40571</v>
          </cell>
          <cell r="T210" t="str">
            <v>Agg.to costo e margine dei Software</v>
          </cell>
          <cell r="U210" t="str">
            <v>0</v>
          </cell>
          <cell r="V210">
            <v>0</v>
          </cell>
        </row>
        <row r="211">
          <cell r="A211" t="str">
            <v>DL 2050</v>
          </cell>
          <cell r="B211" t="str">
            <v>MOTORE ASINCRONO TRIFASE A GABBIA (UNIPLAN)</v>
          </cell>
          <cell r="C211">
            <v>0</v>
          </cell>
          <cell r="D211">
            <v>0</v>
          </cell>
          <cell r="E211">
            <v>756</v>
          </cell>
          <cell r="F211">
            <v>0.43</v>
          </cell>
          <cell r="G211">
            <v>0.56000000000000005</v>
          </cell>
          <cell r="H211">
            <v>0.31</v>
          </cell>
          <cell r="I211">
            <v>35</v>
          </cell>
          <cell r="J211">
            <v>35</v>
          </cell>
          <cell r="K211">
            <v>0</v>
          </cell>
          <cell r="L211">
            <v>0</v>
          </cell>
          <cell r="M211">
            <v>0</v>
          </cell>
          <cell r="N211">
            <v>0</v>
          </cell>
          <cell r="O211">
            <v>0</v>
          </cell>
          <cell r="P211" t="str">
            <v xml:space="preserve">Three-phase squirrel cage asynchronous motor  </v>
          </cell>
          <cell r="Q211" t="str">
            <v>Moteur asynchrone triphasé à cage</v>
          </cell>
          <cell r="R211" t="str">
            <v>Motor de jaula</v>
          </cell>
          <cell r="S211">
            <v>42551</v>
          </cell>
          <cell r="T211" t="str">
            <v>Agg.to costi UNIPLAN - Dicembre 2010</v>
          </cell>
          <cell r="U211" t="str">
            <v>0</v>
          </cell>
          <cell r="V211">
            <v>0</v>
          </cell>
        </row>
        <row r="212">
          <cell r="A212" t="str">
            <v>DL 2051</v>
          </cell>
          <cell r="B212" t="str">
            <v>MOTORE ASINCRONO TRIFASE A GABBIA A 2 VELOCITA' (UNIPLAN)</v>
          </cell>
          <cell r="C212">
            <v>0</v>
          </cell>
          <cell r="D212">
            <v>0</v>
          </cell>
          <cell r="E212">
            <v>922</v>
          </cell>
          <cell r="F212">
            <v>0.44</v>
          </cell>
          <cell r="G212">
            <v>0.72</v>
          </cell>
          <cell r="H212">
            <v>0.37</v>
          </cell>
          <cell r="I212">
            <v>0</v>
          </cell>
          <cell r="J212">
            <v>0</v>
          </cell>
          <cell r="K212">
            <v>0</v>
          </cell>
          <cell r="L212">
            <v>0</v>
          </cell>
          <cell r="M212">
            <v>0</v>
          </cell>
          <cell r="N212">
            <v>0</v>
          </cell>
          <cell r="O212">
            <v>0</v>
          </cell>
          <cell r="P212" t="str">
            <v>Three-phase induction motor dahlander</v>
          </cell>
          <cell r="Q212" t="str">
            <v>Moteur asynchrone triphasé à cage à 2 vitesses</v>
          </cell>
          <cell r="R212" t="str">
            <v>Motor de velocidades</v>
          </cell>
          <cell r="S212">
            <v>42551</v>
          </cell>
          <cell r="T212" t="str">
            <v>Agg.to con costificaz. x LISTINO Genn 2016</v>
          </cell>
          <cell r="U212" t="str">
            <v>0</v>
          </cell>
          <cell r="V212">
            <v>0</v>
          </cell>
        </row>
        <row r="213">
          <cell r="A213" t="str">
            <v>DL 2053A</v>
          </cell>
          <cell r="B213" t="str">
            <v>MOTORE ASINCRONO TRIFASE AD ANELLI (UNIPLAN)</v>
          </cell>
          <cell r="C213">
            <v>0</v>
          </cell>
          <cell r="D213">
            <v>0</v>
          </cell>
          <cell r="E213">
            <v>2116</v>
          </cell>
          <cell r="F213">
            <v>0.44</v>
          </cell>
          <cell r="G213">
            <v>0.72</v>
          </cell>
          <cell r="H213">
            <v>0.37</v>
          </cell>
          <cell r="I213">
            <v>52</v>
          </cell>
          <cell r="J213">
            <v>52</v>
          </cell>
          <cell r="K213">
            <v>0</v>
          </cell>
          <cell r="L213">
            <v>0</v>
          </cell>
          <cell r="M213">
            <v>0</v>
          </cell>
          <cell r="N213">
            <v>0</v>
          </cell>
          <cell r="O213">
            <v>0</v>
          </cell>
          <cell r="P213" t="str">
            <v xml:space="preserve">Slip-ring three-phase asynchronous motor      </v>
          </cell>
          <cell r="Q213" t="str">
            <v>Moteur asynchrone triphasé à bagues</v>
          </cell>
          <cell r="R213" t="str">
            <v>Motor de anillos</v>
          </cell>
          <cell r="S213">
            <v>42551</v>
          </cell>
          <cell r="T213" t="str">
            <v>Costo confermato con Costificaz. Luglio 2016</v>
          </cell>
          <cell r="U213" t="str">
            <v>0</v>
          </cell>
          <cell r="V213">
            <v>0</v>
          </cell>
        </row>
        <row r="214">
          <cell r="A214" t="str">
            <v>DL 2053RHD3</v>
          </cell>
          <cell r="B214" t="str">
            <v>MODULO DI AVVIAMENTO E SINCRONIZZAZIONE PER MOTORE DL 2053A</v>
          </cell>
          <cell r="C214">
            <v>0</v>
          </cell>
          <cell r="D214">
            <v>0</v>
          </cell>
          <cell r="E214">
            <v>1028</v>
          </cell>
          <cell r="F214">
            <v>0.25</v>
          </cell>
          <cell r="G214">
            <v>0.75</v>
          </cell>
          <cell r="H214">
            <v>0.4</v>
          </cell>
          <cell r="I214">
            <v>27</v>
          </cell>
          <cell r="J214">
            <v>28</v>
          </cell>
          <cell r="K214">
            <v>0</v>
          </cell>
          <cell r="L214">
            <v>0</v>
          </cell>
          <cell r="M214">
            <v>0</v>
          </cell>
          <cell r="N214">
            <v>0</v>
          </cell>
          <cell r="O214">
            <v>0</v>
          </cell>
          <cell r="P214" t="str">
            <v xml:space="preserve">Starting and synchronization module           </v>
          </cell>
          <cell r="Q214" t="str">
            <v>Module de démarrage et synchronisation pour moteur DL 2053A</v>
          </cell>
          <cell r="R214" t="str">
            <v>Mod. de arranque y sincr.</v>
          </cell>
          <cell r="S214">
            <v>42551</v>
          </cell>
          <cell r="T214" t="str">
            <v>Costo agg.to con costificazione LUGLIO 2016</v>
          </cell>
          <cell r="U214" t="str">
            <v>0</v>
          </cell>
          <cell r="V214">
            <v>0</v>
          </cell>
        </row>
        <row r="215">
          <cell r="A215" t="str">
            <v>DL 2055</v>
          </cell>
          <cell r="B215" t="str">
            <v>MOTORE A CORRENTE CONTINUA ECCITAZIONE DERIVATA (UNIPLAN)</v>
          </cell>
          <cell r="C215">
            <v>0</v>
          </cell>
          <cell r="D215">
            <v>0</v>
          </cell>
          <cell r="E215">
            <v>3165</v>
          </cell>
          <cell r="F215">
            <v>0.44</v>
          </cell>
          <cell r="G215">
            <v>0.72</v>
          </cell>
          <cell r="H215">
            <v>0.37</v>
          </cell>
          <cell r="I215">
            <v>54</v>
          </cell>
          <cell r="J215">
            <v>54</v>
          </cell>
          <cell r="K215">
            <v>0</v>
          </cell>
          <cell r="L215">
            <v>0</v>
          </cell>
          <cell r="M215">
            <v>0</v>
          </cell>
          <cell r="N215">
            <v>0</v>
          </cell>
          <cell r="O215">
            <v>0</v>
          </cell>
          <cell r="P215" t="str">
            <v xml:space="preserve">Direct current motor shunt excitation         </v>
          </cell>
          <cell r="Q215" t="str">
            <v>Moteur CC excitation derivée</v>
          </cell>
          <cell r="R215" t="str">
            <v>Motor de excitación derivada</v>
          </cell>
          <cell r="S215">
            <v>42551</v>
          </cell>
          <cell r="T215" t="str">
            <v>Agg.to con costificazione LUGLIO 2016</v>
          </cell>
          <cell r="U215" t="str">
            <v>0</v>
          </cell>
          <cell r="V215">
            <v>0</v>
          </cell>
        </row>
        <row r="216">
          <cell r="A216" t="str">
            <v>DL 2057</v>
          </cell>
          <cell r="B216" t="str">
            <v>MOTORE A CORRENTE CONTINUA ECCITAZIONE COMPOSTA (UNIPLAN)</v>
          </cell>
          <cell r="C216">
            <v>0</v>
          </cell>
          <cell r="D216">
            <v>0</v>
          </cell>
          <cell r="E216">
            <v>3162</v>
          </cell>
          <cell r="F216">
            <v>0.44</v>
          </cell>
          <cell r="G216">
            <v>0.72</v>
          </cell>
          <cell r="H216">
            <v>0.37</v>
          </cell>
          <cell r="I216">
            <v>0</v>
          </cell>
          <cell r="J216">
            <v>0</v>
          </cell>
          <cell r="K216">
            <v>0</v>
          </cell>
          <cell r="L216">
            <v>0</v>
          </cell>
          <cell r="M216">
            <v>0</v>
          </cell>
          <cell r="N216">
            <v>0</v>
          </cell>
          <cell r="O216">
            <v>0</v>
          </cell>
          <cell r="P216" t="str">
            <v xml:space="preserve">Direct current motor compound excitation      </v>
          </cell>
          <cell r="Q216" t="str">
            <v>Moteur CC excitation composée</v>
          </cell>
          <cell r="R216" t="str">
            <v>Motor de excitación compuesta</v>
          </cell>
          <cell r="S216">
            <v>42551</v>
          </cell>
          <cell r="T216" t="str">
            <v>Agg.to con costificazione LUGLIO 2016</v>
          </cell>
          <cell r="U216" t="str">
            <v>0</v>
          </cell>
          <cell r="V216">
            <v>0</v>
          </cell>
        </row>
        <row r="217">
          <cell r="A217" t="str">
            <v>DL 2058</v>
          </cell>
          <cell r="B217" t="str">
            <v>MOTORE A CORRENTE CONTINUA ECCITAZIONE SERIE (UNIPLAN)</v>
          </cell>
          <cell r="C217">
            <v>0</v>
          </cell>
          <cell r="D217">
            <v>0</v>
          </cell>
          <cell r="E217">
            <v>2784</v>
          </cell>
          <cell r="F217">
            <v>0.44</v>
          </cell>
          <cell r="G217">
            <v>0.72</v>
          </cell>
          <cell r="H217">
            <v>0.37</v>
          </cell>
          <cell r="I217">
            <v>0</v>
          </cell>
          <cell r="J217">
            <v>0</v>
          </cell>
          <cell r="K217">
            <v>0</v>
          </cell>
          <cell r="L217">
            <v>0</v>
          </cell>
          <cell r="M217">
            <v>0</v>
          </cell>
          <cell r="N217">
            <v>0</v>
          </cell>
          <cell r="O217">
            <v>0</v>
          </cell>
          <cell r="P217" t="str">
            <v xml:space="preserve">Direct current motor series excitation        </v>
          </cell>
          <cell r="Q217" t="str">
            <v>Moteur CC excitation série</v>
          </cell>
          <cell r="R217" t="str">
            <v>Motor de excitación serie</v>
          </cell>
          <cell r="S217">
            <v>41305</v>
          </cell>
          <cell r="T217" t="str">
            <v>Agg.to dopo nuova costific.ne GENN 2013</v>
          </cell>
          <cell r="U217" t="str">
            <v>0</v>
          </cell>
          <cell r="V217">
            <v>0</v>
          </cell>
        </row>
        <row r="218">
          <cell r="A218" t="str">
            <v>DL 2059</v>
          </cell>
          <cell r="B218" t="str">
            <v>GENERATORE A CORRENTE CONTINUA ECCITAZIONE COMPOSTA (UNIPLAN)</v>
          </cell>
          <cell r="C218">
            <v>0</v>
          </cell>
          <cell r="D218">
            <v>0</v>
          </cell>
          <cell r="E218">
            <v>3162</v>
          </cell>
          <cell r="F218">
            <v>0.44</v>
          </cell>
          <cell r="G218">
            <v>0.72</v>
          </cell>
          <cell r="H218">
            <v>0.37</v>
          </cell>
          <cell r="I218">
            <v>0</v>
          </cell>
          <cell r="J218">
            <v>0</v>
          </cell>
          <cell r="K218">
            <v>0</v>
          </cell>
          <cell r="L218">
            <v>0</v>
          </cell>
          <cell r="M218">
            <v>0</v>
          </cell>
          <cell r="N218">
            <v>0</v>
          </cell>
          <cell r="O218">
            <v>0</v>
          </cell>
          <cell r="P218" t="str">
            <v xml:space="preserve">Direct current generator compound excitation  </v>
          </cell>
          <cell r="Q218" t="str">
            <v>Générateur CC excitation composée</v>
          </cell>
          <cell r="R218" t="str">
            <v>Generador de excitacióncompuesta</v>
          </cell>
          <cell r="S218">
            <v>42551</v>
          </cell>
          <cell r="T218" t="str">
            <v>Agg.to con costificazione LUGLIO 2016</v>
          </cell>
          <cell r="U218" t="str">
            <v>0</v>
          </cell>
          <cell r="V218">
            <v>0</v>
          </cell>
        </row>
        <row r="219">
          <cell r="A219" t="str">
            <v>DL 2060</v>
          </cell>
          <cell r="B219" t="str">
            <v>GENERATORE A CORRENTE CONTINUA ECCITAZIONE DERIVATA (UNIPLAN)</v>
          </cell>
          <cell r="C219">
            <v>0</v>
          </cell>
          <cell r="D219">
            <v>0</v>
          </cell>
          <cell r="E219">
            <v>3159</v>
          </cell>
          <cell r="F219">
            <v>0.44</v>
          </cell>
          <cell r="G219">
            <v>0.72</v>
          </cell>
          <cell r="H219">
            <v>0.37</v>
          </cell>
          <cell r="I219">
            <v>51</v>
          </cell>
          <cell r="J219">
            <v>51</v>
          </cell>
          <cell r="K219">
            <v>0</v>
          </cell>
          <cell r="L219">
            <v>0</v>
          </cell>
          <cell r="M219">
            <v>0</v>
          </cell>
          <cell r="N219">
            <v>0</v>
          </cell>
          <cell r="O219">
            <v>0</v>
          </cell>
          <cell r="P219" t="str">
            <v xml:space="preserve">Direct current generator shunt excitation     </v>
          </cell>
          <cell r="Q219" t="str">
            <v>Générateur CC excitation dérivée</v>
          </cell>
          <cell r="R219" t="str">
            <v>Generador de excitación derivada</v>
          </cell>
          <cell r="S219">
            <v>42551</v>
          </cell>
          <cell r="T219" t="str">
            <v>CONFERMATO con costificazione LUGLIO 2017</v>
          </cell>
          <cell r="U219" t="str">
            <v>0</v>
          </cell>
          <cell r="V219">
            <v>0</v>
          </cell>
        </row>
        <row r="220">
          <cell r="A220" t="str">
            <v>DL 2061</v>
          </cell>
          <cell r="B220" t="str">
            <v>GENERATORE A CORRENTE CONTINUA ECCITAZIONE SERIE (UNIPLAN)</v>
          </cell>
          <cell r="C220">
            <v>0</v>
          </cell>
          <cell r="D220">
            <v>0</v>
          </cell>
          <cell r="E220">
            <v>3162</v>
          </cell>
          <cell r="F220">
            <v>0.44</v>
          </cell>
          <cell r="G220">
            <v>0.72</v>
          </cell>
          <cell r="H220">
            <v>0.37</v>
          </cell>
          <cell r="I220">
            <v>0</v>
          </cell>
          <cell r="J220">
            <v>0</v>
          </cell>
          <cell r="K220">
            <v>0</v>
          </cell>
          <cell r="L220">
            <v>0</v>
          </cell>
          <cell r="M220">
            <v>0</v>
          </cell>
          <cell r="N220">
            <v>0</v>
          </cell>
          <cell r="O220">
            <v>0</v>
          </cell>
          <cell r="P220" t="str">
            <v xml:space="preserve">Direct current generator series excitation    </v>
          </cell>
          <cell r="Q220" t="str">
            <v>Générateur CC excitation série</v>
          </cell>
          <cell r="R220" t="str">
            <v>Generador de excitación serie</v>
          </cell>
          <cell r="S220">
            <v>42551</v>
          </cell>
          <cell r="T220" t="str">
            <v>Agg.to con costificazione LUGLIO 2016</v>
          </cell>
          <cell r="U220" t="str">
            <v>0</v>
          </cell>
          <cell r="V220">
            <v>0</v>
          </cell>
        </row>
        <row r="221">
          <cell r="A221" t="str">
            <v>DL 2062</v>
          </cell>
          <cell r="B221" t="str">
            <v>DINAMO FRENO (UNIPLAN)</v>
          </cell>
          <cell r="C221">
            <v>0</v>
          </cell>
          <cell r="D221">
            <v>0</v>
          </cell>
          <cell r="E221">
            <v>4157</v>
          </cell>
          <cell r="F221">
            <v>0.47000000000000003</v>
          </cell>
          <cell r="G221">
            <v>0.92</v>
          </cell>
          <cell r="H221">
            <v>0.37</v>
          </cell>
          <cell r="I221">
            <v>78</v>
          </cell>
          <cell r="J221">
            <v>78</v>
          </cell>
          <cell r="K221">
            <v>0</v>
          </cell>
          <cell r="L221">
            <v>0</v>
          </cell>
          <cell r="M221">
            <v>0</v>
          </cell>
          <cell r="N221">
            <v>0</v>
          </cell>
          <cell r="O221">
            <v>0</v>
          </cell>
          <cell r="P221" t="str">
            <v>DC dynamometer</v>
          </cell>
          <cell r="Q221" t="str">
            <v>Dynamo frein</v>
          </cell>
          <cell r="R221" t="str">
            <v>Dinamo</v>
          </cell>
          <cell r="S221">
            <v>42398</v>
          </cell>
          <cell r="T221" t="str">
            <v>Agg.to costi UNIPLAN - Dicembre 2010 - confermato costo</v>
          </cell>
          <cell r="U221" t="str">
            <v>0</v>
          </cell>
          <cell r="V221">
            <v>0</v>
          </cell>
        </row>
        <row r="222">
          <cell r="A222" t="str">
            <v>DL 2064</v>
          </cell>
          <cell r="B222" t="str">
            <v>MACCHINA A CORRENTE CONTINUA POLIECCITATA (UNIPLAN)</v>
          </cell>
          <cell r="C222">
            <v>0</v>
          </cell>
          <cell r="D222">
            <v>0</v>
          </cell>
          <cell r="E222">
            <v>3905</v>
          </cell>
          <cell r="F222">
            <v>0.44</v>
          </cell>
          <cell r="G222">
            <v>0.72</v>
          </cell>
          <cell r="H222">
            <v>0.37</v>
          </cell>
          <cell r="I222">
            <v>0</v>
          </cell>
          <cell r="J222">
            <v>0</v>
          </cell>
          <cell r="K222">
            <v>0</v>
          </cell>
          <cell r="L222">
            <v>0</v>
          </cell>
          <cell r="M222">
            <v>0</v>
          </cell>
          <cell r="N222">
            <v>0</v>
          </cell>
          <cell r="O222">
            <v>0</v>
          </cell>
          <cell r="P222" t="str">
            <v xml:space="preserve">Direct current poliexcitation machine         </v>
          </cell>
          <cell r="Q222" t="str">
            <v>Machine à courant continu polyexcitation</v>
          </cell>
          <cell r="R222" t="str">
            <v>Máquina de poliexcitación</v>
          </cell>
          <cell r="S222">
            <v>42551</v>
          </cell>
          <cell r="T222" t="str">
            <v>Agg.to con costificazione LUGLIO 2016</v>
          </cell>
          <cell r="U222" t="str">
            <v>0</v>
          </cell>
          <cell r="V222">
            <v>0</v>
          </cell>
        </row>
        <row r="223">
          <cell r="A223" t="str">
            <v>DL 2065RM</v>
          </cell>
          <cell r="B223" t="str">
            <v>DINAMO TACHIMETRICA ( 100V )</v>
          </cell>
          <cell r="C223">
            <v>0</v>
          </cell>
          <cell r="D223">
            <v>0</v>
          </cell>
          <cell r="E223">
            <v>602</v>
          </cell>
          <cell r="F223">
            <v>0.16</v>
          </cell>
          <cell r="G223">
            <v>0.21</v>
          </cell>
          <cell r="H223">
            <v>0.15</v>
          </cell>
          <cell r="I223">
            <v>2</v>
          </cell>
          <cell r="J223">
            <v>2</v>
          </cell>
          <cell r="K223">
            <v>0</v>
          </cell>
          <cell r="L223">
            <v>0</v>
          </cell>
          <cell r="M223">
            <v>0</v>
          </cell>
          <cell r="N223">
            <v>0</v>
          </cell>
          <cell r="O223">
            <v>0</v>
          </cell>
          <cell r="P223" t="str">
            <v>Tacho-dynamo</v>
          </cell>
          <cell r="Q223" t="str">
            <v>Génératrice tachymetrique</v>
          </cell>
          <cell r="R223" t="str">
            <v>Dínamo taquimetrica</v>
          </cell>
          <cell r="S223">
            <v>42551</v>
          </cell>
          <cell r="T223" t="str">
            <v>Agg.to con costificazione LUGLIO 2016</v>
          </cell>
          <cell r="U223" t="str">
            <v>0</v>
          </cell>
          <cell r="V223">
            <v>0</v>
          </cell>
        </row>
        <row r="224">
          <cell r="A224" t="str">
            <v>DL 2066A</v>
          </cell>
          <cell r="B224" t="str">
            <v>MACCHINA SINCRONA TRIFASE (UNIPLAN)</v>
          </cell>
          <cell r="C224">
            <v>0</v>
          </cell>
          <cell r="D224">
            <v>0</v>
          </cell>
          <cell r="E224">
            <v>2328</v>
          </cell>
          <cell r="F224">
            <v>0.44</v>
          </cell>
          <cell r="G224">
            <v>0.61</v>
          </cell>
          <cell r="H224">
            <v>0.31</v>
          </cell>
          <cell r="I224">
            <v>46</v>
          </cell>
          <cell r="J224">
            <v>46</v>
          </cell>
          <cell r="K224">
            <v>0</v>
          </cell>
          <cell r="L224">
            <v>0</v>
          </cell>
          <cell r="M224">
            <v>0</v>
          </cell>
          <cell r="N224">
            <v>0</v>
          </cell>
          <cell r="O224">
            <v>0</v>
          </cell>
          <cell r="P224" t="str">
            <v>Three-phase synchronous machine (self-excited)</v>
          </cell>
          <cell r="Q224" t="str">
            <v>Machine synchrone triphasée</v>
          </cell>
          <cell r="R224" t="str">
            <v>Alternador-motor asíncrono</v>
          </cell>
          <cell r="S224">
            <v>42551</v>
          </cell>
          <cell r="T224" t="str">
            <v>Agg.to con costificazione LUGLIO 2016</v>
          </cell>
          <cell r="U224" t="str">
            <v>0</v>
          </cell>
          <cell r="V224">
            <v>0</v>
          </cell>
        </row>
        <row r="225">
          <cell r="A225" t="str">
            <v>DL 2066RHE</v>
          </cell>
          <cell r="B225" t="str">
            <v>REOSTATO DI ECCITAZIONE PER ALTERNATORE</v>
          </cell>
          <cell r="C225">
            <v>0</v>
          </cell>
          <cell r="D225">
            <v>0</v>
          </cell>
          <cell r="E225">
            <v>466</v>
          </cell>
          <cell r="F225">
            <v>0</v>
          </cell>
          <cell r="G225">
            <v>0</v>
          </cell>
          <cell r="H225">
            <v>0</v>
          </cell>
          <cell r="I225">
            <v>5</v>
          </cell>
          <cell r="J225">
            <v>5</v>
          </cell>
          <cell r="K225">
            <v>0</v>
          </cell>
          <cell r="L225">
            <v>0</v>
          </cell>
          <cell r="M225">
            <v>0</v>
          </cell>
          <cell r="N225">
            <v>0</v>
          </cell>
          <cell r="O225">
            <v>0</v>
          </cell>
          <cell r="P225" t="str">
            <v xml:space="preserve">Excitation rheostat for synchronous machines               </v>
          </cell>
          <cell r="Q225" t="str">
            <v>Rhéostat d'excitation</v>
          </cell>
          <cell r="R225" t="str">
            <v>Reóstato de excitación</v>
          </cell>
          <cell r="S225">
            <v>42399</v>
          </cell>
          <cell r="T225" t="str">
            <v>Agg.to con costificazione GENNAIO 2016</v>
          </cell>
          <cell r="U225" t="str">
            <v>0</v>
          </cell>
          <cell r="V225">
            <v>0</v>
          </cell>
        </row>
        <row r="226">
          <cell r="A226" t="str">
            <v>DL 2070</v>
          </cell>
          <cell r="B226" t="str">
            <v>INNESTO ELETTROMAGNETICO (UNIPLAN)</v>
          </cell>
          <cell r="C226">
            <v>0</v>
          </cell>
          <cell r="D226">
            <v>0</v>
          </cell>
          <cell r="E226">
            <v>2192</v>
          </cell>
          <cell r="F226">
            <v>0</v>
          </cell>
          <cell r="G226">
            <v>0</v>
          </cell>
          <cell r="H226">
            <v>0</v>
          </cell>
          <cell r="I226">
            <v>0</v>
          </cell>
          <cell r="J226">
            <v>0</v>
          </cell>
          <cell r="K226">
            <v>0</v>
          </cell>
          <cell r="L226">
            <v>0</v>
          </cell>
          <cell r="M226">
            <v>0</v>
          </cell>
          <cell r="N226">
            <v>0</v>
          </cell>
          <cell r="O226">
            <v>0</v>
          </cell>
          <cell r="P226" t="str">
            <v xml:space="preserve">Electro-magnetic joint                        </v>
          </cell>
          <cell r="Q226" t="str">
            <v>Joint électromagnétique</v>
          </cell>
          <cell r="R226" t="str">
            <v>Junta electromagnética</v>
          </cell>
          <cell r="S226">
            <v>42710</v>
          </cell>
          <cell r="T226" t="str">
            <v>Agg.to con costificazione X LISTINO DL DICEMBRE 2016</v>
          </cell>
          <cell r="U226" t="str">
            <v>0</v>
          </cell>
          <cell r="V226">
            <v>0</v>
          </cell>
        </row>
        <row r="227">
          <cell r="A227" t="str">
            <v>DL 2080</v>
          </cell>
          <cell r="B227" t="str">
            <v>TRASFORMATORE TRIFASE (UNIPLAN)</v>
          </cell>
          <cell r="C227">
            <v>0</v>
          </cell>
          <cell r="D227">
            <v>0</v>
          </cell>
          <cell r="E227">
            <v>819</v>
          </cell>
          <cell r="F227">
            <v>0.3</v>
          </cell>
          <cell r="G227">
            <v>0.33</v>
          </cell>
          <cell r="H227">
            <v>0.23</v>
          </cell>
          <cell r="I227">
            <v>35</v>
          </cell>
          <cell r="J227">
            <v>35</v>
          </cell>
          <cell r="K227">
            <v>0</v>
          </cell>
          <cell r="L227">
            <v>0</v>
          </cell>
          <cell r="M227">
            <v>0</v>
          </cell>
          <cell r="N227">
            <v>0</v>
          </cell>
          <cell r="O227">
            <v>0</v>
          </cell>
          <cell r="P227" t="str">
            <v xml:space="preserve">Three-phase transformer                       </v>
          </cell>
          <cell r="Q227" t="str">
            <v>Transformateur triphasé</v>
          </cell>
          <cell r="R227" t="str">
            <v>Transformador trifásico</v>
          </cell>
          <cell r="S227">
            <v>41088</v>
          </cell>
          <cell r="T227" t="str">
            <v>Agg.to costo per LISTINO giugno 2012</v>
          </cell>
          <cell r="U227" t="str">
            <v>0</v>
          </cell>
          <cell r="V227">
            <v>0</v>
          </cell>
        </row>
        <row r="228">
          <cell r="A228" t="str">
            <v>DL 2090</v>
          </cell>
          <cell r="B228" t="str">
            <v>CARICO RESISTIVO VARIABILE A GRADINI (UNIPLAN)</v>
          </cell>
          <cell r="C228">
            <v>0</v>
          </cell>
          <cell r="D228">
            <v>0</v>
          </cell>
          <cell r="E228">
            <v>1184</v>
          </cell>
          <cell r="F228">
            <v>0.44</v>
          </cell>
          <cell r="G228">
            <v>0.62</v>
          </cell>
          <cell r="H228">
            <v>0.51</v>
          </cell>
          <cell r="I228">
            <v>31.5</v>
          </cell>
          <cell r="J228">
            <v>31.5</v>
          </cell>
          <cell r="K228">
            <v>0</v>
          </cell>
          <cell r="L228">
            <v>0</v>
          </cell>
          <cell r="M228">
            <v>0</v>
          </cell>
          <cell r="N228">
            <v>0</v>
          </cell>
          <cell r="O228">
            <v>0</v>
          </cell>
          <cell r="P228" t="str">
            <v xml:space="preserve">Resistive load                                </v>
          </cell>
          <cell r="Q228" t="str">
            <v>Charge résistive variable à marches</v>
          </cell>
          <cell r="R228" t="str">
            <v>Carga resistiva</v>
          </cell>
          <cell r="S228">
            <v>42551</v>
          </cell>
          <cell r="T228" t="str">
            <v>Confermato costo x LISTINO giugno 2012</v>
          </cell>
          <cell r="U228" t="str">
            <v>0</v>
          </cell>
          <cell r="V228">
            <v>0</v>
          </cell>
        </row>
        <row r="229">
          <cell r="A229" t="str">
            <v>DL 2091</v>
          </cell>
          <cell r="B229" t="str">
            <v>CARICO INDUTTIVO (UNIPLAN)</v>
          </cell>
          <cell r="C229">
            <v>0</v>
          </cell>
          <cell r="D229">
            <v>0</v>
          </cell>
          <cell r="E229">
            <v>1134</v>
          </cell>
          <cell r="F229">
            <v>0.22</v>
          </cell>
          <cell r="G229">
            <v>0.47000000000000003</v>
          </cell>
          <cell r="H229">
            <v>0.4</v>
          </cell>
          <cell r="I229">
            <v>30</v>
          </cell>
          <cell r="J229">
            <v>30</v>
          </cell>
          <cell r="K229">
            <v>0</v>
          </cell>
          <cell r="L229">
            <v>0</v>
          </cell>
          <cell r="M229">
            <v>0</v>
          </cell>
          <cell r="N229">
            <v>0</v>
          </cell>
          <cell r="O229">
            <v>0</v>
          </cell>
          <cell r="P229" t="str">
            <v>Inductive load</v>
          </cell>
          <cell r="Q229" t="str">
            <v>Charge inductive</v>
          </cell>
          <cell r="R229" t="str">
            <v>Carga inductiva</v>
          </cell>
          <cell r="S229">
            <v>42551</v>
          </cell>
          <cell r="T229" t="str">
            <v>Luglio 2016 - Cambio fornitore induttanze GTS</v>
          </cell>
          <cell r="U229" t="str">
            <v>0</v>
          </cell>
          <cell r="V229">
            <v>0</v>
          </cell>
        </row>
        <row r="230">
          <cell r="A230" t="str">
            <v>DL 2092</v>
          </cell>
          <cell r="B230" t="str">
            <v>CARICO RESISTIVO A VARIAZIONE LINEARE (UNIPLAN)</v>
          </cell>
          <cell r="C230">
            <v>0</v>
          </cell>
          <cell r="D230">
            <v>0</v>
          </cell>
          <cell r="E230">
            <v>3175</v>
          </cell>
          <cell r="F230">
            <v>0.26</v>
          </cell>
          <cell r="G230">
            <v>0.68</v>
          </cell>
          <cell r="H230">
            <v>0.64</v>
          </cell>
          <cell r="I230">
            <v>31</v>
          </cell>
          <cell r="J230">
            <v>31</v>
          </cell>
          <cell r="K230">
            <v>0</v>
          </cell>
          <cell r="L230">
            <v>0</v>
          </cell>
          <cell r="M230">
            <v>0</v>
          </cell>
          <cell r="N230">
            <v>0</v>
          </cell>
          <cell r="O230">
            <v>0</v>
          </cell>
          <cell r="P230" t="str">
            <v xml:space="preserve">Adjustable resistor                           </v>
          </cell>
          <cell r="Q230" t="str">
            <v>Charge resisitive à variation linéraire</v>
          </cell>
          <cell r="R230" t="str">
            <v>Resistencia variable</v>
          </cell>
          <cell r="S230">
            <v>42689</v>
          </cell>
          <cell r="T230" t="str">
            <v>Agg.to con costificazione DICEMBRE 2016</v>
          </cell>
          <cell r="U230" t="str">
            <v>0</v>
          </cell>
          <cell r="V230">
            <v>0</v>
          </cell>
        </row>
        <row r="231">
          <cell r="A231" t="str">
            <v>DL 2093</v>
          </cell>
          <cell r="B231" t="str">
            <v>TRASFORMATORE MONOFASE (UNIPLAN)</v>
          </cell>
          <cell r="C231">
            <v>0</v>
          </cell>
          <cell r="D231">
            <v>0</v>
          </cell>
          <cell r="E231">
            <v>642</v>
          </cell>
          <cell r="F231">
            <v>0.3</v>
          </cell>
          <cell r="G231">
            <v>0.25</v>
          </cell>
          <cell r="H231">
            <v>0.27</v>
          </cell>
          <cell r="I231">
            <v>22</v>
          </cell>
          <cell r="J231">
            <v>22</v>
          </cell>
          <cell r="K231">
            <v>0</v>
          </cell>
          <cell r="L231">
            <v>0</v>
          </cell>
          <cell r="M231">
            <v>0</v>
          </cell>
          <cell r="N231">
            <v>0</v>
          </cell>
          <cell r="O231">
            <v>0</v>
          </cell>
          <cell r="P231" t="str">
            <v xml:space="preserve">Single-phase transformer                      </v>
          </cell>
          <cell r="Q231" t="str">
            <v>Transformateur monophasé</v>
          </cell>
          <cell r="R231" t="str">
            <v>Transformador monofásico</v>
          </cell>
          <cell r="S231">
            <v>40533</v>
          </cell>
          <cell r="T231" t="str">
            <v>Agg.to costi UNIPLAN - Dicembre 2010</v>
          </cell>
          <cell r="U231" t="str">
            <v>0</v>
          </cell>
          <cell r="V231">
            <v>0</v>
          </cell>
        </row>
        <row r="232">
          <cell r="A232" t="str">
            <v>DL 2094</v>
          </cell>
          <cell r="B232" t="str">
            <v>CARICO RESISTIVO A VARIAZIONE LINEARE AUTOMATIZZATO (UNIPLAN)</v>
          </cell>
          <cell r="C232">
            <v>0</v>
          </cell>
          <cell r="D232">
            <v>0</v>
          </cell>
          <cell r="E232">
            <v>4056</v>
          </cell>
          <cell r="F232">
            <v>0.26</v>
          </cell>
          <cell r="G232">
            <v>0.68</v>
          </cell>
          <cell r="H232">
            <v>0.64</v>
          </cell>
          <cell r="I232">
            <v>0</v>
          </cell>
          <cell r="J232">
            <v>0</v>
          </cell>
          <cell r="K232">
            <v>0</v>
          </cell>
          <cell r="L232">
            <v>0</v>
          </cell>
          <cell r="M232">
            <v>0</v>
          </cell>
          <cell r="N232">
            <v>0</v>
          </cell>
          <cell r="O232">
            <v>0</v>
          </cell>
          <cell r="P232" t="str">
            <v xml:space="preserve">Resistive load motor-driven unit              </v>
          </cell>
          <cell r="Q232" t="str">
            <v>Charge resistive à variation linéaire motorisé</v>
          </cell>
          <cell r="R232" t="str">
            <v>Resistor variable mono-trifasico motorizado</v>
          </cell>
          <cell r="S232">
            <v>42946</v>
          </cell>
          <cell r="T232" t="str">
            <v>Agg.to con costificazione LUGLIO 2017</v>
          </cell>
          <cell r="U232" t="str">
            <v>0</v>
          </cell>
          <cell r="V232">
            <v>0</v>
          </cell>
        </row>
        <row r="233">
          <cell r="A233" t="str">
            <v>DL 2096</v>
          </cell>
          <cell r="B233" t="str">
            <v>CARICO RESISTIVO A VARIAZIONE LINEARE AUTOMATIZZATO  (UNILAB)</v>
          </cell>
          <cell r="C233">
            <v>0</v>
          </cell>
          <cell r="D233">
            <v>0</v>
          </cell>
          <cell r="E233">
            <v>3187</v>
          </cell>
          <cell r="F233">
            <v>0.22</v>
          </cell>
          <cell r="G233">
            <v>0.62</v>
          </cell>
          <cell r="H233">
            <v>0.52</v>
          </cell>
          <cell r="I233">
            <v>24.4</v>
          </cell>
          <cell r="J233">
            <v>24.4</v>
          </cell>
          <cell r="K233">
            <v>0</v>
          </cell>
          <cell r="L233">
            <v>0</v>
          </cell>
          <cell r="M233">
            <v>0</v>
          </cell>
          <cell r="N233">
            <v>0</v>
          </cell>
          <cell r="O233">
            <v>0</v>
          </cell>
          <cell r="P233" t="str">
            <v xml:space="preserve">Resistive load motor-driven unit </v>
          </cell>
          <cell r="Q233" t="str">
            <v>Charge resistive à variation linéaire motorisé</v>
          </cell>
          <cell r="R233" t="str">
            <v>Carga resistiva motorizada</v>
          </cell>
          <cell r="S233">
            <v>42551</v>
          </cell>
          <cell r="T233" t="str">
            <v>Agg.to con costificazione x LISTINO LUGLIO 2016</v>
          </cell>
          <cell r="U233" t="str">
            <v>0</v>
          </cell>
          <cell r="V233">
            <v>0</v>
          </cell>
        </row>
        <row r="234">
          <cell r="A234" t="str">
            <v>DL 2100-2M</v>
          </cell>
          <cell r="B234" t="str">
            <v>TELAIO DI LAVORO A 2 LIVELLI</v>
          </cell>
          <cell r="C234">
            <v>0</v>
          </cell>
          <cell r="D234">
            <v>0</v>
          </cell>
          <cell r="E234">
            <v>169</v>
          </cell>
          <cell r="F234">
            <v>0.08</v>
          </cell>
          <cell r="G234">
            <v>1.02</v>
          </cell>
          <cell r="H234">
            <v>0.2</v>
          </cell>
          <cell r="I234">
            <v>6.5</v>
          </cell>
          <cell r="J234">
            <v>6.5</v>
          </cell>
          <cell r="K234">
            <v>0</v>
          </cell>
          <cell r="L234">
            <v>0</v>
          </cell>
          <cell r="M234">
            <v>0</v>
          </cell>
          <cell r="N234">
            <v>0</v>
          </cell>
          <cell r="O234">
            <v>0</v>
          </cell>
          <cell r="P234" t="str">
            <v>Two-level work frame</v>
          </cell>
          <cell r="Q234" t="str">
            <v>Cadre a deux niveaux</v>
          </cell>
          <cell r="R234" t="str">
            <v>Bastidor de dos niveles</v>
          </cell>
          <cell r="S234">
            <v>41073</v>
          </cell>
          <cell r="T234" t="str">
            <v>Confermato costo per LISTINO Giugno 2012</v>
          </cell>
          <cell r="U234" t="str">
            <v>0</v>
          </cell>
          <cell r="V234">
            <v>0</v>
          </cell>
        </row>
        <row r="235">
          <cell r="A235" t="str">
            <v>DL 2100-3M</v>
          </cell>
          <cell r="B235" t="str">
            <v>TELAIO DI  LAVORO A 3 LIVELLI</v>
          </cell>
          <cell r="C235">
            <v>0</v>
          </cell>
          <cell r="D235">
            <v>0</v>
          </cell>
          <cell r="E235">
            <v>214</v>
          </cell>
          <cell r="F235">
            <v>0.08</v>
          </cell>
          <cell r="G235">
            <v>1.1399999999999999</v>
          </cell>
          <cell r="H235">
            <v>0.2</v>
          </cell>
          <cell r="I235">
            <v>8.5</v>
          </cell>
          <cell r="J235">
            <v>8.5</v>
          </cell>
          <cell r="K235">
            <v>0</v>
          </cell>
          <cell r="L235">
            <v>0</v>
          </cell>
          <cell r="M235">
            <v>0</v>
          </cell>
          <cell r="N235">
            <v>0</v>
          </cell>
          <cell r="O235">
            <v>0</v>
          </cell>
          <cell r="P235" t="str">
            <v>Three-level work frame</v>
          </cell>
          <cell r="Q235" t="str">
            <v>Cadre a trois niveaux</v>
          </cell>
          <cell r="R235" t="str">
            <v>Bastidor de tres niveles</v>
          </cell>
          <cell r="S235">
            <v>42201</v>
          </cell>
          <cell r="T235" t="str">
            <v>Confermato costo per LISTINO Giugno 2012</v>
          </cell>
          <cell r="U235" t="str">
            <v>0</v>
          </cell>
          <cell r="V235">
            <v>0</v>
          </cell>
        </row>
        <row r="236">
          <cell r="A236" t="str">
            <v>DL 2100-3M-AS</v>
          </cell>
          <cell r="B236" t="str">
            <v>Anello di supporto a tre livelli con profilati alluminio anodizzato</v>
          </cell>
          <cell r="C236">
            <v>0</v>
          </cell>
          <cell r="D236">
            <v>0</v>
          </cell>
          <cell r="E236">
            <v>579</v>
          </cell>
          <cell r="F236">
            <v>0.08</v>
          </cell>
          <cell r="G236">
            <v>1.1399999999999999</v>
          </cell>
          <cell r="H236">
            <v>0.2</v>
          </cell>
          <cell r="I236">
            <v>8.5</v>
          </cell>
          <cell r="J236">
            <v>8.5</v>
          </cell>
          <cell r="K236">
            <v>0</v>
          </cell>
          <cell r="L236">
            <v>0</v>
          </cell>
          <cell r="M236">
            <v>0</v>
          </cell>
          <cell r="N236">
            <v>0</v>
          </cell>
          <cell r="O236">
            <v>0</v>
          </cell>
          <cell r="P236" t="str">
            <v>Three-level work frame with anodized aluminum profiles</v>
          </cell>
          <cell r="Q236" t="str">
            <v>Cadre a trois niveaux avec profilés en aluminium anodisé</v>
          </cell>
          <cell r="R236" t="str">
            <v>Bastidor de tres niveles perfiles de aluminio anodizado</v>
          </cell>
          <cell r="S236">
            <v>42916</v>
          </cell>
          <cell r="T236" t="str">
            <v>agg.to con costificazione LUGLIO 2017</v>
          </cell>
          <cell r="U236" t="str">
            <v>0</v>
          </cell>
          <cell r="V236">
            <v>0</v>
          </cell>
        </row>
        <row r="237">
          <cell r="A237" t="str">
            <v>DL 2100-3M-AS2</v>
          </cell>
          <cell r="B237" t="str">
            <v>Anello doppio di supporto a tre livelli con profilati alluminio anodizzato</v>
          </cell>
          <cell r="C237">
            <v>0</v>
          </cell>
          <cell r="D237">
            <v>0</v>
          </cell>
          <cell r="E237">
            <v>854</v>
          </cell>
          <cell r="F237">
            <v>0.08</v>
          </cell>
          <cell r="G237">
            <v>1.1399999999999999</v>
          </cell>
          <cell r="H237">
            <v>0.2</v>
          </cell>
          <cell r="I237">
            <v>8.5</v>
          </cell>
          <cell r="J237">
            <v>8.5</v>
          </cell>
          <cell r="K237">
            <v>0</v>
          </cell>
          <cell r="L237">
            <v>0</v>
          </cell>
          <cell r="M237">
            <v>0</v>
          </cell>
          <cell r="N237">
            <v>0</v>
          </cell>
          <cell r="O237">
            <v>0</v>
          </cell>
          <cell r="P237" t="str">
            <v>Double Three-level work frame with anodized aluminum profiles</v>
          </cell>
          <cell r="Q237" t="str">
            <v>Cadre a trois niveaux double avec profilés en aluminium anodisé</v>
          </cell>
          <cell r="R237" t="str">
            <v>Bastidor de tres niveles doble perfiles de aluminio anodizado</v>
          </cell>
          <cell r="S237">
            <v>42916</v>
          </cell>
          <cell r="T237" t="str">
            <v>Agg. con costifiazione LISTINO LUGLIO 2017</v>
          </cell>
          <cell r="U237" t="str">
            <v>0</v>
          </cell>
          <cell r="V237">
            <v>0</v>
          </cell>
        </row>
        <row r="238">
          <cell r="A238" t="str">
            <v>DL 2100ATT</v>
          </cell>
          <cell r="B238" t="str">
            <v>AUTOTRASFORMATORE TRIFASE DI ADATTAMENTO TENSIONE DI RETE</v>
          </cell>
          <cell r="C238">
            <v>0</v>
          </cell>
          <cell r="D238">
            <v>0</v>
          </cell>
          <cell r="E238">
            <v>970</v>
          </cell>
          <cell r="F238">
            <v>0.59</v>
          </cell>
          <cell r="G238">
            <v>0.59</v>
          </cell>
          <cell r="H238">
            <v>0.66</v>
          </cell>
          <cell r="I238">
            <v>48</v>
          </cell>
          <cell r="J238">
            <v>74</v>
          </cell>
          <cell r="K238">
            <v>0</v>
          </cell>
          <cell r="L238">
            <v>0</v>
          </cell>
          <cell r="M238">
            <v>0</v>
          </cell>
          <cell r="N238">
            <v>0</v>
          </cell>
          <cell r="O238">
            <v>0</v>
          </cell>
          <cell r="P238" t="str">
            <v>Three-phase transformer</v>
          </cell>
          <cell r="Q238" t="str">
            <v>Autotransformateur triphasé</v>
          </cell>
          <cell r="R238" t="str">
            <v>Transformador trifásico</v>
          </cell>
          <cell r="S238">
            <v>42710</v>
          </cell>
          <cell r="T238" t="str">
            <v>Agg.to con costificazione x LISTINO DL Dicembre 2016</v>
          </cell>
          <cell r="U238" t="str">
            <v>0</v>
          </cell>
          <cell r="V238">
            <v>0</v>
          </cell>
        </row>
        <row r="239">
          <cell r="A239" t="str">
            <v>DL 2100TA</v>
          </cell>
          <cell r="B239" t="str">
            <v>ARMADIO CON RUOTE PER MODULI E ACCESSORI</v>
          </cell>
          <cell r="C239">
            <v>0</v>
          </cell>
          <cell r="D239">
            <v>0</v>
          </cell>
          <cell r="E239">
            <v>428</v>
          </cell>
          <cell r="F239">
            <v>0.73</v>
          </cell>
          <cell r="G239">
            <v>0.92</v>
          </cell>
          <cell r="H239">
            <v>0.52</v>
          </cell>
          <cell r="I239">
            <v>39</v>
          </cell>
          <cell r="J239">
            <v>40</v>
          </cell>
          <cell r="K239">
            <v>0</v>
          </cell>
          <cell r="L239">
            <v>0</v>
          </cell>
          <cell r="M239">
            <v>0</v>
          </cell>
          <cell r="N239">
            <v>0</v>
          </cell>
          <cell r="O239">
            <v>0</v>
          </cell>
          <cell r="P239" t="str">
            <v>Storage cabinet</v>
          </cell>
          <cell r="Q239" t="str">
            <v>Armoire avec roues pour modules et accessoires</v>
          </cell>
          <cell r="R239" t="str">
            <v>Armario</v>
          </cell>
          <cell r="S239">
            <v>41653</v>
          </cell>
          <cell r="T239" t="str">
            <v>Agg.to Costo x Listino Gennaio 2014</v>
          </cell>
          <cell r="U239" t="str">
            <v>0</v>
          </cell>
          <cell r="V239">
            <v>0</v>
          </cell>
        </row>
        <row r="240">
          <cell r="A240" t="str">
            <v>DL 2100TT</v>
          </cell>
          <cell r="B240" t="str">
            <v>Trasformatore trifase</v>
          </cell>
          <cell r="C240">
            <v>0</v>
          </cell>
          <cell r="D240">
            <v>0</v>
          </cell>
          <cell r="E240">
            <v>1738</v>
          </cell>
          <cell r="F240">
            <v>0</v>
          </cell>
          <cell r="G240">
            <v>0</v>
          </cell>
          <cell r="H240">
            <v>0</v>
          </cell>
          <cell r="I240">
            <v>0</v>
          </cell>
          <cell r="J240">
            <v>0</v>
          </cell>
          <cell r="K240">
            <v>0</v>
          </cell>
          <cell r="L240">
            <v>0</v>
          </cell>
          <cell r="M240">
            <v>0</v>
          </cell>
          <cell r="N240">
            <v>0</v>
          </cell>
          <cell r="O240">
            <v>0</v>
          </cell>
          <cell r="P240" t="str">
            <v>Three-phase transformer</v>
          </cell>
          <cell r="Q240" t="str">
            <v>Transformateur triphasé</v>
          </cell>
          <cell r="R240" t="str">
            <v>Transformador trifásico</v>
          </cell>
          <cell r="S240">
            <v>42946</v>
          </cell>
          <cell r="T240" t="str">
            <v/>
          </cell>
          <cell r="U240" t="str">
            <v>0</v>
          </cell>
          <cell r="V240">
            <v>0</v>
          </cell>
        </row>
        <row r="241">
          <cell r="A241" t="str">
            <v>DL 2101</v>
          </cell>
          <cell r="B241" t="str">
            <v>KIT PER IMPIANTI CIVILI</v>
          </cell>
          <cell r="C241">
            <v>0</v>
          </cell>
          <cell r="D241">
            <v>0</v>
          </cell>
          <cell r="E241">
            <v>1373</v>
          </cell>
          <cell r="F241">
            <v>0.52</v>
          </cell>
          <cell r="G241">
            <v>0.41000000000000003</v>
          </cell>
          <cell r="H241">
            <v>0.25</v>
          </cell>
          <cell r="I241">
            <v>10.4</v>
          </cell>
          <cell r="J241">
            <v>10.4</v>
          </cell>
          <cell r="K241">
            <v>0</v>
          </cell>
          <cell r="L241">
            <v>0</v>
          </cell>
          <cell r="M241">
            <v>0</v>
          </cell>
          <cell r="N241">
            <v>0</v>
          </cell>
          <cell r="O241">
            <v>0</v>
          </cell>
          <cell r="P241" t="str">
            <v>Civil installations</v>
          </cell>
          <cell r="Q241" t="str">
            <v>Jeu pour Installations doméstiques</v>
          </cell>
          <cell r="R241" t="str">
            <v>Juego para instalaciones civiles</v>
          </cell>
          <cell r="S241">
            <v>42946</v>
          </cell>
          <cell r="T241" t="str">
            <v>Costo agg.to con costificazione x listino LUGLIO 2017</v>
          </cell>
          <cell r="U241" t="str">
            <v>0</v>
          </cell>
          <cell r="V241">
            <v>0</v>
          </cell>
        </row>
        <row r="242">
          <cell r="A242" t="str">
            <v>DL 2101A</v>
          </cell>
          <cell r="B242" t="str">
            <v>KIT PER IMPIANTI DI ILLUMINAZIONE</v>
          </cell>
          <cell r="C242">
            <v>0</v>
          </cell>
          <cell r="D242">
            <v>0</v>
          </cell>
          <cell r="E242">
            <v>370</v>
          </cell>
          <cell r="F242">
            <v>0.24</v>
          </cell>
          <cell r="G242">
            <v>0.41000000000000003</v>
          </cell>
          <cell r="H242">
            <v>0.25</v>
          </cell>
          <cell r="I242">
            <v>0</v>
          </cell>
          <cell r="J242">
            <v>0</v>
          </cell>
          <cell r="K242">
            <v>0</v>
          </cell>
          <cell r="L242">
            <v>0</v>
          </cell>
          <cell r="M242">
            <v>0</v>
          </cell>
          <cell r="N242">
            <v>0</v>
          </cell>
          <cell r="O242">
            <v>0</v>
          </cell>
          <cell r="P242" t="str">
            <v xml:space="preserve">Lighting installation </v>
          </cell>
          <cell r="Q242" t="str">
            <v>Jeu pour installations dìéclairage</v>
          </cell>
          <cell r="R242" t="str">
            <v>Instalaciones de iluminación</v>
          </cell>
          <cell r="S242">
            <v>42551</v>
          </cell>
          <cell r="T242" t="str">
            <v>Agg.to con costificazione LUGLIO 2016</v>
          </cell>
          <cell r="U242" t="str">
            <v>0</v>
          </cell>
          <cell r="V242">
            <v>0</v>
          </cell>
        </row>
        <row r="243">
          <cell r="A243" t="str">
            <v>DL 2101ALA</v>
          </cell>
          <cell r="B243" t="str">
            <v>Alimentazione monofase</v>
          </cell>
          <cell r="C243">
            <v>0</v>
          </cell>
          <cell r="D243">
            <v>0</v>
          </cell>
          <cell r="E243">
            <v>171</v>
          </cell>
          <cell r="F243">
            <v>0.11</v>
          </cell>
          <cell r="G243">
            <v>0.33</v>
          </cell>
          <cell r="H243">
            <v>0.16</v>
          </cell>
          <cell r="I243">
            <v>1.05</v>
          </cell>
          <cell r="J243">
            <v>1.05</v>
          </cell>
          <cell r="K243">
            <v>0</v>
          </cell>
          <cell r="L243">
            <v>0</v>
          </cell>
          <cell r="M243">
            <v>0</v>
          </cell>
          <cell r="N243">
            <v>0</v>
          </cell>
          <cell r="O243">
            <v>0</v>
          </cell>
          <cell r="P243" t="str">
            <v>Single-phase power supply</v>
          </cell>
          <cell r="Q243" t="str">
            <v>Alimentation monophasée</v>
          </cell>
          <cell r="R243" t="str">
            <v>Módulo de erogación monofásica</v>
          </cell>
          <cell r="S243">
            <v>42192</v>
          </cell>
          <cell r="T243" t="str">
            <v>Agg.to con costificazione x LISTINO Luglio 2015</v>
          </cell>
          <cell r="U243" t="str">
            <v>0</v>
          </cell>
          <cell r="V243">
            <v>0</v>
          </cell>
        </row>
        <row r="244">
          <cell r="A244" t="str">
            <v>DL 2101ALF</v>
          </cell>
          <cell r="B244" t="str">
            <v>ALIMENTATORE MONOFASE</v>
          </cell>
          <cell r="C244">
            <v>0</v>
          </cell>
          <cell r="D244">
            <v>0</v>
          </cell>
          <cell r="E244">
            <v>232</v>
          </cell>
          <cell r="F244">
            <v>0.11</v>
          </cell>
          <cell r="G244">
            <v>0.33</v>
          </cell>
          <cell r="H244">
            <v>0.22</v>
          </cell>
          <cell r="I244">
            <v>1.75</v>
          </cell>
          <cell r="J244">
            <v>1.75</v>
          </cell>
          <cell r="K244">
            <v>0</v>
          </cell>
          <cell r="L244">
            <v>0</v>
          </cell>
          <cell r="M244">
            <v>0</v>
          </cell>
          <cell r="N244">
            <v>0</v>
          </cell>
          <cell r="O244">
            <v>0</v>
          </cell>
          <cell r="P244" t="str">
            <v>Single-phase power supply</v>
          </cell>
          <cell r="Q244" t="str">
            <v>Alimentation monophasee</v>
          </cell>
          <cell r="R244" t="str">
            <v>Módulo de erogación monofásica</v>
          </cell>
          <cell r="S244">
            <v>41820</v>
          </cell>
          <cell r="T244" t="str">
            <v>Agg.to costo per aumento csto pannelli SERISTUDIO invece che RIVA e PIEFFEPI</v>
          </cell>
          <cell r="U244" t="str">
            <v>0</v>
          </cell>
          <cell r="V244">
            <v>0</v>
          </cell>
        </row>
        <row r="245">
          <cell r="A245" t="str">
            <v>DL 2101B</v>
          </cell>
          <cell r="B245" t="str">
            <v>KIT PER IMPIANTI DI SEGNALAZIONE</v>
          </cell>
          <cell r="C245">
            <v>0</v>
          </cell>
          <cell r="D245">
            <v>0</v>
          </cell>
          <cell r="E245">
            <v>723</v>
          </cell>
          <cell r="F245">
            <v>0</v>
          </cell>
          <cell r="G245">
            <v>0</v>
          </cell>
          <cell r="H245">
            <v>0</v>
          </cell>
          <cell r="I245">
            <v>0</v>
          </cell>
          <cell r="J245">
            <v>0</v>
          </cell>
          <cell r="K245">
            <v>0</v>
          </cell>
          <cell r="L245">
            <v>0</v>
          </cell>
          <cell r="M245">
            <v>0</v>
          </cell>
          <cell r="N245">
            <v>0</v>
          </cell>
          <cell r="O245">
            <v>0</v>
          </cell>
          <cell r="P245" t="str">
            <v xml:space="preserve">Signalling installations </v>
          </cell>
          <cell r="Q245" t="str">
            <v>Jeu pour installations de signalisation</v>
          </cell>
          <cell r="R245" t="str">
            <v>Instalaciones de señalización</v>
          </cell>
          <cell r="S245">
            <v>42946</v>
          </cell>
          <cell r="T245" t="str">
            <v>Agg.to con costificazione X LISTINO Luglio 2017</v>
          </cell>
          <cell r="U245" t="str">
            <v>0</v>
          </cell>
          <cell r="V245">
            <v>0</v>
          </cell>
        </row>
        <row r="246">
          <cell r="A246" t="str">
            <v>DL 2101C_M127</v>
          </cell>
          <cell r="B246" t="str">
            <v>KIT per impianti citofonici</v>
          </cell>
          <cell r="C246">
            <v>0</v>
          </cell>
          <cell r="D246">
            <v>0</v>
          </cell>
          <cell r="E246">
            <v>373</v>
          </cell>
          <cell r="F246">
            <v>0.17</v>
          </cell>
          <cell r="G246">
            <v>0.47</v>
          </cell>
          <cell r="H246">
            <v>0.16</v>
          </cell>
          <cell r="I246">
            <v>3</v>
          </cell>
          <cell r="J246">
            <v>4</v>
          </cell>
          <cell r="K246">
            <v>0</v>
          </cell>
          <cell r="L246">
            <v>0</v>
          </cell>
          <cell r="M246">
            <v>0</v>
          </cell>
          <cell r="N246">
            <v>0</v>
          </cell>
          <cell r="O246">
            <v>0</v>
          </cell>
          <cell r="P246" t="str">
            <v>Intercom system kit</v>
          </cell>
          <cell r="Q246" t="str">
            <v>Jeu pour installation à interphone</v>
          </cell>
          <cell r="R246" t="str">
            <v>Installaciones interfonos</v>
          </cell>
          <cell r="S246">
            <v>42551</v>
          </cell>
          <cell r="T246" t="str">
            <v>Costo agg.to con costificazione x listino LUGLIO 2016</v>
          </cell>
          <cell r="U246" t="str">
            <v>0</v>
          </cell>
          <cell r="V246">
            <v>0</v>
          </cell>
        </row>
        <row r="247">
          <cell r="A247" t="str">
            <v>DL 2101C_M220</v>
          </cell>
          <cell r="B247" t="str">
            <v>KIT per impianti citofonici</v>
          </cell>
          <cell r="C247">
            <v>0</v>
          </cell>
          <cell r="D247">
            <v>0</v>
          </cell>
          <cell r="E247">
            <v>441</v>
          </cell>
          <cell r="F247">
            <v>0.17</v>
          </cell>
          <cell r="G247">
            <v>0.47</v>
          </cell>
          <cell r="H247">
            <v>0.16</v>
          </cell>
          <cell r="I247">
            <v>3</v>
          </cell>
          <cell r="J247">
            <v>4</v>
          </cell>
          <cell r="K247">
            <v>0</v>
          </cell>
          <cell r="L247">
            <v>0</v>
          </cell>
          <cell r="M247">
            <v>0</v>
          </cell>
          <cell r="N247">
            <v>0</v>
          </cell>
          <cell r="O247">
            <v>0</v>
          </cell>
          <cell r="P247" t="str">
            <v>Intercom system kit</v>
          </cell>
          <cell r="Q247" t="str">
            <v>Jeu pour installation à interphone</v>
          </cell>
          <cell r="R247" t="str">
            <v>Installaciones interfonos</v>
          </cell>
          <cell r="S247">
            <v>42551</v>
          </cell>
          <cell r="T247" t="str">
            <v>Aumento citofono e alimentatore</v>
          </cell>
          <cell r="U247" t="str">
            <v>0</v>
          </cell>
          <cell r="V247">
            <v>0</v>
          </cell>
        </row>
        <row r="248">
          <cell r="A248" t="str">
            <v>DL 2101D</v>
          </cell>
          <cell r="B248" t="str">
            <v>IMPIANTI DI SEGNALAZIONE ALBERGHIERA</v>
          </cell>
          <cell r="C248">
            <v>0</v>
          </cell>
          <cell r="D248">
            <v>0</v>
          </cell>
          <cell r="E248">
            <v>451</v>
          </cell>
          <cell r="F248">
            <v>0</v>
          </cell>
          <cell r="G248">
            <v>0</v>
          </cell>
          <cell r="H248">
            <v>0</v>
          </cell>
          <cell r="I248">
            <v>0</v>
          </cell>
          <cell r="J248">
            <v>0</v>
          </cell>
          <cell r="K248">
            <v>0</v>
          </cell>
          <cell r="L248">
            <v>0</v>
          </cell>
          <cell r="M248">
            <v>0</v>
          </cell>
          <cell r="N248">
            <v>0</v>
          </cell>
          <cell r="O248">
            <v>0</v>
          </cell>
          <cell r="P248" t="str">
            <v>Hotel signaling</v>
          </cell>
          <cell r="Q248" t="str">
            <v>Installations de signalisation hôtelière</v>
          </cell>
          <cell r="R248" t="str">
            <v>Instalaciones hoteles/hospitales</v>
          </cell>
          <cell r="S248">
            <v>42551</v>
          </cell>
          <cell r="T248" t="str">
            <v>Agg.to con costificazione LUGLIO 2016</v>
          </cell>
          <cell r="U248" t="str">
            <v>0</v>
          </cell>
          <cell r="V248">
            <v>0</v>
          </cell>
        </row>
        <row r="249">
          <cell r="A249" t="str">
            <v>DL 2101E</v>
          </cell>
          <cell r="B249" t="str">
            <v>IMPIANTI DI INSTALLAZIONE CIVILE E ALBERGHIERA</v>
          </cell>
          <cell r="C249">
            <v>0</v>
          </cell>
          <cell r="D249">
            <v>0</v>
          </cell>
          <cell r="E249">
            <v>1575</v>
          </cell>
          <cell r="F249">
            <v>0.5</v>
          </cell>
          <cell r="G249">
            <v>0.4</v>
          </cell>
          <cell r="H249">
            <v>0.25</v>
          </cell>
          <cell r="I249">
            <v>15</v>
          </cell>
          <cell r="J249">
            <v>15</v>
          </cell>
          <cell r="K249">
            <v>0</v>
          </cell>
          <cell r="L249">
            <v>0</v>
          </cell>
          <cell r="M249">
            <v>0</v>
          </cell>
          <cell r="N249">
            <v>0</v>
          </cell>
          <cell r="O249">
            <v>0</v>
          </cell>
          <cell r="P249" t="str">
            <v>Civil and hotel signaling</v>
          </cell>
          <cell r="Q249" t="str">
            <v>Systèmes civiles installation pour hôtel</v>
          </cell>
          <cell r="R249" t="str">
            <v>Instalaciones civiles y hoteleras</v>
          </cell>
          <cell r="S249">
            <v>42946</v>
          </cell>
          <cell r="T249" t="str">
            <v>Agg.to con Costificaz. LUGLIO 2017</v>
          </cell>
          <cell r="U249" t="str">
            <v>0</v>
          </cell>
          <cell r="V249">
            <v>0</v>
          </cell>
        </row>
        <row r="250">
          <cell r="A250" t="str">
            <v>DL 2101T02RM</v>
          </cell>
          <cell r="B250" t="str">
            <v>INTERRUTTORI E COMMUTATORE</v>
          </cell>
          <cell r="C250">
            <v>0</v>
          </cell>
          <cell r="D250">
            <v>0</v>
          </cell>
          <cell r="E250">
            <v>121</v>
          </cell>
          <cell r="F250">
            <v>0</v>
          </cell>
          <cell r="G250">
            <v>0</v>
          </cell>
          <cell r="H250">
            <v>0</v>
          </cell>
          <cell r="I250">
            <v>0</v>
          </cell>
          <cell r="J250">
            <v>0</v>
          </cell>
          <cell r="K250">
            <v>0</v>
          </cell>
          <cell r="L250">
            <v>0</v>
          </cell>
          <cell r="M250">
            <v>0</v>
          </cell>
          <cell r="N250">
            <v>0</v>
          </cell>
          <cell r="O250">
            <v>0</v>
          </cell>
          <cell r="P250" t="str">
            <v>Switches and commutator</v>
          </cell>
          <cell r="Q250" t="str">
            <v>Interrupteurs</v>
          </cell>
          <cell r="R250" t="str">
            <v>Interruptores y conmutador</v>
          </cell>
          <cell r="S250">
            <v>42551</v>
          </cell>
          <cell r="T250" t="str">
            <v>Agg.to con costificazione LUGLIO 2016</v>
          </cell>
          <cell r="U250" t="str">
            <v>0</v>
          </cell>
          <cell r="V250">
            <v>0</v>
          </cell>
        </row>
        <row r="251">
          <cell r="A251" t="str">
            <v>DL 2101T04</v>
          </cell>
          <cell r="B251" t="str">
            <v>MODULO INVERTITORE</v>
          </cell>
          <cell r="C251">
            <v>0</v>
          </cell>
          <cell r="D251">
            <v>0</v>
          </cell>
          <cell r="E251">
            <v>121</v>
          </cell>
          <cell r="F251">
            <v>0</v>
          </cell>
          <cell r="G251">
            <v>0</v>
          </cell>
          <cell r="H251">
            <v>0</v>
          </cell>
          <cell r="I251">
            <v>0</v>
          </cell>
          <cell r="J251">
            <v>0</v>
          </cell>
          <cell r="K251">
            <v>0</v>
          </cell>
          <cell r="L251">
            <v>0</v>
          </cell>
          <cell r="M251">
            <v>0</v>
          </cell>
          <cell r="N251">
            <v>0</v>
          </cell>
          <cell r="O251">
            <v>0</v>
          </cell>
          <cell r="P251" t="str">
            <v xml:space="preserve">Reversing switch </v>
          </cell>
          <cell r="Q251" t="str">
            <v>Inverseur</v>
          </cell>
          <cell r="R251" t="str">
            <v>Inversor</v>
          </cell>
          <cell r="S251">
            <v>42551</v>
          </cell>
          <cell r="T251" t="str">
            <v>Agg.to con costificazione LUGLIO 2016</v>
          </cell>
          <cell r="U251" t="str">
            <v>0</v>
          </cell>
          <cell r="V251">
            <v>0</v>
          </cell>
        </row>
        <row r="252">
          <cell r="A252" t="str">
            <v>DL 2101T04RM</v>
          </cell>
          <cell r="B252" t="str">
            <v>INVERTITORI E DEVIATORI</v>
          </cell>
          <cell r="C252">
            <v>0</v>
          </cell>
          <cell r="D252">
            <v>0</v>
          </cell>
          <cell r="E252">
            <v>159</v>
          </cell>
          <cell r="F252">
            <v>0.12</v>
          </cell>
          <cell r="G252">
            <v>0.33</v>
          </cell>
          <cell r="H252">
            <v>0.22</v>
          </cell>
          <cell r="I252">
            <v>1</v>
          </cell>
          <cell r="J252">
            <v>1</v>
          </cell>
          <cell r="K252">
            <v>0</v>
          </cell>
          <cell r="L252">
            <v>0</v>
          </cell>
          <cell r="M252">
            <v>0</v>
          </cell>
          <cell r="N252">
            <v>0</v>
          </cell>
          <cell r="O252">
            <v>0</v>
          </cell>
          <cell r="P252" t="str">
            <v>Intermediate and 2-way switches</v>
          </cell>
          <cell r="Q252" t="str">
            <v>Interverseur double et simple</v>
          </cell>
          <cell r="R252" t="str">
            <v>Interruptor p/media tensión e interruptores 2 vías</v>
          </cell>
          <cell r="S252">
            <v>42710</v>
          </cell>
          <cell r="T252" t="str">
            <v>Agg.to con costificazione x LISTINO DICEMBRE 2016</v>
          </cell>
          <cell r="U252" t="str">
            <v>0</v>
          </cell>
          <cell r="V252">
            <v>0</v>
          </cell>
        </row>
        <row r="253">
          <cell r="A253" t="str">
            <v>DL 2101T05</v>
          </cell>
          <cell r="B253" t="str">
            <v>MODULO PULSANTE LUCE</v>
          </cell>
          <cell r="C253">
            <v>0</v>
          </cell>
          <cell r="D253">
            <v>0</v>
          </cell>
          <cell r="E253">
            <v>116</v>
          </cell>
          <cell r="F253">
            <v>0.12</v>
          </cell>
          <cell r="G253">
            <v>0.33</v>
          </cell>
          <cell r="H253">
            <v>0.12</v>
          </cell>
          <cell r="I253">
            <v>0.45</v>
          </cell>
          <cell r="J253">
            <v>0.45</v>
          </cell>
          <cell r="K253">
            <v>0</v>
          </cell>
          <cell r="L253">
            <v>0</v>
          </cell>
          <cell r="M253">
            <v>0</v>
          </cell>
          <cell r="N253">
            <v>0</v>
          </cell>
          <cell r="O253">
            <v>0</v>
          </cell>
          <cell r="P253" t="str">
            <v xml:space="preserve">Light pushbutton </v>
          </cell>
          <cell r="Q253" t="str">
            <v>Poussoir lampe</v>
          </cell>
          <cell r="R253" t="str">
            <v>Pulsador de luz</v>
          </cell>
          <cell r="S253">
            <v>42710</v>
          </cell>
          <cell r="T253" t="str">
            <v>Agg.to con costificazione x LISTINO DL Dicembre 2016</v>
          </cell>
          <cell r="U253" t="str">
            <v>0</v>
          </cell>
          <cell r="V253">
            <v>0</v>
          </cell>
        </row>
        <row r="254">
          <cell r="A254" t="str">
            <v>DL 2101T07RM</v>
          </cell>
          <cell r="B254" t="str">
            <v>PULSANTI CAMPANELLO-APRIPORTA</v>
          </cell>
          <cell r="C254">
            <v>0</v>
          </cell>
          <cell r="D254">
            <v>0</v>
          </cell>
          <cell r="E254">
            <v>136</v>
          </cell>
          <cell r="F254">
            <v>0</v>
          </cell>
          <cell r="G254">
            <v>0</v>
          </cell>
          <cell r="H254">
            <v>0</v>
          </cell>
          <cell r="I254">
            <v>0</v>
          </cell>
          <cell r="J254">
            <v>0</v>
          </cell>
          <cell r="K254">
            <v>0</v>
          </cell>
          <cell r="L254">
            <v>0</v>
          </cell>
          <cell r="M254">
            <v>0</v>
          </cell>
          <cell r="N254">
            <v>0</v>
          </cell>
          <cell r="O254">
            <v>0</v>
          </cell>
          <cell r="P254" t="str">
            <v>Bell/door opener pushbuttons</v>
          </cell>
          <cell r="Q254" t="str">
            <v>Boutons Poussoirs Sonnerie / Ouvre Porte</v>
          </cell>
          <cell r="R254" t="str">
            <v>Pulsadores de timbre / abre puerta</v>
          </cell>
          <cell r="S254">
            <v>42551</v>
          </cell>
          <cell r="T254" t="str">
            <v>Agg.to con costificazione LUGLIO 2016</v>
          </cell>
          <cell r="U254" t="str">
            <v>0</v>
          </cell>
          <cell r="V254">
            <v>0</v>
          </cell>
        </row>
        <row r="255">
          <cell r="A255" t="str">
            <v>DL 2101T08</v>
          </cell>
          <cell r="B255" t="str">
            <v>MODULO CON TRE PULSANTI DI SERVIZIO</v>
          </cell>
          <cell r="C255">
            <v>0</v>
          </cell>
          <cell r="D255">
            <v>0</v>
          </cell>
          <cell r="E255">
            <v>121</v>
          </cell>
          <cell r="F255">
            <v>0.11</v>
          </cell>
          <cell r="G255">
            <v>0.32</v>
          </cell>
          <cell r="H255">
            <v>0.14000000000000001</v>
          </cell>
          <cell r="I255">
            <v>0</v>
          </cell>
          <cell r="J255">
            <v>0</v>
          </cell>
          <cell r="K255">
            <v>0</v>
          </cell>
          <cell r="L255">
            <v>0</v>
          </cell>
          <cell r="M255">
            <v>0</v>
          </cell>
          <cell r="N255">
            <v>0</v>
          </cell>
          <cell r="O255">
            <v>0</v>
          </cell>
          <cell r="P255" t="str">
            <v xml:space="preserve">Maid/valet/porter pushbuttons </v>
          </cell>
          <cell r="Q255" t="str">
            <v>Poussoir femme/valet/porteur</v>
          </cell>
          <cell r="R255" t="str">
            <v>Pulsador camarera/camarero</v>
          </cell>
          <cell r="S255">
            <v>41820</v>
          </cell>
          <cell r="T255" t="str">
            <v>Costi agg.to x Pannelli formica SERISTUDIO</v>
          </cell>
          <cell r="U255" t="str">
            <v>0</v>
          </cell>
          <cell r="V255">
            <v>0</v>
          </cell>
        </row>
        <row r="256">
          <cell r="A256" t="str">
            <v>DL 2101T10</v>
          </cell>
          <cell r="B256" t="str">
            <v>MODULO CON PRESA DI RETE</v>
          </cell>
          <cell r="C256">
            <v>0</v>
          </cell>
          <cell r="D256">
            <v>0</v>
          </cell>
          <cell r="E256">
            <v>121</v>
          </cell>
          <cell r="F256">
            <v>0</v>
          </cell>
          <cell r="G256">
            <v>0</v>
          </cell>
          <cell r="H256">
            <v>0</v>
          </cell>
          <cell r="I256">
            <v>0</v>
          </cell>
          <cell r="J256">
            <v>0</v>
          </cell>
          <cell r="K256">
            <v>0</v>
          </cell>
          <cell r="L256">
            <v>0</v>
          </cell>
          <cell r="M256">
            <v>0</v>
          </cell>
          <cell r="N256">
            <v>0</v>
          </cell>
          <cell r="O256">
            <v>0</v>
          </cell>
          <cell r="P256" t="str">
            <v xml:space="preserve">Universal socket </v>
          </cell>
          <cell r="Q256" t="str">
            <v>Prise universelle</v>
          </cell>
          <cell r="R256" t="str">
            <v>Toma de corriente universal</v>
          </cell>
          <cell r="S256">
            <v>42551</v>
          </cell>
          <cell r="T256" t="str">
            <v>Agg.to costo con costificazione LUGLIO 2016</v>
          </cell>
          <cell r="U256" t="str">
            <v>0</v>
          </cell>
          <cell r="V256">
            <v>0</v>
          </cell>
        </row>
        <row r="257">
          <cell r="A257" t="str">
            <v>DL 2101T100</v>
          </cell>
          <cell r="B257" t="str">
            <v>DIMMER</v>
          </cell>
          <cell r="C257">
            <v>0</v>
          </cell>
          <cell r="D257">
            <v>0</v>
          </cell>
          <cell r="E257">
            <v>139</v>
          </cell>
          <cell r="F257">
            <v>0.09</v>
          </cell>
          <cell r="G257">
            <v>0.25</v>
          </cell>
          <cell r="H257">
            <v>0.15</v>
          </cell>
          <cell r="I257">
            <v>0.55000000000000004</v>
          </cell>
          <cell r="J257">
            <v>0.55000000000000004</v>
          </cell>
          <cell r="K257">
            <v>0</v>
          </cell>
          <cell r="L257">
            <v>0</v>
          </cell>
          <cell r="M257">
            <v>0</v>
          </cell>
          <cell r="N257">
            <v>0</v>
          </cell>
          <cell r="O257">
            <v>0</v>
          </cell>
          <cell r="P257" t="str">
            <v>Dimmer</v>
          </cell>
          <cell r="Q257" t="str">
            <v>Variateur de luminosité</v>
          </cell>
          <cell r="R257" t="str">
            <v>Dimmer</v>
          </cell>
          <cell r="S257">
            <v>42946</v>
          </cell>
          <cell r="T257" t="str">
            <v>Agg.to costo per LISTINO Gennaio 2014</v>
          </cell>
          <cell r="U257" t="str">
            <v>0</v>
          </cell>
          <cell r="V257">
            <v>0</v>
          </cell>
        </row>
        <row r="258">
          <cell r="A258" t="str">
            <v>DL 2101T101</v>
          </cell>
          <cell r="B258" t="str">
            <v>REGOLATORE DI LUMINOSITA' A PULANTE</v>
          </cell>
          <cell r="C258">
            <v>0</v>
          </cell>
          <cell r="D258">
            <v>0</v>
          </cell>
          <cell r="E258">
            <v>186</v>
          </cell>
          <cell r="F258">
            <v>0.11</v>
          </cell>
          <cell r="G258">
            <v>0.33</v>
          </cell>
          <cell r="H258">
            <v>0.12</v>
          </cell>
          <cell r="I258">
            <v>0.5</v>
          </cell>
          <cell r="J258">
            <v>0.5</v>
          </cell>
          <cell r="K258">
            <v>0</v>
          </cell>
          <cell r="L258">
            <v>0</v>
          </cell>
          <cell r="M258">
            <v>0</v>
          </cell>
          <cell r="N258">
            <v>0</v>
          </cell>
          <cell r="O258">
            <v>0</v>
          </cell>
          <cell r="P258" t="str">
            <v>Pushbutton light regulator</v>
          </cell>
          <cell r="Q258" t="str">
            <v>Regulateur par Bouton D'Intensité de la Lumière</v>
          </cell>
          <cell r="R258" t="str">
            <v>Regulador de luz tipo pulsador</v>
          </cell>
          <cell r="S258">
            <v>42192</v>
          </cell>
          <cell r="T258" t="str">
            <v>Agg.to con costificazione x LISTINO Luglio 2015</v>
          </cell>
          <cell r="U258" t="str">
            <v>0</v>
          </cell>
          <cell r="V258">
            <v>0</v>
          </cell>
        </row>
        <row r="259">
          <cell r="A259" t="str">
            <v>DL 2101T111</v>
          </cell>
          <cell r="B259" t="str">
            <v>INTERRUTTORE CREPUSCOLARE</v>
          </cell>
          <cell r="C259">
            <v>0</v>
          </cell>
          <cell r="D259">
            <v>0</v>
          </cell>
          <cell r="E259">
            <v>149</v>
          </cell>
          <cell r="F259">
            <v>0.11</v>
          </cell>
          <cell r="G259">
            <v>0.33</v>
          </cell>
          <cell r="H259">
            <v>0.16</v>
          </cell>
          <cell r="I259">
            <v>0.6</v>
          </cell>
          <cell r="J259">
            <v>0.6</v>
          </cell>
          <cell r="K259">
            <v>0</v>
          </cell>
          <cell r="L259">
            <v>0</v>
          </cell>
          <cell r="M259">
            <v>0</v>
          </cell>
          <cell r="N259">
            <v>0</v>
          </cell>
          <cell r="O259">
            <v>0</v>
          </cell>
          <cell r="P259" t="str">
            <v>Twilight switch</v>
          </cell>
          <cell r="Q259" t="str">
            <v>Interrupteur Crepuscolaire</v>
          </cell>
          <cell r="R259" t="str">
            <v>Interruptor crepuscular</v>
          </cell>
          <cell r="S259">
            <v>41820</v>
          </cell>
          <cell r="T259" t="str">
            <v>Costi agg.to x Pannelli formica SERISTUDIO</v>
          </cell>
          <cell r="U259" t="str">
            <v>0</v>
          </cell>
          <cell r="V259">
            <v>0</v>
          </cell>
        </row>
        <row r="260">
          <cell r="A260" t="str">
            <v>DL 2101T112</v>
          </cell>
          <cell r="B260" t="str">
            <v>INTERRUTTORE DI PRESENZA CON CREPUSCOLARE</v>
          </cell>
          <cell r="C260">
            <v>0</v>
          </cell>
          <cell r="D260">
            <v>0</v>
          </cell>
          <cell r="E260">
            <v>277</v>
          </cell>
          <cell r="F260">
            <v>0.11</v>
          </cell>
          <cell r="G260">
            <v>0.33</v>
          </cell>
          <cell r="H260">
            <v>0.22</v>
          </cell>
          <cell r="I260">
            <v>0</v>
          </cell>
          <cell r="J260">
            <v>0</v>
          </cell>
          <cell r="K260">
            <v>0</v>
          </cell>
          <cell r="L260">
            <v>0</v>
          </cell>
          <cell r="M260">
            <v>0</v>
          </cell>
          <cell r="N260">
            <v>0</v>
          </cell>
          <cell r="O260">
            <v>0</v>
          </cell>
          <cell r="P260" t="str">
            <v>Presence and twilight sensor</v>
          </cell>
          <cell r="Q260" t="str">
            <v>Capteur de Présence et Crèpuscolaire</v>
          </cell>
          <cell r="R260" t="str">
            <v>Interruptor de presencia y crepuscular</v>
          </cell>
          <cell r="S260">
            <v>42201</v>
          </cell>
          <cell r="T260" t="str">
            <v>Agg.to con costificazione x LISTINO Luglio 2015</v>
          </cell>
          <cell r="U260" t="str">
            <v>0</v>
          </cell>
          <cell r="V260">
            <v>0</v>
          </cell>
        </row>
        <row r="261">
          <cell r="A261" t="str">
            <v>DL 2101T113</v>
          </cell>
          <cell r="B261" t="str">
            <v>INTERRUTTORE ORARIO</v>
          </cell>
          <cell r="C261">
            <v>0</v>
          </cell>
          <cell r="D261">
            <v>0</v>
          </cell>
          <cell r="E261">
            <v>202</v>
          </cell>
          <cell r="F261">
            <v>0.12</v>
          </cell>
          <cell r="G261">
            <v>0.33</v>
          </cell>
          <cell r="H261">
            <v>0.12</v>
          </cell>
          <cell r="I261">
            <v>0.7</v>
          </cell>
          <cell r="J261">
            <v>0.7</v>
          </cell>
          <cell r="K261">
            <v>0</v>
          </cell>
          <cell r="L261">
            <v>0</v>
          </cell>
          <cell r="M261">
            <v>0</v>
          </cell>
          <cell r="N261">
            <v>0</v>
          </cell>
          <cell r="O261">
            <v>0</v>
          </cell>
          <cell r="P261" t="str">
            <v>Timer switch</v>
          </cell>
          <cell r="Q261" t="str">
            <v>Minuterie</v>
          </cell>
          <cell r="R261" t="str">
            <v>Interruptor temporizado</v>
          </cell>
          <cell r="S261">
            <v>42946</v>
          </cell>
          <cell r="T261" t="str">
            <v>Agg.to con costificazione LUGLIO 2017</v>
          </cell>
          <cell r="U261" t="str">
            <v>0</v>
          </cell>
          <cell r="V261">
            <v>0</v>
          </cell>
        </row>
        <row r="262">
          <cell r="A262" t="str">
            <v>DL 2101T11RM</v>
          </cell>
          <cell r="B262" t="str">
            <v>LAMPADE ALOGENE</v>
          </cell>
          <cell r="C262">
            <v>0</v>
          </cell>
          <cell r="D262">
            <v>0</v>
          </cell>
          <cell r="E262">
            <v>199</v>
          </cell>
          <cell r="F262">
            <v>0.17</v>
          </cell>
          <cell r="G262">
            <v>0.32</v>
          </cell>
          <cell r="H262">
            <v>0.23</v>
          </cell>
          <cell r="I262">
            <v>1.7</v>
          </cell>
          <cell r="J262">
            <v>1.7</v>
          </cell>
          <cell r="K262">
            <v>0</v>
          </cell>
          <cell r="L262">
            <v>0</v>
          </cell>
          <cell r="M262">
            <v>0</v>
          </cell>
          <cell r="N262">
            <v>0</v>
          </cell>
          <cell r="O262">
            <v>0</v>
          </cell>
          <cell r="P262" t="str">
            <v>Halogen lamps</v>
          </cell>
          <cell r="Q262" t="str">
            <v>Lampes Halogènes et Transformateur Monophasé</v>
          </cell>
          <cell r="R262" t="str">
            <v>Lámparas halógenas</v>
          </cell>
          <cell r="S262">
            <v>41820</v>
          </cell>
          <cell r="T262" t="str">
            <v>Inserito a LISTINO Luglio 2010</v>
          </cell>
          <cell r="U262" t="str">
            <v>0</v>
          </cell>
          <cell r="V262">
            <v>0</v>
          </cell>
        </row>
        <row r="263">
          <cell r="A263" t="str">
            <v>DL 2101T11RM2A</v>
          </cell>
          <cell r="B263" t="str">
            <v>LAMPADE FLUORESCENTI A BASSO CONSUMO</v>
          </cell>
          <cell r="C263">
            <v>0</v>
          </cell>
          <cell r="D263">
            <v>0</v>
          </cell>
          <cell r="E263">
            <v>136</v>
          </cell>
          <cell r="F263">
            <v>0</v>
          </cell>
          <cell r="G263">
            <v>0</v>
          </cell>
          <cell r="H263">
            <v>0</v>
          </cell>
          <cell r="I263">
            <v>0</v>
          </cell>
          <cell r="J263">
            <v>0</v>
          </cell>
          <cell r="K263">
            <v>0</v>
          </cell>
          <cell r="L263">
            <v>0</v>
          </cell>
          <cell r="M263">
            <v>0</v>
          </cell>
          <cell r="N263">
            <v>0</v>
          </cell>
          <cell r="O263">
            <v>0</v>
          </cell>
          <cell r="P263" t="str">
            <v>Low consumption fluorescent lamps</v>
          </cell>
          <cell r="Q263" t="str">
            <v>Lampes Fluorescentes à basse consommation</v>
          </cell>
          <cell r="R263" t="str">
            <v>Lámparas fluorescentes de bajo consumo</v>
          </cell>
          <cell r="S263">
            <v>41820</v>
          </cell>
          <cell r="T263" t="str">
            <v>Inserito a LISTINO Luglio 2010</v>
          </cell>
          <cell r="U263" t="str">
            <v>0</v>
          </cell>
          <cell r="V263">
            <v>0</v>
          </cell>
        </row>
        <row r="264">
          <cell r="A264" t="str">
            <v>DL 2101T13</v>
          </cell>
          <cell r="B264" t="str">
            <v>MODULO TRASFORMATORE</v>
          </cell>
          <cell r="C264">
            <v>0</v>
          </cell>
          <cell r="D264">
            <v>0</v>
          </cell>
          <cell r="E264">
            <v>212</v>
          </cell>
          <cell r="F264">
            <v>0.16</v>
          </cell>
          <cell r="G264">
            <v>0.22</v>
          </cell>
          <cell r="H264">
            <v>0.32</v>
          </cell>
          <cell r="I264">
            <v>1.5</v>
          </cell>
          <cell r="J264">
            <v>1.5</v>
          </cell>
          <cell r="K264">
            <v>0</v>
          </cell>
          <cell r="L264">
            <v>0</v>
          </cell>
          <cell r="M264">
            <v>0</v>
          </cell>
          <cell r="N264">
            <v>0</v>
          </cell>
          <cell r="O264">
            <v>0</v>
          </cell>
          <cell r="P264" t="str">
            <v xml:space="preserve">Transformer                                   </v>
          </cell>
          <cell r="Q264" t="str">
            <v>Transformateur</v>
          </cell>
          <cell r="R264" t="str">
            <v>Transformador</v>
          </cell>
          <cell r="S264">
            <v>41820</v>
          </cell>
          <cell r="T264" t="str">
            <v>Costi agg.to x Pannelli formica SERISTUDIO</v>
          </cell>
          <cell r="U264" t="str">
            <v>0</v>
          </cell>
          <cell r="V264">
            <v>0</v>
          </cell>
        </row>
        <row r="265">
          <cell r="A265" t="str">
            <v>DL 2101T13A</v>
          </cell>
          <cell r="B265" t="str">
            <v>TRASFORMATORE MONOFASE</v>
          </cell>
          <cell r="C265">
            <v>0</v>
          </cell>
          <cell r="D265">
            <v>0</v>
          </cell>
          <cell r="E265">
            <v>149</v>
          </cell>
          <cell r="F265">
            <v>0.17</v>
          </cell>
          <cell r="G265">
            <v>0.35</v>
          </cell>
          <cell r="H265">
            <v>0.13</v>
          </cell>
          <cell r="I265">
            <v>2.1</v>
          </cell>
          <cell r="J265">
            <v>2.1</v>
          </cell>
          <cell r="K265">
            <v>0</v>
          </cell>
          <cell r="L265">
            <v>0</v>
          </cell>
          <cell r="M265">
            <v>0</v>
          </cell>
          <cell r="N265">
            <v>0</v>
          </cell>
          <cell r="O265">
            <v>0</v>
          </cell>
          <cell r="P265" t="str">
            <v>Single-phase transformer</v>
          </cell>
          <cell r="Q265" t="str">
            <v>Transformateur Monophasé</v>
          </cell>
          <cell r="R265" t="str">
            <v>Transformador monofásico</v>
          </cell>
          <cell r="S265">
            <v>41820</v>
          </cell>
          <cell r="T265" t="str">
            <v>Costi agg.to x Pannelli formica SERISTUDIO</v>
          </cell>
          <cell r="U265" t="str">
            <v>0</v>
          </cell>
          <cell r="V265">
            <v>0</v>
          </cell>
        </row>
        <row r="266">
          <cell r="A266" t="str">
            <v>DL 2101T13AT</v>
          </cell>
          <cell r="B266" t="str">
            <v>AUTOTRASFORMATORE</v>
          </cell>
          <cell r="C266">
            <v>0</v>
          </cell>
          <cell r="D266">
            <v>0</v>
          </cell>
          <cell r="E266">
            <v>118</v>
          </cell>
          <cell r="F266">
            <v>0.16</v>
          </cell>
          <cell r="G266">
            <v>0.22</v>
          </cell>
          <cell r="H266">
            <v>0.32</v>
          </cell>
          <cell r="I266">
            <v>0</v>
          </cell>
          <cell r="J266">
            <v>0</v>
          </cell>
          <cell r="K266">
            <v>0</v>
          </cell>
          <cell r="L266">
            <v>0</v>
          </cell>
          <cell r="M266">
            <v>0</v>
          </cell>
          <cell r="N266">
            <v>0</v>
          </cell>
          <cell r="O266">
            <v>0</v>
          </cell>
          <cell r="P266" t="str">
            <v>Autotransformer</v>
          </cell>
          <cell r="Q266" t="str">
            <v>Autotransformateur</v>
          </cell>
          <cell r="R266" t="str">
            <v>Auto-transformador</v>
          </cell>
          <cell r="S266">
            <v>40372</v>
          </cell>
          <cell r="T266" t="str">
            <v>Inserito a LISTINO Luglio 2010</v>
          </cell>
          <cell r="U266" t="str">
            <v>0</v>
          </cell>
          <cell r="V266">
            <v>0</v>
          </cell>
        </row>
        <row r="267">
          <cell r="A267" t="str">
            <v>DL 2101T14</v>
          </cell>
          <cell r="B267" t="str">
            <v>MODULO RELE BISTABILE</v>
          </cell>
          <cell r="C267">
            <v>0</v>
          </cell>
          <cell r="D267">
            <v>0</v>
          </cell>
          <cell r="E267">
            <v>184</v>
          </cell>
          <cell r="F267">
            <v>0.11</v>
          </cell>
          <cell r="G267">
            <v>0.32</v>
          </cell>
          <cell r="H267">
            <v>0.12</v>
          </cell>
          <cell r="I267">
            <v>0.5</v>
          </cell>
          <cell r="J267">
            <v>0.5</v>
          </cell>
          <cell r="K267">
            <v>0</v>
          </cell>
          <cell r="L267">
            <v>0</v>
          </cell>
          <cell r="M267">
            <v>0</v>
          </cell>
          <cell r="N267">
            <v>0</v>
          </cell>
          <cell r="O267">
            <v>0</v>
          </cell>
          <cell r="P267" t="str">
            <v xml:space="preserve">Latching relay </v>
          </cell>
          <cell r="Q267" t="str">
            <v>Relais bistable</v>
          </cell>
          <cell r="R267" t="str">
            <v>Relé biestable</v>
          </cell>
          <cell r="S267">
            <v>41820</v>
          </cell>
          <cell r="T267" t="str">
            <v>Costi agg.to x Pannelli formica SERISTUDIO</v>
          </cell>
          <cell r="U267" t="str">
            <v>0</v>
          </cell>
          <cell r="V267">
            <v>0</v>
          </cell>
        </row>
        <row r="268">
          <cell r="A268" t="str">
            <v>DL 2101T15</v>
          </cell>
          <cell r="B268" t="str">
            <v>MODULO RELE A IMPULSI</v>
          </cell>
          <cell r="C268">
            <v>0</v>
          </cell>
          <cell r="D268">
            <v>0</v>
          </cell>
          <cell r="E268">
            <v>144</v>
          </cell>
          <cell r="F268">
            <v>0.12</v>
          </cell>
          <cell r="G268">
            <v>0.33</v>
          </cell>
          <cell r="H268">
            <v>0.12</v>
          </cell>
          <cell r="I268">
            <v>0.65</v>
          </cell>
          <cell r="J268">
            <v>0.65</v>
          </cell>
          <cell r="K268">
            <v>0</v>
          </cell>
          <cell r="L268">
            <v>0</v>
          </cell>
          <cell r="M268">
            <v>0</v>
          </cell>
          <cell r="N268">
            <v>0</v>
          </cell>
          <cell r="O268">
            <v>0</v>
          </cell>
          <cell r="P268" t="str">
            <v xml:space="preserve">Stepping relay </v>
          </cell>
          <cell r="Q268" t="str">
            <v>Relais à impulsion</v>
          </cell>
          <cell r="R268" t="str">
            <v>Relé a impulsos</v>
          </cell>
          <cell r="S268">
            <v>41820</v>
          </cell>
          <cell r="T268" t="str">
            <v>Costi agg.to x Pannelli formica SERISTUDIO</v>
          </cell>
          <cell r="U268" t="str">
            <v>0</v>
          </cell>
          <cell r="V268">
            <v>0</v>
          </cell>
        </row>
        <row r="269">
          <cell r="A269" t="str">
            <v>DL 2101T16</v>
          </cell>
          <cell r="B269" t="str">
            <v>MODULO RELE A TEMPO</v>
          </cell>
          <cell r="C269">
            <v>0</v>
          </cell>
          <cell r="D269">
            <v>0</v>
          </cell>
          <cell r="E269">
            <v>202</v>
          </cell>
          <cell r="F269">
            <v>0.11</v>
          </cell>
          <cell r="G269">
            <v>0.32</v>
          </cell>
          <cell r="H269">
            <v>0.12</v>
          </cell>
          <cell r="I269">
            <v>0</v>
          </cell>
          <cell r="J269">
            <v>0</v>
          </cell>
          <cell r="K269">
            <v>0</v>
          </cell>
          <cell r="L269">
            <v>0</v>
          </cell>
          <cell r="M269">
            <v>0</v>
          </cell>
          <cell r="N269">
            <v>0</v>
          </cell>
          <cell r="O269">
            <v>0</v>
          </cell>
          <cell r="P269" t="str">
            <v xml:space="preserve">Timing relay </v>
          </cell>
          <cell r="Q269" t="str">
            <v>Relais temporisé</v>
          </cell>
          <cell r="R269" t="str">
            <v>Relé de tiempo</v>
          </cell>
          <cell r="S269">
            <v>42205</v>
          </cell>
          <cell r="T269" t="str">
            <v>Agg.to costo con costificaz. LUGLIO 2015</v>
          </cell>
          <cell r="U269" t="str">
            <v>0</v>
          </cell>
          <cell r="V269">
            <v>0</v>
          </cell>
        </row>
        <row r="270">
          <cell r="A270" t="str">
            <v>DL 2101T17RM</v>
          </cell>
          <cell r="B270" t="str">
            <v>LAMPADE A INCANDESCENZA E FLUORESCENZA</v>
          </cell>
          <cell r="C270">
            <v>0</v>
          </cell>
          <cell r="D270">
            <v>0</v>
          </cell>
          <cell r="E270">
            <v>202</v>
          </cell>
          <cell r="F270">
            <v>0</v>
          </cell>
          <cell r="G270">
            <v>0</v>
          </cell>
          <cell r="H270">
            <v>0</v>
          </cell>
          <cell r="I270">
            <v>0</v>
          </cell>
          <cell r="J270">
            <v>0</v>
          </cell>
          <cell r="K270">
            <v>0</v>
          </cell>
          <cell r="L270">
            <v>0</v>
          </cell>
          <cell r="M270">
            <v>0</v>
          </cell>
          <cell r="N270">
            <v>0</v>
          </cell>
          <cell r="O270">
            <v>0</v>
          </cell>
          <cell r="P270" t="str">
            <v>Incandescent and fluorescent lamps</v>
          </cell>
          <cell r="Q270" t="str">
            <v>Lampes Incandescentes Et Fluorescentes</v>
          </cell>
          <cell r="R270" t="str">
            <v>Lámparas incandescentes y fluorescentes</v>
          </cell>
          <cell r="S270">
            <v>41073</v>
          </cell>
          <cell r="T270" t="str">
            <v>Agg.to costo per LISTINO Giugno 2012</v>
          </cell>
          <cell r="U270" t="str">
            <v>0</v>
          </cell>
          <cell r="V270">
            <v>0</v>
          </cell>
        </row>
        <row r="271">
          <cell r="A271" t="str">
            <v>DL 2101T2020</v>
          </cell>
          <cell r="B271" t="str">
            <v>SUONERIE</v>
          </cell>
          <cell r="C271">
            <v>0</v>
          </cell>
          <cell r="D271">
            <v>0</v>
          </cell>
          <cell r="E271">
            <v>144</v>
          </cell>
          <cell r="F271">
            <v>0.12</v>
          </cell>
          <cell r="G271">
            <v>0.33</v>
          </cell>
          <cell r="H271">
            <v>0.12</v>
          </cell>
          <cell r="I271">
            <v>0.55000000000000004</v>
          </cell>
          <cell r="J271">
            <v>0.55000000000000004</v>
          </cell>
          <cell r="K271">
            <v>0</v>
          </cell>
          <cell r="L271">
            <v>0</v>
          </cell>
          <cell r="M271">
            <v>0</v>
          </cell>
          <cell r="N271">
            <v>0</v>
          </cell>
          <cell r="O271">
            <v>0</v>
          </cell>
          <cell r="P271" t="str">
            <v>Bells</v>
          </cell>
          <cell r="Q271" t="str">
            <v>Sonnerie</v>
          </cell>
          <cell r="R271" t="str">
            <v>Timbres</v>
          </cell>
          <cell r="S271">
            <v>42718</v>
          </cell>
          <cell r="T271" t="str">
            <v>Agg.to con costificazione x LISTINO DL Dicembre 2016</v>
          </cell>
          <cell r="U271" t="str">
            <v>0</v>
          </cell>
          <cell r="V271">
            <v>0</v>
          </cell>
        </row>
        <row r="272">
          <cell r="A272" t="str">
            <v>DL 2101T2021</v>
          </cell>
          <cell r="B272" t="str">
            <v>SUONERIA E RONZATORE</v>
          </cell>
          <cell r="C272">
            <v>0</v>
          </cell>
          <cell r="D272">
            <v>0</v>
          </cell>
          <cell r="E272">
            <v>144</v>
          </cell>
          <cell r="F272">
            <v>0</v>
          </cell>
          <cell r="G272">
            <v>0</v>
          </cell>
          <cell r="H272">
            <v>0</v>
          </cell>
          <cell r="I272">
            <v>0</v>
          </cell>
          <cell r="J272">
            <v>0</v>
          </cell>
          <cell r="K272">
            <v>0</v>
          </cell>
          <cell r="L272">
            <v>0</v>
          </cell>
          <cell r="M272">
            <v>0</v>
          </cell>
          <cell r="N272">
            <v>0</v>
          </cell>
          <cell r="O272">
            <v>0</v>
          </cell>
          <cell r="P272" t="str">
            <v>Bell and buzzer</v>
          </cell>
          <cell r="Q272" t="str">
            <v>Sonnerie et buzzer</v>
          </cell>
          <cell r="R272" t="str">
            <v>Timbre y zumbador</v>
          </cell>
          <cell r="S272">
            <v>42718</v>
          </cell>
          <cell r="T272" t="str">
            <v>Agg.to con costificazione x LISTINO DL Dicembre 2016</v>
          </cell>
          <cell r="U272" t="str">
            <v>0</v>
          </cell>
          <cell r="V272">
            <v>0</v>
          </cell>
        </row>
        <row r="273">
          <cell r="A273" t="str">
            <v>DL 2101T23</v>
          </cell>
          <cell r="B273" t="str">
            <v>INDICATORE A DISPLAY</v>
          </cell>
          <cell r="C273">
            <v>0</v>
          </cell>
          <cell r="D273">
            <v>0</v>
          </cell>
          <cell r="E273">
            <v>262</v>
          </cell>
          <cell r="F273">
            <v>0.09</v>
          </cell>
          <cell r="G273">
            <v>0.25</v>
          </cell>
          <cell r="H273">
            <v>0.15</v>
          </cell>
          <cell r="I273">
            <v>0</v>
          </cell>
          <cell r="J273">
            <v>0</v>
          </cell>
          <cell r="K273">
            <v>0</v>
          </cell>
          <cell r="L273">
            <v>0</v>
          </cell>
          <cell r="M273">
            <v>0</v>
          </cell>
          <cell r="N273">
            <v>0</v>
          </cell>
          <cell r="O273">
            <v>0</v>
          </cell>
          <cell r="P273" t="str">
            <v xml:space="preserve">Tag signalling </v>
          </cell>
          <cell r="Q273" t="str">
            <v>Indicateur à étiquettes</v>
          </cell>
          <cell r="R273" t="str">
            <v>Indicador de rótulos</v>
          </cell>
          <cell r="S273">
            <v>42192</v>
          </cell>
          <cell r="T273" t="str">
            <v>Agg.to con costificazione x LISTINO Luglio 2015</v>
          </cell>
          <cell r="U273" t="str">
            <v>0</v>
          </cell>
          <cell r="V273">
            <v>0</v>
          </cell>
        </row>
        <row r="274">
          <cell r="A274" t="str">
            <v>DL 2101T24</v>
          </cell>
          <cell r="B274" t="str">
            <v>MODULO ELETTROSERRATURA</v>
          </cell>
          <cell r="C274">
            <v>0</v>
          </cell>
          <cell r="D274">
            <v>0</v>
          </cell>
          <cell r="E274">
            <v>222</v>
          </cell>
          <cell r="F274">
            <v>0.12</v>
          </cell>
          <cell r="G274">
            <v>0.33</v>
          </cell>
          <cell r="H274">
            <v>0.13</v>
          </cell>
          <cell r="I274">
            <v>1.1000000000000001</v>
          </cell>
          <cell r="J274">
            <v>1.1000000000000001</v>
          </cell>
          <cell r="K274">
            <v>0</v>
          </cell>
          <cell r="L274">
            <v>0</v>
          </cell>
          <cell r="M274">
            <v>0</v>
          </cell>
          <cell r="N274">
            <v>0</v>
          </cell>
          <cell r="O274">
            <v>0</v>
          </cell>
          <cell r="P274" t="str">
            <v xml:space="preserve">Door opener </v>
          </cell>
          <cell r="Q274" t="str">
            <v>Serrurerie electrique</v>
          </cell>
          <cell r="R274" t="str">
            <v>Electrocerradura</v>
          </cell>
          <cell r="S274">
            <v>41820</v>
          </cell>
          <cell r="T274" t="str">
            <v>Costi agg.to x Pannelli formica SERISTUDIO</v>
          </cell>
          <cell r="U274" t="str">
            <v>0</v>
          </cell>
          <cell r="V274">
            <v>0</v>
          </cell>
        </row>
        <row r="275">
          <cell r="A275" t="str">
            <v>DL 2101T26</v>
          </cell>
          <cell r="B275" t="str">
            <v>MODULO CITOFONO</v>
          </cell>
          <cell r="C275">
            <v>0</v>
          </cell>
          <cell r="D275">
            <v>0</v>
          </cell>
          <cell r="E275">
            <v>214</v>
          </cell>
          <cell r="F275">
            <v>0.11</v>
          </cell>
          <cell r="G275">
            <v>0.32</v>
          </cell>
          <cell r="H275">
            <v>0.22</v>
          </cell>
          <cell r="I275">
            <v>1.1499999999999999</v>
          </cell>
          <cell r="J275">
            <v>1.1499999999999999</v>
          </cell>
          <cell r="K275">
            <v>0</v>
          </cell>
          <cell r="L275">
            <v>0</v>
          </cell>
          <cell r="M275">
            <v>0</v>
          </cell>
          <cell r="N275">
            <v>0</v>
          </cell>
          <cell r="O275">
            <v>0</v>
          </cell>
          <cell r="P275" t="str">
            <v xml:space="preserve">House phone </v>
          </cell>
          <cell r="Q275" t="str">
            <v>Poste intérieur</v>
          </cell>
          <cell r="R275" t="str">
            <v>Interfono</v>
          </cell>
          <cell r="S275">
            <v>42192</v>
          </cell>
          <cell r="T275" t="str">
            <v>Costo agg.to con costificazione x listino LUGLIO 2015</v>
          </cell>
          <cell r="U275" t="str">
            <v>0</v>
          </cell>
          <cell r="V275">
            <v>0</v>
          </cell>
        </row>
        <row r="276">
          <cell r="A276" t="str">
            <v>DL 2101T26E</v>
          </cell>
          <cell r="B276" t="str">
            <v>PULSANTIERA ESTERNA PER CITOFONO</v>
          </cell>
          <cell r="C276">
            <v>0</v>
          </cell>
          <cell r="D276">
            <v>0</v>
          </cell>
          <cell r="E276">
            <v>237</v>
          </cell>
          <cell r="F276">
            <v>0.11</v>
          </cell>
          <cell r="G276">
            <v>0.32</v>
          </cell>
          <cell r="H276">
            <v>0.22</v>
          </cell>
          <cell r="I276">
            <v>0.9</v>
          </cell>
          <cell r="J276">
            <v>0.9</v>
          </cell>
          <cell r="K276">
            <v>0</v>
          </cell>
          <cell r="L276">
            <v>0</v>
          </cell>
          <cell r="M276">
            <v>0</v>
          </cell>
          <cell r="N276">
            <v>0</v>
          </cell>
          <cell r="O276">
            <v>0</v>
          </cell>
          <cell r="P276" t="str">
            <v>Outdoor entry phone</v>
          </cell>
          <cell r="Q276" t="str">
            <v>Interphone Externe</v>
          </cell>
          <cell r="R276" t="str">
            <v>Interfon para exteriores</v>
          </cell>
          <cell r="S276">
            <v>42192</v>
          </cell>
          <cell r="T276" t="str">
            <v>Agg.to con costificazione x LISTINO Luglio 2015</v>
          </cell>
          <cell r="U276" t="str">
            <v>0</v>
          </cell>
          <cell r="V276">
            <v>0</v>
          </cell>
        </row>
        <row r="277">
          <cell r="A277" t="str">
            <v>DL 2101T27C</v>
          </cell>
          <cell r="B277" t="str">
            <v>ALIMENTATORE PER CITOFONI</v>
          </cell>
          <cell r="C277">
            <v>0</v>
          </cell>
          <cell r="D277">
            <v>0</v>
          </cell>
          <cell r="E277">
            <v>189</v>
          </cell>
          <cell r="F277">
            <v>0.16</v>
          </cell>
          <cell r="G277">
            <v>0.33</v>
          </cell>
          <cell r="H277">
            <v>0.11</v>
          </cell>
          <cell r="I277">
            <v>0.85</v>
          </cell>
          <cell r="J277">
            <v>0.85</v>
          </cell>
          <cell r="K277">
            <v>0</v>
          </cell>
          <cell r="L277">
            <v>0</v>
          </cell>
          <cell r="M277">
            <v>0</v>
          </cell>
          <cell r="N277">
            <v>0</v>
          </cell>
          <cell r="O277">
            <v>0</v>
          </cell>
          <cell r="P277" t="str">
            <v>Power supply</v>
          </cell>
          <cell r="Q277" t="str">
            <v>Alimentation</v>
          </cell>
          <cell r="R277" t="str">
            <v>Fuente de alimentación</v>
          </cell>
          <cell r="S277">
            <v>41820</v>
          </cell>
          <cell r="T277" t="str">
            <v>Costi agg.to x Pannelli formica SERISTUDIO</v>
          </cell>
          <cell r="U277" t="str">
            <v>0</v>
          </cell>
          <cell r="V277">
            <v>0</v>
          </cell>
        </row>
        <row r="278">
          <cell r="A278" t="str">
            <v>DL 2101T28</v>
          </cell>
          <cell r="B278" t="str">
            <v>MODULO LUCE DI EMERGENZA</v>
          </cell>
          <cell r="C278">
            <v>0</v>
          </cell>
          <cell r="D278">
            <v>0</v>
          </cell>
          <cell r="E278">
            <v>171</v>
          </cell>
          <cell r="F278">
            <v>0</v>
          </cell>
          <cell r="G278">
            <v>0</v>
          </cell>
          <cell r="H278">
            <v>0</v>
          </cell>
          <cell r="I278">
            <v>1.9</v>
          </cell>
          <cell r="J278">
            <v>1.9</v>
          </cell>
          <cell r="K278">
            <v>0</v>
          </cell>
          <cell r="L278">
            <v>0</v>
          </cell>
          <cell r="M278">
            <v>0</v>
          </cell>
          <cell r="N278">
            <v>0</v>
          </cell>
          <cell r="O278">
            <v>0</v>
          </cell>
          <cell r="P278" t="str">
            <v xml:space="preserve">Emergency light module </v>
          </cell>
          <cell r="Q278" t="str">
            <v>Lampe de secours</v>
          </cell>
          <cell r="R278" t="str">
            <v>Luz de emergencia</v>
          </cell>
          <cell r="S278">
            <v>41820</v>
          </cell>
          <cell r="T278" t="str">
            <v>Costi agg.to x Pannelli formica SERISTUDIO</v>
          </cell>
          <cell r="U278" t="str">
            <v>0</v>
          </cell>
          <cell r="V278">
            <v>0</v>
          </cell>
        </row>
        <row r="279">
          <cell r="A279" t="str">
            <v>DL 2101T29</v>
          </cell>
          <cell r="B279" t="str">
            <v>MODULO BATTERIA DI SOCCORSO</v>
          </cell>
          <cell r="C279">
            <v>0</v>
          </cell>
          <cell r="D279">
            <v>0</v>
          </cell>
          <cell r="E279">
            <v>116</v>
          </cell>
          <cell r="F279">
            <v>0.11</v>
          </cell>
          <cell r="G279">
            <v>0.32</v>
          </cell>
          <cell r="H279">
            <v>0.12</v>
          </cell>
          <cell r="I279">
            <v>1.5</v>
          </cell>
          <cell r="J279">
            <v>1.5</v>
          </cell>
          <cell r="K279">
            <v>0</v>
          </cell>
          <cell r="L279">
            <v>0</v>
          </cell>
          <cell r="M279">
            <v>0</v>
          </cell>
          <cell r="N279">
            <v>0</v>
          </cell>
          <cell r="O279">
            <v>0</v>
          </cell>
          <cell r="P279" t="str">
            <v xml:space="preserve">Stand-by battery module                       </v>
          </cell>
          <cell r="Q279" t="str">
            <v>Batterie de stand-by</v>
          </cell>
          <cell r="R279" t="str">
            <v>Batería de stand by</v>
          </cell>
          <cell r="S279">
            <v>41820</v>
          </cell>
          <cell r="T279" t="str">
            <v>Costi agg.to x Pannelli formica SERISTUDIO</v>
          </cell>
          <cell r="U279" t="str">
            <v>0</v>
          </cell>
          <cell r="V279">
            <v>0</v>
          </cell>
        </row>
        <row r="280">
          <cell r="A280" t="str">
            <v>DL 2101T30/40</v>
          </cell>
          <cell r="B280" t="str">
            <v>MODULO DI CONTROLLO ANTIINCENDIO ED ANTIFURTO</v>
          </cell>
          <cell r="C280">
            <v>0</v>
          </cell>
          <cell r="D280">
            <v>0</v>
          </cell>
          <cell r="E280">
            <v>852</v>
          </cell>
          <cell r="F280">
            <v>0.16</v>
          </cell>
          <cell r="G280">
            <v>0.22</v>
          </cell>
          <cell r="H280">
            <v>0.32</v>
          </cell>
          <cell r="I280">
            <v>2.0499999999999998</v>
          </cell>
          <cell r="J280">
            <v>2.0499999999999998</v>
          </cell>
          <cell r="K280">
            <v>0</v>
          </cell>
          <cell r="L280">
            <v>0</v>
          </cell>
          <cell r="M280">
            <v>0</v>
          </cell>
          <cell r="N280">
            <v>0</v>
          </cell>
          <cell r="O280">
            <v>0</v>
          </cell>
          <cell r="P280" t="str">
            <v>Fire and intruder alarm control module</v>
          </cell>
          <cell r="Q280" t="str">
            <v>Module de controle anti-incendie et antivol</v>
          </cell>
          <cell r="R280" t="str">
            <v>Módulo de control antincendio y antirrobo</v>
          </cell>
          <cell r="S280">
            <v>42689</v>
          </cell>
          <cell r="T280" t="str">
            <v>Agg.to con costificaz. LIISTINO DICEMBRE 2016</v>
          </cell>
          <cell r="U280" t="str">
            <v>0</v>
          </cell>
          <cell r="V280">
            <v>0</v>
          </cell>
        </row>
        <row r="281">
          <cell r="A281" t="str">
            <v>DL 2101T31</v>
          </cell>
          <cell r="B281" t="str">
            <v>MODULO RILEVATORE DI FUMO</v>
          </cell>
          <cell r="C281">
            <v>0</v>
          </cell>
          <cell r="D281">
            <v>0</v>
          </cell>
          <cell r="E281">
            <v>209</v>
          </cell>
          <cell r="F281">
            <v>0.16</v>
          </cell>
          <cell r="G281">
            <v>0.32</v>
          </cell>
          <cell r="H281">
            <v>0.14000000000000001</v>
          </cell>
          <cell r="I281">
            <v>0.65</v>
          </cell>
          <cell r="J281">
            <v>0.65</v>
          </cell>
          <cell r="K281">
            <v>0</v>
          </cell>
          <cell r="L281">
            <v>0</v>
          </cell>
          <cell r="M281">
            <v>0</v>
          </cell>
          <cell r="N281">
            <v>0</v>
          </cell>
          <cell r="O281">
            <v>0</v>
          </cell>
          <cell r="P281" t="str">
            <v xml:space="preserve">Smoke detector module                         </v>
          </cell>
          <cell r="Q281" t="str">
            <v>Detecteur de la fumée</v>
          </cell>
          <cell r="R281" t="str">
            <v>Detector de humo</v>
          </cell>
          <cell r="S281">
            <v>42398</v>
          </cell>
          <cell r="T281" t="str">
            <v>Agg.to x costificazione LISTINO Genn 2016 - Cambiato il rilevatore di fumo, costa meno</v>
          </cell>
          <cell r="U281" t="str">
            <v>0</v>
          </cell>
          <cell r="V281">
            <v>0</v>
          </cell>
        </row>
        <row r="282">
          <cell r="A282" t="str">
            <v>DL 2101T32</v>
          </cell>
          <cell r="B282" t="str">
            <v>MODULO RILEVATORE TERMICO</v>
          </cell>
          <cell r="C282">
            <v>0</v>
          </cell>
          <cell r="D282">
            <v>0</v>
          </cell>
          <cell r="E282">
            <v>247</v>
          </cell>
          <cell r="F282">
            <v>0.16</v>
          </cell>
          <cell r="G282">
            <v>0.32</v>
          </cell>
          <cell r="H282">
            <v>0.14000000000000001</v>
          </cell>
          <cell r="I282">
            <v>0.65</v>
          </cell>
          <cell r="J282">
            <v>0.65</v>
          </cell>
          <cell r="K282">
            <v>0</v>
          </cell>
          <cell r="L282">
            <v>0</v>
          </cell>
          <cell r="M282">
            <v>0</v>
          </cell>
          <cell r="N282">
            <v>0</v>
          </cell>
          <cell r="O282">
            <v>0</v>
          </cell>
          <cell r="P282" t="str">
            <v xml:space="preserve">Thermal detector module                       </v>
          </cell>
          <cell r="Q282" t="str">
            <v>Detecteur de chaleur</v>
          </cell>
          <cell r="R282" t="str">
            <v>Detector de calor</v>
          </cell>
          <cell r="S282">
            <v>42030</v>
          </cell>
          <cell r="T282" t="str">
            <v>Agg.to costo per LISTINO Gennaio 2015</v>
          </cell>
          <cell r="U282" t="str">
            <v>0</v>
          </cell>
          <cell r="V282">
            <v>0</v>
          </cell>
        </row>
        <row r="283">
          <cell r="A283" t="str">
            <v>DL 2101T33</v>
          </cell>
          <cell r="B283" t="str">
            <v>MODULO PULSANTE DI EMERGENZA (IMPIANTI ANTINCENDIO)</v>
          </cell>
          <cell r="C283">
            <v>0</v>
          </cell>
          <cell r="D283">
            <v>0</v>
          </cell>
          <cell r="E283">
            <v>113</v>
          </cell>
          <cell r="F283">
            <v>0.11</v>
          </cell>
          <cell r="G283">
            <v>0.32</v>
          </cell>
          <cell r="H283">
            <v>0.12</v>
          </cell>
          <cell r="I283">
            <v>0.5</v>
          </cell>
          <cell r="J283">
            <v>0.5</v>
          </cell>
          <cell r="K283">
            <v>0</v>
          </cell>
          <cell r="L283">
            <v>0</v>
          </cell>
          <cell r="M283">
            <v>0</v>
          </cell>
          <cell r="N283">
            <v>0</v>
          </cell>
          <cell r="O283">
            <v>0</v>
          </cell>
          <cell r="P283" t="str">
            <v xml:space="preserve">Emergency mushroom push button module         </v>
          </cell>
          <cell r="Q283" t="str">
            <v>Poussoir d'émergence à coup de poing</v>
          </cell>
          <cell r="R283" t="str">
            <v>Pulsador de emergencia de cabeza de hongo</v>
          </cell>
          <cell r="S283">
            <v>41820</v>
          </cell>
          <cell r="T283" t="str">
            <v>Costi agg.to x Pannelli formica SERISTUDIO</v>
          </cell>
          <cell r="U283" t="str">
            <v>0</v>
          </cell>
          <cell r="V283">
            <v>0</v>
          </cell>
        </row>
        <row r="284">
          <cell r="A284" t="str">
            <v>DL 2101T34RM</v>
          </cell>
          <cell r="B284" t="str">
            <v>ALLARMI</v>
          </cell>
          <cell r="C284">
            <v>0</v>
          </cell>
          <cell r="D284">
            <v>0</v>
          </cell>
          <cell r="E284">
            <v>118</v>
          </cell>
          <cell r="F284">
            <v>0.12</v>
          </cell>
          <cell r="G284">
            <v>0.33</v>
          </cell>
          <cell r="H284">
            <v>0.11</v>
          </cell>
          <cell r="I284">
            <v>0.45</v>
          </cell>
          <cell r="J284">
            <v>0.45</v>
          </cell>
          <cell r="K284">
            <v>0</v>
          </cell>
          <cell r="L284">
            <v>0</v>
          </cell>
          <cell r="M284">
            <v>0</v>
          </cell>
          <cell r="N284">
            <v>0</v>
          </cell>
          <cell r="O284">
            <v>0</v>
          </cell>
          <cell r="P284" t="str">
            <v>Alarms</v>
          </cell>
          <cell r="Q284" t="str">
            <v>Alarmes</v>
          </cell>
          <cell r="R284" t="str">
            <v>Alarmas</v>
          </cell>
          <cell r="S284">
            <v>41820</v>
          </cell>
          <cell r="T284" t="str">
            <v>Costi agg.to x Pannelli formica SERISTUDIO</v>
          </cell>
          <cell r="U284" t="str">
            <v>0</v>
          </cell>
          <cell r="V284">
            <v>0</v>
          </cell>
        </row>
        <row r="285">
          <cell r="A285" t="str">
            <v>DL 2101T38RM</v>
          </cell>
          <cell r="B285" t="str">
            <v>RILEVATORE DI GAS</v>
          </cell>
          <cell r="C285">
            <v>0</v>
          </cell>
          <cell r="D285">
            <v>0</v>
          </cell>
          <cell r="E285">
            <v>262</v>
          </cell>
          <cell r="F285">
            <v>0.11</v>
          </cell>
          <cell r="G285">
            <v>0.32</v>
          </cell>
          <cell r="H285">
            <v>0.14000000000000001</v>
          </cell>
          <cell r="I285">
            <v>0</v>
          </cell>
          <cell r="J285">
            <v>0</v>
          </cell>
          <cell r="K285">
            <v>0</v>
          </cell>
          <cell r="L285">
            <v>0</v>
          </cell>
          <cell r="M285">
            <v>0</v>
          </cell>
          <cell r="N285">
            <v>0</v>
          </cell>
          <cell r="O285">
            <v>0</v>
          </cell>
          <cell r="P285" t="str">
            <v>Gas detector</v>
          </cell>
          <cell r="Q285" t="str">
            <v>Détecteur de Gaz</v>
          </cell>
          <cell r="R285" t="str">
            <v>Detector de gas</v>
          </cell>
          <cell r="S285">
            <v>41820</v>
          </cell>
          <cell r="T285" t="str">
            <v>Agg.to costo per LISTINO LUGLIO 2014</v>
          </cell>
          <cell r="U285" t="str">
            <v>0</v>
          </cell>
          <cell r="V285">
            <v>0</v>
          </cell>
        </row>
        <row r="286">
          <cell r="A286" t="str">
            <v>DL 2101T39</v>
          </cell>
          <cell r="B286" t="str">
            <v>LAMPADE DI SEGNALAZIONE</v>
          </cell>
          <cell r="C286">
            <v>0</v>
          </cell>
          <cell r="D286">
            <v>0</v>
          </cell>
          <cell r="E286">
            <v>171</v>
          </cell>
          <cell r="F286">
            <v>0.16</v>
          </cell>
          <cell r="G286">
            <v>0.32</v>
          </cell>
          <cell r="H286">
            <v>0.12</v>
          </cell>
          <cell r="I286">
            <v>0.5</v>
          </cell>
          <cell r="J286">
            <v>0.5</v>
          </cell>
          <cell r="K286">
            <v>0</v>
          </cell>
          <cell r="L286">
            <v>0</v>
          </cell>
          <cell r="M286">
            <v>0</v>
          </cell>
          <cell r="N286">
            <v>0</v>
          </cell>
          <cell r="O286">
            <v>0</v>
          </cell>
          <cell r="P286" t="str">
            <v>Signalling lamps</v>
          </cell>
          <cell r="Q286" t="str">
            <v>Lampes de Signalisation</v>
          </cell>
          <cell r="R286" t="str">
            <v>Lámparas de señalización</v>
          </cell>
          <cell r="S286">
            <v>41820</v>
          </cell>
          <cell r="T286" t="str">
            <v>Inserito a LISTINO Luglio 2010</v>
          </cell>
          <cell r="U286" t="str">
            <v>0</v>
          </cell>
          <cell r="V286">
            <v>0</v>
          </cell>
        </row>
        <row r="287">
          <cell r="A287" t="str">
            <v>DL 2101T41</v>
          </cell>
          <cell r="B287" t="str">
            <v>MODULO RILEVATORE A MICROONDE</v>
          </cell>
          <cell r="C287">
            <v>0</v>
          </cell>
          <cell r="D287">
            <v>0</v>
          </cell>
          <cell r="E287">
            <v>189</v>
          </cell>
          <cell r="F287">
            <v>0.11</v>
          </cell>
          <cell r="G287">
            <v>0.32</v>
          </cell>
          <cell r="H287">
            <v>0.12</v>
          </cell>
          <cell r="I287">
            <v>0.55000000000000004</v>
          </cell>
          <cell r="J287">
            <v>0.55000000000000004</v>
          </cell>
          <cell r="K287">
            <v>0</v>
          </cell>
          <cell r="L287">
            <v>0</v>
          </cell>
          <cell r="M287">
            <v>0</v>
          </cell>
          <cell r="N287">
            <v>0</v>
          </cell>
          <cell r="O287">
            <v>0</v>
          </cell>
          <cell r="P287" t="str">
            <v xml:space="preserve">Microwave based detector module               </v>
          </cell>
          <cell r="Q287" t="str">
            <v>Capteur à microondes</v>
          </cell>
          <cell r="R287" t="str">
            <v>Sensor de microondas</v>
          </cell>
          <cell r="S287">
            <v>41820</v>
          </cell>
          <cell r="T287" t="str">
            <v>Costi agg.to x Pannelli formica SERISTUDIO</v>
          </cell>
          <cell r="U287" t="str">
            <v>0</v>
          </cell>
          <cell r="V287">
            <v>0</v>
          </cell>
        </row>
        <row r="288">
          <cell r="A288" t="str">
            <v>DL 2101T42</v>
          </cell>
          <cell r="B288" t="str">
            <v>MODULO RILEVATORE AD INFRAROSSI PASSIVI</v>
          </cell>
          <cell r="C288">
            <v>0</v>
          </cell>
          <cell r="D288">
            <v>0</v>
          </cell>
          <cell r="E288">
            <v>144</v>
          </cell>
          <cell r="F288">
            <v>0.11</v>
          </cell>
          <cell r="G288">
            <v>0.32</v>
          </cell>
          <cell r="H288">
            <v>0.12</v>
          </cell>
          <cell r="I288">
            <v>0.55000000000000004</v>
          </cell>
          <cell r="J288">
            <v>0.55000000000000004</v>
          </cell>
          <cell r="K288">
            <v>0</v>
          </cell>
          <cell r="L288">
            <v>0</v>
          </cell>
          <cell r="M288">
            <v>0</v>
          </cell>
          <cell r="N288">
            <v>0</v>
          </cell>
          <cell r="O288">
            <v>0</v>
          </cell>
          <cell r="P288" t="str">
            <v xml:space="preserve">Passive infrared based detector module        </v>
          </cell>
          <cell r="Q288" t="str">
            <v>Capteur infrarouges passifs</v>
          </cell>
          <cell r="R288" t="str">
            <v>Sensor infrarrojos pasivos</v>
          </cell>
          <cell r="S288">
            <v>41820</v>
          </cell>
          <cell r="T288" t="str">
            <v>Costi agg.to x Pannelli formica SERISTUDIO</v>
          </cell>
          <cell r="U288" t="str">
            <v>0</v>
          </cell>
          <cell r="V288">
            <v>0</v>
          </cell>
        </row>
        <row r="289">
          <cell r="A289" t="str">
            <v>DL 2101T43</v>
          </cell>
          <cell r="B289" t="str">
            <v>MODULI SENSORI PERIMETRALI</v>
          </cell>
          <cell r="C289">
            <v>0</v>
          </cell>
          <cell r="D289">
            <v>0</v>
          </cell>
          <cell r="E289">
            <v>176</v>
          </cell>
          <cell r="F289">
            <v>0.11</v>
          </cell>
          <cell r="G289">
            <v>0.32</v>
          </cell>
          <cell r="H289">
            <v>0.22</v>
          </cell>
          <cell r="I289">
            <v>0.9</v>
          </cell>
          <cell r="J289">
            <v>0.9</v>
          </cell>
          <cell r="K289">
            <v>0</v>
          </cell>
          <cell r="L289">
            <v>0</v>
          </cell>
          <cell r="M289">
            <v>0</v>
          </cell>
          <cell r="N289">
            <v>0</v>
          </cell>
          <cell r="O289">
            <v>0</v>
          </cell>
          <cell r="P289" t="str">
            <v xml:space="preserve">Perimeter sensors module                      </v>
          </cell>
          <cell r="Q289" t="str">
            <v>Capteurs périmetraux</v>
          </cell>
          <cell r="R289" t="str">
            <v>Sensores perimetrales</v>
          </cell>
          <cell r="S289">
            <v>41820</v>
          </cell>
          <cell r="T289" t="str">
            <v>Costi agg.to x Pannelli formica SERISTUDIO</v>
          </cell>
          <cell r="U289" t="str">
            <v>0</v>
          </cell>
          <cell r="V289">
            <v>0</v>
          </cell>
        </row>
        <row r="290">
          <cell r="A290" t="str">
            <v>DL 2101T44</v>
          </cell>
          <cell r="B290" t="str">
            <v>MODULO LAMPEGGIATORE</v>
          </cell>
          <cell r="C290">
            <v>0</v>
          </cell>
          <cell r="D290">
            <v>0</v>
          </cell>
          <cell r="E290">
            <v>174</v>
          </cell>
          <cell r="F290">
            <v>0.11</v>
          </cell>
          <cell r="G290">
            <v>0.32</v>
          </cell>
          <cell r="H290">
            <v>0.12</v>
          </cell>
          <cell r="I290">
            <v>0.7</v>
          </cell>
          <cell r="J290">
            <v>0.7</v>
          </cell>
          <cell r="K290">
            <v>0</v>
          </cell>
          <cell r="L290">
            <v>0</v>
          </cell>
          <cell r="M290">
            <v>0</v>
          </cell>
          <cell r="N290">
            <v>0</v>
          </cell>
          <cell r="O290">
            <v>0</v>
          </cell>
          <cell r="P290" t="str">
            <v xml:space="preserve">Blinker module                                </v>
          </cell>
          <cell r="Q290" t="str">
            <v>Clignoteur</v>
          </cell>
          <cell r="R290" t="str">
            <v>Intermitente</v>
          </cell>
          <cell r="S290">
            <v>42718</v>
          </cell>
          <cell r="T290" t="str">
            <v>Costi agg.to x Pannelli formica SERISTUDIO</v>
          </cell>
          <cell r="U290" t="str">
            <v>0</v>
          </cell>
          <cell r="V290">
            <v>0</v>
          </cell>
        </row>
        <row r="291">
          <cell r="A291" t="str">
            <v>DL 2101T50</v>
          </cell>
          <cell r="B291" t="str">
            <v>MODULO ALIMENTATORE PER VIDEOCITOFONO</v>
          </cell>
          <cell r="C291">
            <v>0</v>
          </cell>
          <cell r="D291">
            <v>0</v>
          </cell>
          <cell r="E291">
            <v>491</v>
          </cell>
          <cell r="F291">
            <v>0.11</v>
          </cell>
          <cell r="G291">
            <v>0.32</v>
          </cell>
          <cell r="H291">
            <v>0.22</v>
          </cell>
          <cell r="I291">
            <v>0</v>
          </cell>
          <cell r="J291">
            <v>0</v>
          </cell>
          <cell r="K291">
            <v>0</v>
          </cell>
          <cell r="L291">
            <v>0</v>
          </cell>
          <cell r="M291">
            <v>0</v>
          </cell>
          <cell r="N291">
            <v>0</v>
          </cell>
          <cell r="O291">
            <v>0</v>
          </cell>
          <cell r="P291" t="str">
            <v xml:space="preserve">Video-intercom power supply module            </v>
          </cell>
          <cell r="Q291" t="str">
            <v>Alimentateur vidéo-interphone</v>
          </cell>
          <cell r="R291" t="str">
            <v>Módulo alimentador para portero con vídeo</v>
          </cell>
          <cell r="S291">
            <v>42551</v>
          </cell>
          <cell r="T291" t="str">
            <v>Agg.to con costificazione LUGLIO 2016</v>
          </cell>
          <cell r="U291" t="str">
            <v>0</v>
          </cell>
          <cell r="V291">
            <v>0</v>
          </cell>
        </row>
        <row r="292">
          <cell r="A292" t="str">
            <v>DL 2101T51/52</v>
          </cell>
          <cell r="B292" t="str">
            <v>MODULO VIDEOCAMERA E PULSANTIERA POSTO ESTERNO</v>
          </cell>
          <cell r="C292">
            <v>0</v>
          </cell>
          <cell r="D292">
            <v>0</v>
          </cell>
          <cell r="E292">
            <v>1187</v>
          </cell>
          <cell r="F292">
            <v>0</v>
          </cell>
          <cell r="G292">
            <v>0</v>
          </cell>
          <cell r="H292">
            <v>0</v>
          </cell>
          <cell r="I292">
            <v>0</v>
          </cell>
          <cell r="J292">
            <v>0</v>
          </cell>
          <cell r="K292">
            <v>0</v>
          </cell>
          <cell r="L292">
            <v>0</v>
          </cell>
          <cell r="M292">
            <v>0</v>
          </cell>
          <cell r="N292">
            <v>0</v>
          </cell>
          <cell r="O292">
            <v>0</v>
          </cell>
          <cell r="P292" t="str">
            <v xml:space="preserve">Video camera with pushbutton panel module (outdoor)                </v>
          </cell>
          <cell r="Q292" t="str">
            <v>Camerà Videò avec panneau poissoirs externe</v>
          </cell>
          <cell r="R292" t="str">
            <v>Video camara con modulo pulsador externo</v>
          </cell>
          <cell r="S292">
            <v>41820</v>
          </cell>
          <cell r="T292" t="str">
            <v>Agg.to costo per LISTINO Luglio 2014</v>
          </cell>
          <cell r="U292" t="str">
            <v>0</v>
          </cell>
          <cell r="V292">
            <v>0</v>
          </cell>
        </row>
        <row r="293">
          <cell r="A293" t="str">
            <v>DL 2101T53</v>
          </cell>
          <cell r="B293" t="str">
            <v>MODULO VIDEOCITOFONO</v>
          </cell>
          <cell r="C293">
            <v>0</v>
          </cell>
          <cell r="D293">
            <v>0</v>
          </cell>
          <cell r="E293">
            <v>567</v>
          </cell>
          <cell r="F293">
            <v>0.15</v>
          </cell>
          <cell r="G293">
            <v>0.32</v>
          </cell>
          <cell r="H293">
            <v>0.42</v>
          </cell>
          <cell r="I293">
            <v>3.1</v>
          </cell>
          <cell r="J293">
            <v>3.1</v>
          </cell>
          <cell r="K293">
            <v>0</v>
          </cell>
          <cell r="L293">
            <v>0</v>
          </cell>
          <cell r="M293">
            <v>0</v>
          </cell>
          <cell r="N293">
            <v>0</v>
          </cell>
          <cell r="O293">
            <v>0</v>
          </cell>
          <cell r="P293" t="str">
            <v xml:space="preserve">Monitor/intercom module (indoor)              </v>
          </cell>
          <cell r="Q293" t="str">
            <v>Vidéo-interphone</v>
          </cell>
          <cell r="R293" t="str">
            <v>Módulo portero con vídeo</v>
          </cell>
          <cell r="S293">
            <v>40844</v>
          </cell>
          <cell r="T293" t="str">
            <v>Agg.to LISTINO 28/10/2011</v>
          </cell>
          <cell r="U293" t="str">
            <v>0</v>
          </cell>
          <cell r="V293">
            <v>0</v>
          </cell>
        </row>
        <row r="294">
          <cell r="A294" t="str">
            <v>DL 2101T60</v>
          </cell>
          <cell r="B294" t="str">
            <v>MODULO PANNELLO INFERMERIA</v>
          </cell>
          <cell r="C294">
            <v>0</v>
          </cell>
          <cell r="D294">
            <v>0</v>
          </cell>
          <cell r="E294">
            <v>146</v>
          </cell>
          <cell r="F294">
            <v>0.11</v>
          </cell>
          <cell r="G294">
            <v>0.32</v>
          </cell>
          <cell r="H294">
            <v>0.12</v>
          </cell>
          <cell r="I294">
            <v>0</v>
          </cell>
          <cell r="J294">
            <v>0</v>
          </cell>
          <cell r="K294">
            <v>0</v>
          </cell>
          <cell r="L294">
            <v>0</v>
          </cell>
          <cell r="M294">
            <v>0</v>
          </cell>
          <cell r="N294">
            <v>0</v>
          </cell>
          <cell r="O294">
            <v>0</v>
          </cell>
          <cell r="P294" t="str">
            <v xml:space="preserve">Nurse board module                            </v>
          </cell>
          <cell r="Q294" t="str">
            <v>Panneau infirmérie</v>
          </cell>
          <cell r="R294" t="str">
            <v>Panel enfermería</v>
          </cell>
          <cell r="S294">
            <v>42718</v>
          </cell>
          <cell r="T294" t="str">
            <v>Confermato costo per LISTINO Giugno 2012</v>
          </cell>
          <cell r="U294" t="str">
            <v>0</v>
          </cell>
          <cell r="V294">
            <v>0</v>
          </cell>
        </row>
        <row r="295">
          <cell r="A295" t="str">
            <v>DL 2101T61</v>
          </cell>
          <cell r="B295" t="str">
            <v>MODULO CAMERA DEGENTE</v>
          </cell>
          <cell r="C295">
            <v>0</v>
          </cell>
          <cell r="D295">
            <v>0</v>
          </cell>
          <cell r="E295">
            <v>176</v>
          </cell>
          <cell r="F295">
            <v>0.11</v>
          </cell>
          <cell r="G295">
            <v>0.32</v>
          </cell>
          <cell r="H295">
            <v>0.22</v>
          </cell>
          <cell r="I295">
            <v>0.9</v>
          </cell>
          <cell r="J295">
            <v>0.9</v>
          </cell>
          <cell r="K295">
            <v>0</v>
          </cell>
          <cell r="L295">
            <v>0</v>
          </cell>
          <cell r="M295">
            <v>0</v>
          </cell>
          <cell r="N295">
            <v>0</v>
          </cell>
          <cell r="O295">
            <v>0</v>
          </cell>
          <cell r="P295" t="str">
            <v xml:space="preserve">Patient room module                           </v>
          </cell>
          <cell r="Q295" t="str">
            <v>Panneau chambre des malades</v>
          </cell>
          <cell r="R295" t="str">
            <v>Panel habitación de enfermos</v>
          </cell>
          <cell r="S295">
            <v>41653</v>
          </cell>
          <cell r="T295" t="str">
            <v>Agg.to costo per LISTINO Gennaio 2014</v>
          </cell>
          <cell r="U295" t="str">
            <v>0</v>
          </cell>
          <cell r="V295">
            <v>0</v>
          </cell>
        </row>
        <row r="296">
          <cell r="A296" t="str">
            <v>DL 2101T70_M127</v>
          </cell>
          <cell r="B296" t="str">
            <v>MODULO ALIMENTATORE GENERALE MONOFASE 127V</v>
          </cell>
          <cell r="C296">
            <v>0</v>
          </cell>
          <cell r="D296">
            <v>0</v>
          </cell>
          <cell r="E296">
            <v>360</v>
          </cell>
          <cell r="F296">
            <v>0.26</v>
          </cell>
          <cell r="G296">
            <v>0.28999999999999998</v>
          </cell>
          <cell r="H296">
            <v>0.25</v>
          </cell>
          <cell r="I296">
            <v>3</v>
          </cell>
          <cell r="J296">
            <v>3</v>
          </cell>
          <cell r="K296">
            <v>0</v>
          </cell>
          <cell r="L296">
            <v>0</v>
          </cell>
          <cell r="M296">
            <v>0</v>
          </cell>
          <cell r="N296">
            <v>0</v>
          </cell>
          <cell r="O296">
            <v>0</v>
          </cell>
          <cell r="P296" t="str">
            <v>Single phase power unit</v>
          </cell>
          <cell r="Q296" t="str">
            <v>Unidad de alimentación monofásica</v>
          </cell>
          <cell r="R296" t="str">
            <v>Alimentateur générale monophasé</v>
          </cell>
          <cell r="S296">
            <v>41653</v>
          </cell>
          <cell r="T296" t="str">
            <v>Inserito a LISTINO Gennaio 2014 ( prima era senza tensione a LISTINO )</v>
          </cell>
          <cell r="U296" t="str">
            <v>0</v>
          </cell>
          <cell r="V296">
            <v>0</v>
          </cell>
        </row>
        <row r="297">
          <cell r="A297" t="str">
            <v>DL 2101T70_M220</v>
          </cell>
          <cell r="B297" t="str">
            <v>MODULO ALIMENTATORE GENERALE MONOFASE 220V</v>
          </cell>
          <cell r="C297">
            <v>0</v>
          </cell>
          <cell r="D297">
            <v>0</v>
          </cell>
          <cell r="E297">
            <v>212</v>
          </cell>
          <cell r="F297">
            <v>0.26</v>
          </cell>
          <cell r="G297">
            <v>0.28999999999999998</v>
          </cell>
          <cell r="H297">
            <v>0.25</v>
          </cell>
          <cell r="I297">
            <v>3</v>
          </cell>
          <cell r="J297">
            <v>3</v>
          </cell>
          <cell r="K297">
            <v>0</v>
          </cell>
          <cell r="L297">
            <v>0</v>
          </cell>
          <cell r="M297">
            <v>0</v>
          </cell>
          <cell r="N297">
            <v>0</v>
          </cell>
          <cell r="O297">
            <v>0</v>
          </cell>
          <cell r="P297" t="str">
            <v>Single phase power unit</v>
          </cell>
          <cell r="Q297" t="str">
            <v>Alimentateur générale monophasé</v>
          </cell>
          <cell r="R297" t="str">
            <v>Unidad de alimentación monofásica</v>
          </cell>
          <cell r="S297">
            <v>41820</v>
          </cell>
          <cell r="T297" t="str">
            <v>Costi agg.to x Pannelli formica SERISTUDIO</v>
          </cell>
          <cell r="U297" t="str">
            <v>0</v>
          </cell>
          <cell r="V297">
            <v>0</v>
          </cell>
        </row>
        <row r="298">
          <cell r="A298" t="str">
            <v>DL 2101T70VT</v>
          </cell>
          <cell r="B298" t="str">
            <v>Modulo adattamento cambi tensione</v>
          </cell>
          <cell r="C298">
            <v>0</v>
          </cell>
          <cell r="D298">
            <v>0</v>
          </cell>
          <cell r="E298">
            <v>179</v>
          </cell>
          <cell r="F298">
            <v>0</v>
          </cell>
          <cell r="G298">
            <v>0</v>
          </cell>
          <cell r="H298">
            <v>0</v>
          </cell>
          <cell r="I298">
            <v>0</v>
          </cell>
          <cell r="J298">
            <v>0</v>
          </cell>
          <cell r="K298">
            <v>0</v>
          </cell>
          <cell r="L298">
            <v>0</v>
          </cell>
          <cell r="M298">
            <v>0</v>
          </cell>
          <cell r="N298">
            <v>0</v>
          </cell>
          <cell r="O298">
            <v>0</v>
          </cell>
          <cell r="P298" t="str">
            <v>Voltage adaptation module</v>
          </cell>
          <cell r="Q298" t="str">
            <v>Module d'adaptation de tension</v>
          </cell>
          <cell r="R298" t="str">
            <v>Módulo de adaptación de voltaje</v>
          </cell>
          <cell r="S298">
            <v>41653</v>
          </cell>
          <cell r="T298" t="str">
            <v>Costo agg.to Gennaio 2014</v>
          </cell>
          <cell r="U298" t="str">
            <v>0</v>
          </cell>
          <cell r="V298">
            <v>0</v>
          </cell>
        </row>
        <row r="299">
          <cell r="A299" t="str">
            <v>DL 2101T71</v>
          </cell>
          <cell r="B299" t="str">
            <v>MODULO ALIMENTATORE PER EIB</v>
          </cell>
          <cell r="C299">
            <v>0</v>
          </cell>
          <cell r="D299">
            <v>0</v>
          </cell>
          <cell r="E299">
            <v>579</v>
          </cell>
          <cell r="F299">
            <v>0.18</v>
          </cell>
          <cell r="G299">
            <v>0.28999999999999998</v>
          </cell>
          <cell r="H299">
            <v>0.25</v>
          </cell>
          <cell r="I299">
            <v>2</v>
          </cell>
          <cell r="J299">
            <v>2</v>
          </cell>
          <cell r="K299">
            <v>0</v>
          </cell>
          <cell r="L299">
            <v>0</v>
          </cell>
          <cell r="M299">
            <v>0</v>
          </cell>
          <cell r="N299">
            <v>0</v>
          </cell>
          <cell r="O299">
            <v>0</v>
          </cell>
          <cell r="P299" t="str">
            <v>EIBus power supply</v>
          </cell>
          <cell r="Q299" t="str">
            <v>Alimentateur pour EIB</v>
          </cell>
          <cell r="R299" t="str">
            <v>Alimentador para eibus</v>
          </cell>
          <cell r="S299">
            <v>41305</v>
          </cell>
          <cell r="T299" t="str">
            <v>Confermato x Listino Gennaio 2013</v>
          </cell>
          <cell r="U299" t="str">
            <v>0</v>
          </cell>
          <cell r="V299">
            <v>0</v>
          </cell>
        </row>
        <row r="300">
          <cell r="A300" t="str">
            <v>DL 2101T72</v>
          </cell>
          <cell r="B300" t="str">
            <v>MODULO INTERFACCIA PULSANTI</v>
          </cell>
          <cell r="C300">
            <v>0</v>
          </cell>
          <cell r="D300">
            <v>0</v>
          </cell>
          <cell r="E300">
            <v>292</v>
          </cell>
          <cell r="F300">
            <v>0.18</v>
          </cell>
          <cell r="G300">
            <v>0.25</v>
          </cell>
          <cell r="H300">
            <v>0.15</v>
          </cell>
          <cell r="I300">
            <v>1</v>
          </cell>
          <cell r="J300">
            <v>1</v>
          </cell>
          <cell r="K300">
            <v>0</v>
          </cell>
          <cell r="L300">
            <v>0</v>
          </cell>
          <cell r="M300">
            <v>0</v>
          </cell>
          <cell r="N300">
            <v>0</v>
          </cell>
          <cell r="O300">
            <v>0</v>
          </cell>
          <cell r="P300" t="str">
            <v>Push-button interface</v>
          </cell>
          <cell r="Q300" t="str">
            <v>Interface touches</v>
          </cell>
          <cell r="R300" t="str">
            <v>Interfaz pulsadores</v>
          </cell>
          <cell r="S300">
            <v>42946</v>
          </cell>
          <cell r="T300" t="str">
            <v>Agg.to con costificazione LUGLIO 2017</v>
          </cell>
          <cell r="U300" t="str">
            <v>0</v>
          </cell>
          <cell r="V300">
            <v>0</v>
          </cell>
        </row>
        <row r="301">
          <cell r="A301" t="str">
            <v>DL 2101T74</v>
          </cell>
          <cell r="B301" t="str">
            <v>MODULO PULSANTE DOPPIO</v>
          </cell>
          <cell r="C301">
            <v>0</v>
          </cell>
          <cell r="D301">
            <v>0</v>
          </cell>
          <cell r="E301">
            <v>391</v>
          </cell>
          <cell r="F301">
            <v>0.09</v>
          </cell>
          <cell r="G301">
            <v>0.25</v>
          </cell>
          <cell r="H301">
            <v>0.15</v>
          </cell>
          <cell r="I301">
            <v>1</v>
          </cell>
          <cell r="J301">
            <v>1</v>
          </cell>
          <cell r="K301">
            <v>0</v>
          </cell>
          <cell r="L301">
            <v>0</v>
          </cell>
          <cell r="M301">
            <v>0</v>
          </cell>
          <cell r="N301">
            <v>0</v>
          </cell>
          <cell r="O301">
            <v>0</v>
          </cell>
          <cell r="P301" t="str">
            <v>Double push-button</v>
          </cell>
          <cell r="Q301" t="str">
            <v>Touche double</v>
          </cell>
          <cell r="R301" t="str">
            <v>Pulsador doble</v>
          </cell>
          <cell r="S301">
            <v>42946</v>
          </cell>
          <cell r="T301" t="str">
            <v>Costo agg.to con costifcaz. LUGLIO 2015</v>
          </cell>
          <cell r="U301" t="str">
            <v>0</v>
          </cell>
          <cell r="V301">
            <v>0</v>
          </cell>
        </row>
        <row r="302">
          <cell r="A302" t="str">
            <v>DL 2101T75</v>
          </cell>
          <cell r="B302" t="str">
            <v>MODULO SENSORE DI FUMO</v>
          </cell>
          <cell r="C302">
            <v>0</v>
          </cell>
          <cell r="D302">
            <v>0</v>
          </cell>
          <cell r="E302">
            <v>403</v>
          </cell>
          <cell r="F302">
            <v>0.18</v>
          </cell>
          <cell r="G302">
            <v>0.28999999999999998</v>
          </cell>
          <cell r="H302">
            <v>0.25</v>
          </cell>
          <cell r="I302">
            <v>1</v>
          </cell>
          <cell r="J302">
            <v>1</v>
          </cell>
          <cell r="K302">
            <v>0</v>
          </cell>
          <cell r="L302">
            <v>0</v>
          </cell>
          <cell r="M302">
            <v>0</v>
          </cell>
          <cell r="N302">
            <v>0</v>
          </cell>
          <cell r="O302">
            <v>0</v>
          </cell>
          <cell r="P302" t="str">
            <v>Smoke detector</v>
          </cell>
          <cell r="Q302" t="str">
            <v>Capteur fumée</v>
          </cell>
          <cell r="R302" t="str">
            <v>Sensor de humo</v>
          </cell>
          <cell r="S302">
            <v>42946</v>
          </cell>
          <cell r="T302" t="str">
            <v>Agg.to x Listino LUGLIO 2017</v>
          </cell>
          <cell r="U302" t="str">
            <v>0</v>
          </cell>
          <cell r="V302">
            <v>0</v>
          </cell>
        </row>
        <row r="303">
          <cell r="A303" t="str">
            <v>DL 2101T76</v>
          </cell>
          <cell r="B303" t="str">
            <v>MODULO TERMOSTATO AMBIENTE</v>
          </cell>
          <cell r="C303">
            <v>0</v>
          </cell>
          <cell r="D303">
            <v>0</v>
          </cell>
          <cell r="E303">
            <v>368</v>
          </cell>
          <cell r="F303">
            <v>0.09</v>
          </cell>
          <cell r="G303">
            <v>0.25</v>
          </cell>
          <cell r="H303">
            <v>0.15</v>
          </cell>
          <cell r="I303">
            <v>1</v>
          </cell>
          <cell r="J303">
            <v>1</v>
          </cell>
          <cell r="K303">
            <v>0</v>
          </cell>
          <cell r="L303">
            <v>0</v>
          </cell>
          <cell r="M303">
            <v>0</v>
          </cell>
          <cell r="N303">
            <v>0</v>
          </cell>
          <cell r="O303">
            <v>0</v>
          </cell>
          <cell r="P303" t="str">
            <v>Ambient thermostat</v>
          </cell>
          <cell r="Q303" t="str">
            <v>Thermostat ambiance</v>
          </cell>
          <cell r="R303" t="str">
            <v>Termostato ambiente</v>
          </cell>
          <cell r="S303">
            <v>42192</v>
          </cell>
          <cell r="T303" t="str">
            <v>Agg.to con costificazione x LISTINO Luglio 2015</v>
          </cell>
          <cell r="U303" t="str">
            <v>0</v>
          </cell>
          <cell r="V303">
            <v>0</v>
          </cell>
        </row>
        <row r="304">
          <cell r="A304" t="str">
            <v>DL 2101T79</v>
          </cell>
          <cell r="B304" t="str">
            <v>Rilevatore di presenza e sensore di luminosità</v>
          </cell>
          <cell r="C304">
            <v>0</v>
          </cell>
          <cell r="D304">
            <v>0</v>
          </cell>
          <cell r="E304">
            <v>454</v>
          </cell>
          <cell r="F304">
            <v>0</v>
          </cell>
          <cell r="G304">
            <v>0</v>
          </cell>
          <cell r="H304">
            <v>0</v>
          </cell>
          <cell r="I304">
            <v>0</v>
          </cell>
          <cell r="J304">
            <v>0</v>
          </cell>
          <cell r="K304">
            <v>0</v>
          </cell>
          <cell r="L304">
            <v>0</v>
          </cell>
          <cell r="M304">
            <v>0</v>
          </cell>
          <cell r="N304">
            <v>0</v>
          </cell>
          <cell r="O304">
            <v>0</v>
          </cell>
          <cell r="P304" t="str">
            <v>Presence detector and brightness sensor</v>
          </cell>
          <cell r="Q304" t="str">
            <v>Détecteur de présence et capteur de lumière</v>
          </cell>
          <cell r="R304" t="str">
            <v>Detector de presencia y sensor de luz</v>
          </cell>
          <cell r="S304">
            <v>42325</v>
          </cell>
          <cell r="T304" t="str">
            <v>Sostituisce DL 2101T73 e DL 2101T77 ( Nov. 2015 Bressan )</v>
          </cell>
          <cell r="U304" t="str">
            <v>0</v>
          </cell>
          <cell r="V304">
            <v>0</v>
          </cell>
        </row>
        <row r="305">
          <cell r="A305" t="str">
            <v>DL 2101T80</v>
          </cell>
          <cell r="B305" t="str">
            <v>MODULO USCITA BINARIA</v>
          </cell>
          <cell r="C305">
            <v>0</v>
          </cell>
          <cell r="D305">
            <v>0</v>
          </cell>
          <cell r="E305">
            <v>443</v>
          </cell>
          <cell r="F305">
            <v>0.18</v>
          </cell>
          <cell r="G305">
            <v>0.25</v>
          </cell>
          <cell r="H305">
            <v>0.15</v>
          </cell>
          <cell r="I305">
            <v>1</v>
          </cell>
          <cell r="J305">
            <v>1</v>
          </cell>
          <cell r="K305">
            <v>0</v>
          </cell>
          <cell r="L305">
            <v>0</v>
          </cell>
          <cell r="M305">
            <v>0</v>
          </cell>
          <cell r="N305">
            <v>0</v>
          </cell>
          <cell r="O305">
            <v>0</v>
          </cell>
          <cell r="P305" t="str">
            <v>Binary output</v>
          </cell>
          <cell r="Q305" t="str">
            <v>Sortie binaire</v>
          </cell>
          <cell r="R305" t="str">
            <v>Salida binaria</v>
          </cell>
          <cell r="S305">
            <v>41305</v>
          </cell>
          <cell r="T305" t="str">
            <v>Costo agg.to con costificazione x listino LUGLIO 2015</v>
          </cell>
          <cell r="U305" t="str">
            <v>0</v>
          </cell>
          <cell r="V305">
            <v>0</v>
          </cell>
        </row>
        <row r="306">
          <cell r="A306" t="str">
            <v>DL 2101T81</v>
          </cell>
          <cell r="B306" t="str">
            <v>MODULO ATTUATORE DIMMER UNIVERSALE</v>
          </cell>
          <cell r="C306">
            <v>0</v>
          </cell>
          <cell r="D306">
            <v>0</v>
          </cell>
          <cell r="E306">
            <v>469</v>
          </cell>
          <cell r="F306">
            <v>0.18</v>
          </cell>
          <cell r="G306">
            <v>0.25</v>
          </cell>
          <cell r="H306">
            <v>0.15</v>
          </cell>
          <cell r="I306">
            <v>1</v>
          </cell>
          <cell r="J306">
            <v>1</v>
          </cell>
          <cell r="K306">
            <v>0</v>
          </cell>
          <cell r="L306">
            <v>0</v>
          </cell>
          <cell r="M306">
            <v>0</v>
          </cell>
          <cell r="N306">
            <v>0</v>
          </cell>
          <cell r="O306">
            <v>0</v>
          </cell>
          <cell r="P306" t="str">
            <v>Universal dimmer</v>
          </cell>
          <cell r="Q306" t="str">
            <v>Dimmer universel</v>
          </cell>
          <cell r="R306" t="str">
            <v>Dimmer universal</v>
          </cell>
          <cell r="S306">
            <v>42192</v>
          </cell>
          <cell r="T306" t="str">
            <v>Costo agg.to con costificazione x listino LUGLIO 2015</v>
          </cell>
          <cell r="U306" t="str">
            <v>0</v>
          </cell>
          <cell r="V306">
            <v>0</v>
          </cell>
        </row>
        <row r="307">
          <cell r="A307" t="str">
            <v>DL 2101T82</v>
          </cell>
          <cell r="B307" t="str">
            <v>MODULO ATTUATORE PER TAPPARELLE</v>
          </cell>
          <cell r="C307">
            <v>0</v>
          </cell>
          <cell r="D307">
            <v>0</v>
          </cell>
          <cell r="E307">
            <v>315</v>
          </cell>
          <cell r="F307">
            <v>0.18</v>
          </cell>
          <cell r="G307">
            <v>0.28999999999999998</v>
          </cell>
          <cell r="H307">
            <v>0.25</v>
          </cell>
          <cell r="I307">
            <v>0</v>
          </cell>
          <cell r="J307">
            <v>0</v>
          </cell>
          <cell r="K307">
            <v>0</v>
          </cell>
          <cell r="L307">
            <v>0</v>
          </cell>
          <cell r="M307">
            <v>0</v>
          </cell>
          <cell r="N307">
            <v>0</v>
          </cell>
          <cell r="O307">
            <v>0</v>
          </cell>
          <cell r="P307" t="str">
            <v>Shutter actuator</v>
          </cell>
          <cell r="Q307" t="str">
            <v>Activateur pour volets</v>
          </cell>
          <cell r="R307" t="str">
            <v>Actuador para persianas</v>
          </cell>
          <cell r="S307">
            <v>41305</v>
          </cell>
          <cell r="T307" t="str">
            <v>Agg.to x Listino Gennaio 2013</v>
          </cell>
          <cell r="U307" t="str">
            <v>0</v>
          </cell>
          <cell r="V307">
            <v>0</v>
          </cell>
        </row>
        <row r="308">
          <cell r="A308" t="str">
            <v>DL 2101T83</v>
          </cell>
          <cell r="B308" t="str">
            <v>MODULO ATTUATORE PER VALVOLA</v>
          </cell>
          <cell r="C308">
            <v>0</v>
          </cell>
          <cell r="D308">
            <v>0</v>
          </cell>
          <cell r="E308">
            <v>819</v>
          </cell>
          <cell r="F308">
            <v>0.18</v>
          </cell>
          <cell r="G308">
            <v>0.25</v>
          </cell>
          <cell r="H308">
            <v>0.15</v>
          </cell>
          <cell r="I308">
            <v>1.5</v>
          </cell>
          <cell r="J308">
            <v>1.5</v>
          </cell>
          <cell r="K308">
            <v>0</v>
          </cell>
          <cell r="L308">
            <v>0</v>
          </cell>
          <cell r="M308">
            <v>0</v>
          </cell>
          <cell r="N308">
            <v>0</v>
          </cell>
          <cell r="O308">
            <v>0</v>
          </cell>
          <cell r="P308" t="str">
            <v>Valve actuator</v>
          </cell>
          <cell r="Q308" t="str">
            <v>Activateur pour valve</v>
          </cell>
          <cell r="R308" t="str">
            <v>Actuador para válvula</v>
          </cell>
          <cell r="S308">
            <v>42205</v>
          </cell>
          <cell r="T308" t="str">
            <v>Agg.to x Listino Gennaio 2013</v>
          </cell>
          <cell r="U308" t="str">
            <v>0</v>
          </cell>
          <cell r="V308">
            <v>0</v>
          </cell>
        </row>
        <row r="309">
          <cell r="A309" t="str">
            <v>DL 2101T84</v>
          </cell>
          <cell r="B309" t="str">
            <v>MODULO TRASMETTITORE E RICEVITORE INFRAROSSO</v>
          </cell>
          <cell r="C309">
            <v>0</v>
          </cell>
          <cell r="D309">
            <v>0</v>
          </cell>
          <cell r="E309">
            <v>554</v>
          </cell>
          <cell r="F309">
            <v>0.18</v>
          </cell>
          <cell r="G309">
            <v>0.25</v>
          </cell>
          <cell r="H309">
            <v>0.15</v>
          </cell>
          <cell r="I309">
            <v>1</v>
          </cell>
          <cell r="J309">
            <v>1</v>
          </cell>
          <cell r="K309">
            <v>0</v>
          </cell>
          <cell r="L309">
            <v>0</v>
          </cell>
          <cell r="M309">
            <v>0</v>
          </cell>
          <cell r="N309">
            <v>0</v>
          </cell>
          <cell r="O309">
            <v>0</v>
          </cell>
          <cell r="P309" t="str">
            <v>Infrared transmitter/receiver</v>
          </cell>
          <cell r="Q309" t="str">
            <v>Transmetteur/récepteur infrarouge</v>
          </cell>
          <cell r="R309" t="str">
            <v>Transmisor / receptor infrarrojo</v>
          </cell>
          <cell r="S309">
            <v>41305</v>
          </cell>
          <cell r="T309" t="str">
            <v>Agg.to x Listino Gennaio 2013</v>
          </cell>
          <cell r="U309" t="str">
            <v>0</v>
          </cell>
          <cell r="V309">
            <v>0</v>
          </cell>
        </row>
        <row r="310">
          <cell r="A310" t="str">
            <v>DL 2101T85</v>
          </cell>
          <cell r="B310" t="str">
            <v>MODULO SCENARIO</v>
          </cell>
          <cell r="C310">
            <v>0</v>
          </cell>
          <cell r="D310">
            <v>0</v>
          </cell>
          <cell r="E310">
            <v>322</v>
          </cell>
          <cell r="F310">
            <v>0.18</v>
          </cell>
          <cell r="G310">
            <v>0.25</v>
          </cell>
          <cell r="H310">
            <v>0.15</v>
          </cell>
          <cell r="I310">
            <v>0</v>
          </cell>
          <cell r="J310">
            <v>0</v>
          </cell>
          <cell r="K310">
            <v>0</v>
          </cell>
          <cell r="L310">
            <v>0</v>
          </cell>
          <cell r="M310">
            <v>0</v>
          </cell>
          <cell r="N310">
            <v>0</v>
          </cell>
          <cell r="O310">
            <v>0</v>
          </cell>
          <cell r="P310" t="str">
            <v>Scenery module</v>
          </cell>
          <cell r="Q310" t="str">
            <v>Module scénario</v>
          </cell>
          <cell r="R310" t="str">
            <v>Módulo escenario</v>
          </cell>
          <cell r="S310">
            <v>42551</v>
          </cell>
          <cell r="T310" t="str">
            <v>Agg.to con costificazione LUGLIO 2016</v>
          </cell>
          <cell r="U310" t="str">
            <v>0</v>
          </cell>
          <cell r="V310">
            <v>0</v>
          </cell>
        </row>
        <row r="311">
          <cell r="A311" t="str">
            <v>DL 2101T89</v>
          </cell>
          <cell r="B311" t="str">
            <v>MODULO DI VISUALIZZAZIONE</v>
          </cell>
          <cell r="C311">
            <v>0</v>
          </cell>
          <cell r="D311">
            <v>0</v>
          </cell>
          <cell r="E311">
            <v>590</v>
          </cell>
          <cell r="F311">
            <v>0.09</v>
          </cell>
          <cell r="G311">
            <v>0.25</v>
          </cell>
          <cell r="H311">
            <v>0.15</v>
          </cell>
          <cell r="I311">
            <v>1</v>
          </cell>
          <cell r="J311">
            <v>1</v>
          </cell>
          <cell r="K311">
            <v>0</v>
          </cell>
          <cell r="L311">
            <v>0</v>
          </cell>
          <cell r="M311">
            <v>0</v>
          </cell>
          <cell r="N311">
            <v>0</v>
          </cell>
          <cell r="O311">
            <v>0</v>
          </cell>
          <cell r="P311" t="str">
            <v>Display unit</v>
          </cell>
          <cell r="Q311" t="str">
            <v>Unité de visualisation</v>
          </cell>
          <cell r="R311" t="str">
            <v>Unidad de visualización</v>
          </cell>
          <cell r="S311">
            <v>41820</v>
          </cell>
          <cell r="T311" t="str">
            <v>Agg.to Costo x Listino LUGLIO 2014</v>
          </cell>
          <cell r="U311" t="str">
            <v>0</v>
          </cell>
          <cell r="V311">
            <v>0</v>
          </cell>
        </row>
        <row r="312">
          <cell r="A312" t="str">
            <v>DL 2101T90</v>
          </cell>
          <cell r="B312" t="str">
            <v>MODULO INTERFACCIA USB</v>
          </cell>
          <cell r="C312">
            <v>0</v>
          </cell>
          <cell r="D312">
            <v>0</v>
          </cell>
          <cell r="E312">
            <v>416</v>
          </cell>
          <cell r="F312">
            <v>0.18</v>
          </cell>
          <cell r="G312">
            <v>0.25</v>
          </cell>
          <cell r="H312">
            <v>0.15</v>
          </cell>
          <cell r="I312">
            <v>1</v>
          </cell>
          <cell r="J312">
            <v>1</v>
          </cell>
          <cell r="K312">
            <v>0</v>
          </cell>
          <cell r="L312">
            <v>0</v>
          </cell>
          <cell r="M312">
            <v>0</v>
          </cell>
          <cell r="N312">
            <v>0</v>
          </cell>
          <cell r="O312">
            <v>0</v>
          </cell>
          <cell r="P312" t="str">
            <v>USB interface module</v>
          </cell>
          <cell r="Q312" t="str">
            <v>Interface USB</v>
          </cell>
          <cell r="R312" t="str">
            <v>Interfaz USB</v>
          </cell>
          <cell r="S312">
            <v>41305</v>
          </cell>
          <cell r="T312" t="str">
            <v>Confermato x Listino Gennaio 2013</v>
          </cell>
          <cell r="U312" t="str">
            <v>0</v>
          </cell>
          <cell r="V312">
            <v>0</v>
          </cell>
        </row>
        <row r="313">
          <cell r="A313" t="str">
            <v>DL 2101T91</v>
          </cell>
          <cell r="B313" t="str">
            <v>MODULO PORTALAMPADA CON 2 LAMPADE INDIPENDENTI</v>
          </cell>
          <cell r="C313">
            <v>0</v>
          </cell>
          <cell r="D313">
            <v>0</v>
          </cell>
          <cell r="E313">
            <v>131</v>
          </cell>
          <cell r="F313">
            <v>0.18</v>
          </cell>
          <cell r="G313">
            <v>0.25</v>
          </cell>
          <cell r="H313">
            <v>0.15</v>
          </cell>
          <cell r="I313">
            <v>1</v>
          </cell>
          <cell r="J313">
            <v>1</v>
          </cell>
          <cell r="K313">
            <v>0</v>
          </cell>
          <cell r="L313">
            <v>0</v>
          </cell>
          <cell r="M313">
            <v>0</v>
          </cell>
          <cell r="N313">
            <v>0</v>
          </cell>
          <cell r="O313">
            <v>0</v>
          </cell>
          <cell r="P313" t="str">
            <v>Sockets with lamps</v>
          </cell>
          <cell r="Q313" t="str">
            <v>Portes lampes avec lampes</v>
          </cell>
          <cell r="R313" t="str">
            <v>Soporte para lámparas con lámparas</v>
          </cell>
          <cell r="S313">
            <v>41820</v>
          </cell>
          <cell r="T313" t="str">
            <v>Agg.to costo per LISTINO Luglio 2014</v>
          </cell>
          <cell r="U313" t="str">
            <v>0</v>
          </cell>
          <cell r="V313">
            <v>0</v>
          </cell>
        </row>
        <row r="314">
          <cell r="A314" t="str">
            <v>DL 2101T92</v>
          </cell>
          <cell r="B314" t="str">
            <v>MODULO MOTORE PER VENEZIANE</v>
          </cell>
          <cell r="C314">
            <v>0</v>
          </cell>
          <cell r="D314">
            <v>0</v>
          </cell>
          <cell r="E314">
            <v>370</v>
          </cell>
          <cell r="F314">
            <v>0.18</v>
          </cell>
          <cell r="G314">
            <v>0.28999999999999998</v>
          </cell>
          <cell r="H314">
            <v>0.25</v>
          </cell>
          <cell r="I314">
            <v>0</v>
          </cell>
          <cell r="J314">
            <v>0</v>
          </cell>
          <cell r="K314">
            <v>0</v>
          </cell>
          <cell r="L314">
            <v>0</v>
          </cell>
          <cell r="M314">
            <v>0</v>
          </cell>
          <cell r="N314">
            <v>0</v>
          </cell>
          <cell r="O314">
            <v>0</v>
          </cell>
          <cell r="P314" t="str">
            <v>Venetian drive</v>
          </cell>
          <cell r="Q314" t="str">
            <v>Moteur pour stores vénitiens</v>
          </cell>
          <cell r="R314" t="str">
            <v>Motor para persianas</v>
          </cell>
          <cell r="S314">
            <v>41968</v>
          </cell>
          <cell r="T314" t="str">
            <v>Aggiornato costo x Listino Gennaio 2014</v>
          </cell>
          <cell r="U314" t="str">
            <v>0</v>
          </cell>
          <cell r="V314">
            <v>0</v>
          </cell>
        </row>
        <row r="315">
          <cell r="A315" t="str">
            <v>DL 2101T95</v>
          </cell>
          <cell r="B315" t="str">
            <v>TOUCH PANEL</v>
          </cell>
          <cell r="C315">
            <v>0</v>
          </cell>
          <cell r="D315">
            <v>0</v>
          </cell>
          <cell r="E315">
            <v>2822</v>
          </cell>
          <cell r="F315">
            <v>0.18</v>
          </cell>
          <cell r="G315">
            <v>0.27</v>
          </cell>
          <cell r="H315">
            <v>0.3</v>
          </cell>
          <cell r="I315">
            <v>1</v>
          </cell>
          <cell r="J315">
            <v>2</v>
          </cell>
          <cell r="K315">
            <v>0</v>
          </cell>
          <cell r="L315">
            <v>0</v>
          </cell>
          <cell r="M315">
            <v>0</v>
          </cell>
          <cell r="N315">
            <v>0</v>
          </cell>
          <cell r="O315">
            <v>0</v>
          </cell>
          <cell r="P315" t="str">
            <v>Touch panel</v>
          </cell>
          <cell r="Q315" t="str">
            <v>Touch panel</v>
          </cell>
          <cell r="R315" t="str">
            <v>Touch panel</v>
          </cell>
          <cell r="S315">
            <v>41361</v>
          </cell>
          <cell r="T315" t="str">
            <v>Agg.to costo x LISTINO Giugno 2012</v>
          </cell>
          <cell r="U315" t="str">
            <v>0</v>
          </cell>
          <cell r="V315">
            <v>0</v>
          </cell>
        </row>
        <row r="316">
          <cell r="A316" t="str">
            <v>DL 2101TCK</v>
          </cell>
          <cell r="B316" t="str">
            <v>Studio del cablaggio elettrico residenziale</v>
          </cell>
          <cell r="C316">
            <v>0</v>
          </cell>
          <cell r="D316">
            <v>0</v>
          </cell>
          <cell r="E316">
            <v>1474</v>
          </cell>
          <cell r="F316">
            <v>0</v>
          </cell>
          <cell r="G316">
            <v>0</v>
          </cell>
          <cell r="H316">
            <v>0</v>
          </cell>
          <cell r="I316">
            <v>0</v>
          </cell>
          <cell r="J316">
            <v>0</v>
          </cell>
          <cell r="K316">
            <v>0</v>
          </cell>
          <cell r="L316">
            <v>0</v>
          </cell>
          <cell r="M316">
            <v>0</v>
          </cell>
          <cell r="N316">
            <v>0</v>
          </cell>
          <cell r="O316">
            <v>0</v>
          </cell>
          <cell r="P316" t="str">
            <v>Residental electric wiring trainer</v>
          </cell>
          <cell r="Q316" t="str">
            <v>Etude du cablage electrique residentiel</v>
          </cell>
          <cell r="R316" t="str">
            <v>Estudio del cableado electrico residencial</v>
          </cell>
          <cell r="S316">
            <v>41820</v>
          </cell>
          <cell r="T316" t="str">
            <v/>
          </cell>
          <cell r="U316" t="str">
            <v>0</v>
          </cell>
          <cell r="V316">
            <v>0</v>
          </cell>
        </row>
        <row r="317">
          <cell r="A317" t="str">
            <v>DL 2102A</v>
          </cell>
          <cell r="B317" t="str">
            <v>MOTORE ASINCRONO TRIFASE AD ANELLI 380  50 Hz</v>
          </cell>
          <cell r="C317">
            <v>0</v>
          </cell>
          <cell r="D317">
            <v>0</v>
          </cell>
          <cell r="E317">
            <v>1509</v>
          </cell>
          <cell r="F317">
            <v>0.47000000000000003</v>
          </cell>
          <cell r="G317">
            <v>0.52</v>
          </cell>
          <cell r="H317">
            <v>0.32</v>
          </cell>
          <cell r="I317">
            <v>27</v>
          </cell>
          <cell r="J317">
            <v>27</v>
          </cell>
          <cell r="K317">
            <v>0</v>
          </cell>
          <cell r="L317">
            <v>0</v>
          </cell>
          <cell r="M317">
            <v>0</v>
          </cell>
          <cell r="N317">
            <v>0</v>
          </cell>
          <cell r="O317">
            <v>0</v>
          </cell>
          <cell r="P317" t="str">
            <v xml:space="preserve">Three-phase motor </v>
          </cell>
          <cell r="Q317" t="str">
            <v>Moteur asynchrone triphasé à anneau 380/660V 50Hz</v>
          </cell>
          <cell r="R317" t="str">
            <v>Motor trifásico</v>
          </cell>
          <cell r="S317">
            <v>42551</v>
          </cell>
          <cell r="T317" t="str">
            <v>Agg.to con costificazione LUGLIO 2016</v>
          </cell>
          <cell r="U317" t="str">
            <v>0</v>
          </cell>
          <cell r="V317">
            <v>0</v>
          </cell>
        </row>
        <row r="318">
          <cell r="A318" t="str">
            <v>DL 2102AL</v>
          </cell>
          <cell r="B318" t="str">
            <v>MODULO DI ALIMENTAZIONE GENERALE TRIFASE</v>
          </cell>
          <cell r="C318">
            <v>0</v>
          </cell>
          <cell r="D318">
            <v>0</v>
          </cell>
          <cell r="E318">
            <v>370</v>
          </cell>
          <cell r="F318">
            <v>0.22</v>
          </cell>
          <cell r="G318">
            <v>0.33</v>
          </cell>
          <cell r="H318">
            <v>0.23</v>
          </cell>
          <cell r="I318">
            <v>3</v>
          </cell>
          <cell r="J318">
            <v>3.1</v>
          </cell>
          <cell r="K318">
            <v>0</v>
          </cell>
          <cell r="L318">
            <v>0</v>
          </cell>
          <cell r="M318">
            <v>0</v>
          </cell>
          <cell r="N318">
            <v>0</v>
          </cell>
          <cell r="O318">
            <v>0</v>
          </cell>
          <cell r="P318" t="str">
            <v xml:space="preserve">Three-phase power supply module (panel type) </v>
          </cell>
          <cell r="Q318" t="str">
            <v>Module d'alimentation générale triphasé</v>
          </cell>
          <cell r="R318" t="str">
            <v>Erogación trifásica</v>
          </cell>
          <cell r="S318">
            <v>41820</v>
          </cell>
          <cell r="T318" t="str">
            <v>Per LISTINI Luglio 2014</v>
          </cell>
          <cell r="U318" t="str">
            <v>0</v>
          </cell>
          <cell r="V318">
            <v>0</v>
          </cell>
        </row>
        <row r="319">
          <cell r="A319" t="str">
            <v>DL 2102ALCC</v>
          </cell>
          <cell r="B319" t="str">
            <v>MODULO DI ALIMENTAZIONE CC</v>
          </cell>
          <cell r="C319">
            <v>0</v>
          </cell>
          <cell r="D319">
            <v>0</v>
          </cell>
          <cell r="E319">
            <v>191</v>
          </cell>
          <cell r="F319">
            <v>0.16</v>
          </cell>
          <cell r="G319">
            <v>0.33</v>
          </cell>
          <cell r="H319">
            <v>0.11</v>
          </cell>
          <cell r="I319">
            <v>0.9</v>
          </cell>
          <cell r="J319">
            <v>0.9</v>
          </cell>
          <cell r="K319">
            <v>0</v>
          </cell>
          <cell r="L319">
            <v>0</v>
          </cell>
          <cell r="M319">
            <v>0</v>
          </cell>
          <cell r="N319">
            <v>0</v>
          </cell>
          <cell r="O319">
            <v>0</v>
          </cell>
          <cell r="P319" t="str">
            <v>DC power supply</v>
          </cell>
          <cell r="Q319" t="str">
            <v>Module d'alimentation en CC</v>
          </cell>
          <cell r="R319" t="str">
            <v>Fuente de alimentación DC</v>
          </cell>
          <cell r="S319">
            <v>42391</v>
          </cell>
          <cell r="T319" t="str">
            <v>Costo agg.to dopo costificazione GENNAIO 2016</v>
          </cell>
          <cell r="U319" t="str">
            <v>0</v>
          </cell>
          <cell r="V319">
            <v>0</v>
          </cell>
        </row>
        <row r="320">
          <cell r="A320" t="str">
            <v>DL 2102B</v>
          </cell>
          <cell r="B320" t="str">
            <v>KIT PER IMPIANTI ELETTRICI INDUSTRIALI DI BASE</v>
          </cell>
          <cell r="C320">
            <v>0</v>
          </cell>
          <cell r="D320">
            <v>0</v>
          </cell>
          <cell r="E320">
            <v>469</v>
          </cell>
          <cell r="F320">
            <v>0</v>
          </cell>
          <cell r="G320">
            <v>0</v>
          </cell>
          <cell r="H320">
            <v>0</v>
          </cell>
          <cell r="I320">
            <v>0</v>
          </cell>
          <cell r="J320">
            <v>0</v>
          </cell>
          <cell r="K320">
            <v>0</v>
          </cell>
          <cell r="L320">
            <v>0</v>
          </cell>
          <cell r="M320">
            <v>0</v>
          </cell>
          <cell r="N320">
            <v>0</v>
          </cell>
          <cell r="O320">
            <v>0</v>
          </cell>
          <cell r="P320" t="str">
            <v>Basic industrial installations</v>
          </cell>
          <cell r="Q320" t="str">
            <v>Kit pour l'installations electriques industrielle de base</v>
          </cell>
          <cell r="R320" t="str">
            <v>Instalaciones industriales básicas</v>
          </cell>
          <cell r="S320">
            <v>41820</v>
          </cell>
          <cell r="T320" t="str">
            <v>Agg.to costo per LISTINO Luglio 2014</v>
          </cell>
          <cell r="U320" t="str">
            <v>0</v>
          </cell>
          <cell r="V320">
            <v>0</v>
          </cell>
        </row>
        <row r="321">
          <cell r="A321" t="str">
            <v>DL 2102C1</v>
          </cell>
          <cell r="B321" t="str">
            <v>KIT PER IMPIANTI ELETTRICI INDUSTRIALI COMPLETO</v>
          </cell>
          <cell r="C321">
            <v>0</v>
          </cell>
          <cell r="D321">
            <v>0</v>
          </cell>
          <cell r="E321">
            <v>791</v>
          </cell>
          <cell r="F321">
            <v>0</v>
          </cell>
          <cell r="G321">
            <v>0</v>
          </cell>
          <cell r="H321">
            <v>0</v>
          </cell>
          <cell r="I321">
            <v>8</v>
          </cell>
          <cell r="J321">
            <v>8</v>
          </cell>
          <cell r="K321">
            <v>0</v>
          </cell>
          <cell r="L321">
            <v>0</v>
          </cell>
          <cell r="M321">
            <v>0</v>
          </cell>
          <cell r="N321">
            <v>0</v>
          </cell>
          <cell r="O321">
            <v>0</v>
          </cell>
          <cell r="P321" t="str">
            <v>Complete industrial installations</v>
          </cell>
          <cell r="Q321" t="str">
            <v>KIT pour électriques industriels</v>
          </cell>
          <cell r="R321" t="str">
            <v>Instalaciones industriales completas</v>
          </cell>
          <cell r="S321">
            <v>41820</v>
          </cell>
          <cell r="T321" t="str">
            <v>Agg.to costo per LISTINO LUGLIO 2914</v>
          </cell>
          <cell r="U321" t="str">
            <v>0</v>
          </cell>
          <cell r="V321">
            <v>0</v>
          </cell>
        </row>
        <row r="322">
          <cell r="A322" t="str">
            <v>DL 2102C2</v>
          </cell>
          <cell r="B322" t="str">
            <v>KIT PER IMPIANTI ELETTRICI INDUSTRIALI COMPLETO</v>
          </cell>
          <cell r="C322">
            <v>0</v>
          </cell>
          <cell r="D322">
            <v>0</v>
          </cell>
          <cell r="E322">
            <v>857</v>
          </cell>
          <cell r="F322">
            <v>0.24</v>
          </cell>
          <cell r="G322">
            <v>0.41</v>
          </cell>
          <cell r="H322">
            <v>0.26</v>
          </cell>
          <cell r="I322">
            <v>8.4</v>
          </cell>
          <cell r="J322">
            <v>8.4</v>
          </cell>
          <cell r="K322">
            <v>0</v>
          </cell>
          <cell r="L322">
            <v>0</v>
          </cell>
          <cell r="M322">
            <v>0</v>
          </cell>
          <cell r="N322">
            <v>0</v>
          </cell>
          <cell r="O322">
            <v>0</v>
          </cell>
          <cell r="P322" t="str">
            <v>Complete industrial installations</v>
          </cell>
          <cell r="Q322" t="str">
            <v>KIT pour électriques industriels</v>
          </cell>
          <cell r="R322" t="str">
            <v>Instalaciones industriales completas</v>
          </cell>
          <cell r="S322">
            <v>41820</v>
          </cell>
          <cell r="T322" t="str">
            <v>Agg.to  costo per LISTINO LUGLIO 2014</v>
          </cell>
          <cell r="U322" t="str">
            <v>0</v>
          </cell>
          <cell r="V322">
            <v>0</v>
          </cell>
        </row>
        <row r="323">
          <cell r="A323" t="str">
            <v>DL 2102D_F50</v>
          </cell>
          <cell r="B323" t="str">
            <v>MOTORE ASINCRONO TRIFASE A GABBIA A 2 VELOCITA' (INSTALLAZIONI INDUSTRIALI)</v>
          </cell>
          <cell r="C323">
            <v>0</v>
          </cell>
          <cell r="D323">
            <v>0</v>
          </cell>
          <cell r="E323">
            <v>391</v>
          </cell>
          <cell r="F323">
            <v>0.3</v>
          </cell>
          <cell r="G323">
            <v>0.25</v>
          </cell>
          <cell r="H323">
            <v>0.27</v>
          </cell>
          <cell r="I323">
            <v>7</v>
          </cell>
          <cell r="J323">
            <v>7</v>
          </cell>
          <cell r="K323">
            <v>0</v>
          </cell>
          <cell r="L323">
            <v>0</v>
          </cell>
          <cell r="M323">
            <v>0</v>
          </cell>
          <cell r="N323">
            <v>0</v>
          </cell>
          <cell r="O323">
            <v>0</v>
          </cell>
          <cell r="P323" t="str">
            <v>Dahlander motor</v>
          </cell>
          <cell r="Q323" t="str">
            <v>Moteur asynchrone triphasé à cage à 2 vitesses</v>
          </cell>
          <cell r="R323" t="str">
            <v>Motor dahlander</v>
          </cell>
          <cell r="S323">
            <v>41820</v>
          </cell>
          <cell r="T323" t="str">
            <v>Agg.to per LISTINO Luglio 2014</v>
          </cell>
          <cell r="U323" t="str">
            <v>0</v>
          </cell>
          <cell r="V323">
            <v>0</v>
          </cell>
        </row>
        <row r="324">
          <cell r="A324" t="str">
            <v>DL 2102D_F60</v>
          </cell>
          <cell r="B324" t="str">
            <v>MOTORE ASINCRONO TRIFASE A GABBIA A 2 VELOCITA' (INSTALLAZIONI INDUSTRIALI)</v>
          </cell>
          <cell r="C324">
            <v>0</v>
          </cell>
          <cell r="D324">
            <v>0</v>
          </cell>
          <cell r="E324">
            <v>406</v>
          </cell>
          <cell r="F324">
            <v>0.3</v>
          </cell>
          <cell r="G324">
            <v>0.25</v>
          </cell>
          <cell r="H324">
            <v>0.27</v>
          </cell>
          <cell r="I324">
            <v>7</v>
          </cell>
          <cell r="J324">
            <v>7</v>
          </cell>
          <cell r="K324">
            <v>0</v>
          </cell>
          <cell r="L324">
            <v>0</v>
          </cell>
          <cell r="M324">
            <v>0</v>
          </cell>
          <cell r="N324">
            <v>0</v>
          </cell>
          <cell r="O324">
            <v>0</v>
          </cell>
          <cell r="P324" t="str">
            <v>Dahlander motor</v>
          </cell>
          <cell r="Q324" t="str">
            <v>Moteur asynchrone triphasé à cage à 2 vitesses</v>
          </cell>
          <cell r="R324" t="str">
            <v>Motor dahlander</v>
          </cell>
          <cell r="S324">
            <v>41088</v>
          </cell>
          <cell r="T324" t="str">
            <v>Confermato per LISTINO Luglio 2014</v>
          </cell>
          <cell r="U324" t="str">
            <v>0</v>
          </cell>
          <cell r="V324">
            <v>0</v>
          </cell>
        </row>
        <row r="325">
          <cell r="A325" t="str">
            <v>DL 2102T01</v>
          </cell>
          <cell r="B325" t="str">
            <v>MODULO PULSANTE DI EMERGENZA (IMPIANTI INDUSTRIALI)</v>
          </cell>
          <cell r="C325">
            <v>0</v>
          </cell>
          <cell r="D325">
            <v>0</v>
          </cell>
          <cell r="E325">
            <v>134</v>
          </cell>
          <cell r="F325">
            <v>0.16</v>
          </cell>
          <cell r="G325">
            <v>0.33</v>
          </cell>
          <cell r="H325">
            <v>0.11</v>
          </cell>
          <cell r="I325">
            <v>0.6</v>
          </cell>
          <cell r="J325">
            <v>0.6</v>
          </cell>
          <cell r="K325">
            <v>0</v>
          </cell>
          <cell r="L325">
            <v>0</v>
          </cell>
          <cell r="M325">
            <v>0</v>
          </cell>
          <cell r="N325">
            <v>0</v>
          </cell>
          <cell r="O325">
            <v>0</v>
          </cell>
          <cell r="P325" t="str">
            <v xml:space="preserve">Mush-room button </v>
          </cell>
          <cell r="Q325" t="str">
            <v>Poussoir à coup de poing</v>
          </cell>
          <cell r="R325" t="str">
            <v>Pulsador en forma de hongo</v>
          </cell>
          <cell r="S325">
            <v>42689</v>
          </cell>
          <cell r="T325" t="str">
            <v>Aumento il tempo di collaudo da 10 a 20 minuti</v>
          </cell>
          <cell r="U325" t="str">
            <v>0</v>
          </cell>
          <cell r="V325">
            <v>0</v>
          </cell>
        </row>
        <row r="326">
          <cell r="A326" t="str">
            <v>DL 2102T02</v>
          </cell>
          <cell r="B326" t="str">
            <v>MODULO CON 3 PULSANTI</v>
          </cell>
          <cell r="C326">
            <v>0</v>
          </cell>
          <cell r="D326">
            <v>0</v>
          </cell>
          <cell r="E326">
            <v>146</v>
          </cell>
          <cell r="F326">
            <v>0.16</v>
          </cell>
          <cell r="G326">
            <v>0.32</v>
          </cell>
          <cell r="H326">
            <v>0.12</v>
          </cell>
          <cell r="I326">
            <v>0.65</v>
          </cell>
          <cell r="J326">
            <v>0.65</v>
          </cell>
          <cell r="K326">
            <v>0</v>
          </cell>
          <cell r="L326">
            <v>0</v>
          </cell>
          <cell r="M326">
            <v>0</v>
          </cell>
          <cell r="N326">
            <v>0</v>
          </cell>
          <cell r="O326">
            <v>0</v>
          </cell>
          <cell r="P326" t="str">
            <v>Pushbutton</v>
          </cell>
          <cell r="Q326" t="str">
            <v>Poussoirs</v>
          </cell>
          <cell r="R326" t="str">
            <v>Pulsadores</v>
          </cell>
          <cell r="S326">
            <v>42689</v>
          </cell>
          <cell r="T326" t="str">
            <v>Aumentati tempi di collaudo da 10 a 30 minuti</v>
          </cell>
          <cell r="U326" t="str">
            <v>0</v>
          </cell>
          <cell r="V326">
            <v>0</v>
          </cell>
        </row>
        <row r="327">
          <cell r="A327" t="str">
            <v>DL 2102T03</v>
          </cell>
          <cell r="B327" t="str">
            <v>MODULO CON 3 LAMPADE</v>
          </cell>
          <cell r="C327">
            <v>0</v>
          </cell>
          <cell r="D327">
            <v>0</v>
          </cell>
          <cell r="E327">
            <v>128</v>
          </cell>
          <cell r="F327">
            <v>0.11</v>
          </cell>
          <cell r="G327">
            <v>0.32</v>
          </cell>
          <cell r="H327">
            <v>0.12</v>
          </cell>
          <cell r="I327">
            <v>0</v>
          </cell>
          <cell r="J327">
            <v>0</v>
          </cell>
          <cell r="K327">
            <v>0</v>
          </cell>
          <cell r="L327">
            <v>0</v>
          </cell>
          <cell r="M327">
            <v>0</v>
          </cell>
          <cell r="N327">
            <v>0</v>
          </cell>
          <cell r="O327">
            <v>0</v>
          </cell>
          <cell r="P327" t="str">
            <v xml:space="preserve">Pilot lights </v>
          </cell>
          <cell r="Q327" t="str">
            <v>Lampes</v>
          </cell>
          <cell r="R327" t="str">
            <v>Lámparas</v>
          </cell>
          <cell r="S327">
            <v>42689</v>
          </cell>
          <cell r="T327" t="str">
            <v>Aumentato tempo di collaudo da 10 a 30 minuti</v>
          </cell>
          <cell r="U327" t="str">
            <v>0</v>
          </cell>
          <cell r="V327">
            <v>0</v>
          </cell>
        </row>
        <row r="328">
          <cell r="A328" t="str">
            <v>DL 2102T04</v>
          </cell>
          <cell r="B328" t="str">
            <v>MODULO CONTATTORE</v>
          </cell>
          <cell r="C328">
            <v>0</v>
          </cell>
          <cell r="D328">
            <v>0</v>
          </cell>
          <cell r="E328">
            <v>197</v>
          </cell>
          <cell r="F328">
            <v>0.17</v>
          </cell>
          <cell r="G328">
            <v>0.33</v>
          </cell>
          <cell r="H328">
            <v>0.13</v>
          </cell>
          <cell r="I328">
            <v>1</v>
          </cell>
          <cell r="J328">
            <v>1</v>
          </cell>
          <cell r="K328">
            <v>0</v>
          </cell>
          <cell r="L328">
            <v>0</v>
          </cell>
          <cell r="M328">
            <v>0</v>
          </cell>
          <cell r="N328">
            <v>0</v>
          </cell>
          <cell r="O328">
            <v>0</v>
          </cell>
          <cell r="P328" t="str">
            <v xml:space="preserve">Contactor </v>
          </cell>
          <cell r="Q328" t="str">
            <v>Contacteur</v>
          </cell>
          <cell r="R328" t="str">
            <v>Contador</v>
          </cell>
          <cell r="S328">
            <v>42916</v>
          </cell>
          <cell r="T328" t="str">
            <v>Aumentati i tempi di collaudo da 10 a 30 minuti</v>
          </cell>
          <cell r="U328" t="str">
            <v>0</v>
          </cell>
          <cell r="V328">
            <v>0</v>
          </cell>
        </row>
        <row r="329">
          <cell r="A329" t="str">
            <v>DL 2102T05</v>
          </cell>
          <cell r="B329" t="str">
            <v>MODULO RELE' TERMICO</v>
          </cell>
          <cell r="C329">
            <v>0</v>
          </cell>
          <cell r="D329">
            <v>0</v>
          </cell>
          <cell r="E329">
            <v>184</v>
          </cell>
          <cell r="F329">
            <v>0.16</v>
          </cell>
          <cell r="G329">
            <v>0.22</v>
          </cell>
          <cell r="H329">
            <v>0.32</v>
          </cell>
          <cell r="I329">
            <v>1.05</v>
          </cell>
          <cell r="J329">
            <v>1.05</v>
          </cell>
          <cell r="K329">
            <v>0</v>
          </cell>
          <cell r="L329">
            <v>0</v>
          </cell>
          <cell r="M329">
            <v>0</v>
          </cell>
          <cell r="N329">
            <v>0</v>
          </cell>
          <cell r="O329">
            <v>0</v>
          </cell>
          <cell r="P329" t="str">
            <v>Thermal relay</v>
          </cell>
          <cell r="Q329" t="str">
            <v>Relais thermique</v>
          </cell>
          <cell r="R329" t="str">
            <v>Relé térmico</v>
          </cell>
          <cell r="S329">
            <v>42689</v>
          </cell>
          <cell r="T329" t="str">
            <v>Aumentati tempi di collaudo da 10 a 30 minuti</v>
          </cell>
          <cell r="U329" t="str">
            <v>0</v>
          </cell>
          <cell r="V329">
            <v>0</v>
          </cell>
        </row>
        <row r="330">
          <cell r="A330" t="str">
            <v>DL 2102T09</v>
          </cell>
          <cell r="B330" t="str">
            <v>MODULO SEZIONATORE</v>
          </cell>
          <cell r="C330">
            <v>0</v>
          </cell>
          <cell r="D330">
            <v>0</v>
          </cell>
          <cell r="E330">
            <v>146</v>
          </cell>
          <cell r="F330">
            <v>0.12</v>
          </cell>
          <cell r="G330">
            <v>0.23</v>
          </cell>
          <cell r="H330">
            <v>0.32</v>
          </cell>
          <cell r="I330">
            <v>1.55</v>
          </cell>
          <cell r="J330">
            <v>1.55</v>
          </cell>
          <cell r="K330">
            <v>0</v>
          </cell>
          <cell r="L330">
            <v>0</v>
          </cell>
          <cell r="M330">
            <v>0</v>
          </cell>
          <cell r="N330">
            <v>0</v>
          </cell>
          <cell r="O330">
            <v>0</v>
          </cell>
          <cell r="P330" t="str">
            <v xml:space="preserve">Isolator </v>
          </cell>
          <cell r="Q330" t="str">
            <v>Sectionneur</v>
          </cell>
          <cell r="R330" t="str">
            <v>Aislador</v>
          </cell>
          <cell r="S330">
            <v>42946</v>
          </cell>
          <cell r="T330" t="str">
            <v>Agg.to con costificazione LUGLIO 2017</v>
          </cell>
          <cell r="U330" t="str">
            <v>0</v>
          </cell>
          <cell r="V330">
            <v>0</v>
          </cell>
        </row>
        <row r="331">
          <cell r="A331" t="str">
            <v>DL 2102T11</v>
          </cell>
          <cell r="B331" t="str">
            <v>MODULO SENSORE DI POSIZIONE</v>
          </cell>
          <cell r="C331">
            <v>0</v>
          </cell>
          <cell r="D331">
            <v>0</v>
          </cell>
          <cell r="E331">
            <v>116</v>
          </cell>
          <cell r="F331">
            <v>0.12</v>
          </cell>
          <cell r="G331">
            <v>0.33</v>
          </cell>
          <cell r="H331">
            <v>0.12</v>
          </cell>
          <cell r="I331">
            <v>0.5</v>
          </cell>
          <cell r="J331">
            <v>0.5</v>
          </cell>
          <cell r="K331">
            <v>0</v>
          </cell>
          <cell r="L331">
            <v>0</v>
          </cell>
          <cell r="M331">
            <v>0</v>
          </cell>
          <cell r="N331">
            <v>0</v>
          </cell>
          <cell r="O331">
            <v>0</v>
          </cell>
          <cell r="P331" t="str">
            <v xml:space="preserve">Position sensor module </v>
          </cell>
          <cell r="Q331" t="str">
            <v>Capteur de position</v>
          </cell>
          <cell r="R331" t="str">
            <v>Sensor de posición</v>
          </cell>
          <cell r="S331">
            <v>42192</v>
          </cell>
          <cell r="T331" t="str">
            <v>Agg.to costo per LISTINO Luglio 2014</v>
          </cell>
          <cell r="U331" t="str">
            <v>0</v>
          </cell>
          <cell r="V331">
            <v>0</v>
          </cell>
        </row>
        <row r="332">
          <cell r="A332" t="str">
            <v>DL 2102T12</v>
          </cell>
          <cell r="B332" t="str">
            <v>MODULO AVVIATORE STELLA/TRIANGOLO</v>
          </cell>
          <cell r="C332">
            <v>0</v>
          </cell>
          <cell r="D332">
            <v>0</v>
          </cell>
          <cell r="E332">
            <v>159</v>
          </cell>
          <cell r="F332">
            <v>0.16</v>
          </cell>
          <cell r="G332">
            <v>0.22</v>
          </cell>
          <cell r="H332">
            <v>0.32</v>
          </cell>
          <cell r="I332">
            <v>1.1499999999999999</v>
          </cell>
          <cell r="J332">
            <v>1.1499999999999999</v>
          </cell>
          <cell r="K332">
            <v>0</v>
          </cell>
          <cell r="L332">
            <v>0</v>
          </cell>
          <cell r="M332">
            <v>0</v>
          </cell>
          <cell r="N332">
            <v>0</v>
          </cell>
          <cell r="O332">
            <v>0</v>
          </cell>
          <cell r="P332" t="str">
            <v xml:space="preserve">Star/Delta starter </v>
          </cell>
          <cell r="Q332" t="str">
            <v>Démarreur étoile-triangle</v>
          </cell>
          <cell r="R332" t="str">
            <v xml:space="preserve">Aparato de arranque estrella triángulo </v>
          </cell>
          <cell r="S332">
            <v>42946</v>
          </cell>
          <cell r="T332" t="str">
            <v>Agg.to dopo costificazione LUGLIO 2017</v>
          </cell>
          <cell r="U332" t="str">
            <v>0</v>
          </cell>
          <cell r="V332">
            <v>0</v>
          </cell>
        </row>
        <row r="333">
          <cell r="A333" t="str">
            <v>DL 2102T12</v>
          </cell>
          <cell r="B333" t="str">
            <v>MODULO AVVIATORE STELLA/TRIANGOLO</v>
          </cell>
          <cell r="C333">
            <v>0</v>
          </cell>
          <cell r="D333">
            <v>0</v>
          </cell>
          <cell r="E333">
            <v>159</v>
          </cell>
          <cell r="F333">
            <v>0.18</v>
          </cell>
          <cell r="G333">
            <v>0.28999999999999998</v>
          </cell>
          <cell r="H333">
            <v>0.25</v>
          </cell>
          <cell r="I333">
            <v>1.1499999999999999</v>
          </cell>
          <cell r="J333">
            <v>1.1499999999999999</v>
          </cell>
          <cell r="K333">
            <v>0</v>
          </cell>
          <cell r="L333">
            <v>0</v>
          </cell>
          <cell r="M333">
            <v>0</v>
          </cell>
          <cell r="N333">
            <v>0</v>
          </cell>
          <cell r="O333">
            <v>0</v>
          </cell>
          <cell r="P333" t="str">
            <v xml:space="preserve">Star/Delta starter </v>
          </cell>
          <cell r="Q333" t="str">
            <v>Démarreur étoile-triangle</v>
          </cell>
          <cell r="R333" t="str">
            <v xml:space="preserve">Aparato de arranque estrella triángulo </v>
          </cell>
          <cell r="S333">
            <v>42946</v>
          </cell>
          <cell r="T333" t="str">
            <v>Agg.to dopo costificazione LUGLIO 2017</v>
          </cell>
          <cell r="U333" t="str">
            <v>0</v>
          </cell>
          <cell r="V333">
            <v>0</v>
          </cell>
        </row>
        <row r="334">
          <cell r="A334" t="str">
            <v>DL 2102T15</v>
          </cell>
          <cell r="B334" t="str">
            <v>MODULO AVVIATORE DIRETTO CON INVERSIONE</v>
          </cell>
          <cell r="C334">
            <v>0</v>
          </cell>
          <cell r="D334">
            <v>0</v>
          </cell>
          <cell r="E334">
            <v>134</v>
          </cell>
          <cell r="F334">
            <v>0.16</v>
          </cell>
          <cell r="G334">
            <v>0.32</v>
          </cell>
          <cell r="H334">
            <v>0.12</v>
          </cell>
          <cell r="I334">
            <v>0.5</v>
          </cell>
          <cell r="J334">
            <v>1</v>
          </cell>
          <cell r="K334">
            <v>0</v>
          </cell>
          <cell r="L334">
            <v>0</v>
          </cell>
          <cell r="M334">
            <v>0</v>
          </cell>
          <cell r="N334">
            <v>0</v>
          </cell>
          <cell r="O334">
            <v>0</v>
          </cell>
          <cell r="P334" t="str">
            <v>Direct starter with inversion</v>
          </cell>
          <cell r="Q334" t="str">
            <v>Démarreur direct avec inversion</v>
          </cell>
          <cell r="R334" t="str">
            <v>Aparato de arranque directo con inversión</v>
          </cell>
          <cell r="S334">
            <v>42391</v>
          </cell>
          <cell r="T334" t="str">
            <v>Agg.to con costificazione GENN/2016</v>
          </cell>
          <cell r="U334" t="str">
            <v>0</v>
          </cell>
          <cell r="V334">
            <v>0</v>
          </cell>
        </row>
        <row r="335">
          <cell r="A335" t="str">
            <v>DL 2102T16</v>
          </cell>
          <cell r="B335" t="str">
            <v>MODULO SENSORE INDUTTIVO DI PROSSIMITA'</v>
          </cell>
          <cell r="C335">
            <v>0</v>
          </cell>
          <cell r="D335">
            <v>0</v>
          </cell>
          <cell r="E335">
            <v>169</v>
          </cell>
          <cell r="F335">
            <v>0.17</v>
          </cell>
          <cell r="G335">
            <v>0.13</v>
          </cell>
          <cell r="H335">
            <v>0.33</v>
          </cell>
          <cell r="I335">
            <v>0.65</v>
          </cell>
          <cell r="J335">
            <v>1</v>
          </cell>
          <cell r="K335">
            <v>0</v>
          </cell>
          <cell r="L335">
            <v>0</v>
          </cell>
          <cell r="M335">
            <v>0</v>
          </cell>
          <cell r="N335">
            <v>0</v>
          </cell>
          <cell r="O335">
            <v>0</v>
          </cell>
          <cell r="P335" t="str">
            <v xml:space="preserve">Inductive proximity sensor module </v>
          </cell>
          <cell r="Q335" t="str">
            <v>Capteur inductif de proximité</v>
          </cell>
          <cell r="R335" t="str">
            <v>Sensor inductivo de proximidad</v>
          </cell>
          <cell r="S335">
            <v>41491</v>
          </cell>
          <cell r="T335" t="str">
            <v>Rimesso a LISTINO Luglio 2013</v>
          </cell>
          <cell r="U335" t="str">
            <v>0</v>
          </cell>
          <cell r="V335">
            <v>0</v>
          </cell>
        </row>
        <row r="336">
          <cell r="A336" t="str">
            <v>DL 2102T17</v>
          </cell>
          <cell r="B336" t="str">
            <v>MODULO SENSORE CAPACITIVO DI PROSSIMITA'</v>
          </cell>
          <cell r="C336">
            <v>0</v>
          </cell>
          <cell r="D336">
            <v>0</v>
          </cell>
          <cell r="E336">
            <v>197</v>
          </cell>
          <cell r="F336">
            <v>0.12</v>
          </cell>
          <cell r="G336">
            <v>0.33</v>
          </cell>
          <cell r="H336">
            <v>0.14000000000000001</v>
          </cell>
          <cell r="I336">
            <v>0.65</v>
          </cell>
          <cell r="J336">
            <v>0.65</v>
          </cell>
          <cell r="K336">
            <v>0</v>
          </cell>
          <cell r="L336">
            <v>0</v>
          </cell>
          <cell r="M336">
            <v>0</v>
          </cell>
          <cell r="N336">
            <v>0</v>
          </cell>
          <cell r="O336">
            <v>0</v>
          </cell>
          <cell r="P336" t="str">
            <v xml:space="preserve">Capacitive proximity sensor module </v>
          </cell>
          <cell r="Q336" t="str">
            <v>Capteur capacitif de proximité</v>
          </cell>
          <cell r="R336" t="str">
            <v>Sensor capacitivo de proximidad</v>
          </cell>
          <cell r="S336">
            <v>42030</v>
          </cell>
          <cell r="T336" t="str">
            <v>Agg.to costo per LISTINO Gennaio 2015</v>
          </cell>
          <cell r="U336" t="str">
            <v>0</v>
          </cell>
          <cell r="V336">
            <v>0</v>
          </cell>
        </row>
        <row r="337">
          <cell r="A337" t="str">
            <v>DL 2102T18</v>
          </cell>
          <cell r="B337" t="str">
            <v>MODULO SENSORE FOTOELETTRICO A SBARRAMENTO</v>
          </cell>
          <cell r="C337">
            <v>0</v>
          </cell>
          <cell r="D337">
            <v>0</v>
          </cell>
          <cell r="E337">
            <v>320</v>
          </cell>
          <cell r="F337">
            <v>0.22</v>
          </cell>
          <cell r="G337">
            <v>0.37</v>
          </cell>
          <cell r="H337">
            <v>0.33</v>
          </cell>
          <cell r="I337">
            <v>1.4</v>
          </cell>
          <cell r="J337">
            <v>1.4</v>
          </cell>
          <cell r="K337">
            <v>0</v>
          </cell>
          <cell r="L337">
            <v>0</v>
          </cell>
          <cell r="M337">
            <v>0</v>
          </cell>
          <cell r="N337">
            <v>0</v>
          </cell>
          <cell r="O337">
            <v>0</v>
          </cell>
          <cell r="P337" t="str">
            <v xml:space="preserve">Photoelectrical barrage sensor module </v>
          </cell>
          <cell r="Q337" t="str">
            <v>Capteur photoélectrique de barrage</v>
          </cell>
          <cell r="R337" t="str">
            <v>Sensor fotoeléctrico</v>
          </cell>
          <cell r="S337">
            <v>42689</v>
          </cell>
          <cell r="T337" t="str">
            <v>Aumentati tempi collaudo da 10 a 30 minuti + nuovi costi pannelli in formica</v>
          </cell>
          <cell r="U337" t="str">
            <v>0</v>
          </cell>
          <cell r="V337">
            <v>0</v>
          </cell>
        </row>
        <row r="338">
          <cell r="A338" t="str">
            <v>DL 2102T19</v>
          </cell>
          <cell r="B338" t="str">
            <v>MODULO SENSORE FOTOELETTRICO RIFLETTENTE</v>
          </cell>
          <cell r="C338">
            <v>0</v>
          </cell>
          <cell r="D338">
            <v>0</v>
          </cell>
          <cell r="E338">
            <v>265</v>
          </cell>
          <cell r="F338">
            <v>0.16</v>
          </cell>
          <cell r="G338">
            <v>0.33</v>
          </cell>
          <cell r="H338">
            <v>0.11</v>
          </cell>
          <cell r="I338">
            <v>0.65</v>
          </cell>
          <cell r="J338">
            <v>0.65</v>
          </cell>
          <cell r="K338">
            <v>0</v>
          </cell>
          <cell r="L338">
            <v>0</v>
          </cell>
          <cell r="M338">
            <v>0</v>
          </cell>
          <cell r="N338">
            <v>0</v>
          </cell>
          <cell r="O338">
            <v>0</v>
          </cell>
          <cell r="P338" t="str">
            <v xml:space="preserve">Photoelectrical reflecting sensor module </v>
          </cell>
          <cell r="Q338" t="str">
            <v>Capteur photoélectrique reflechissant</v>
          </cell>
          <cell r="R338" t="str">
            <v>Sensor fotoeléctrico reflejante</v>
          </cell>
          <cell r="S338">
            <v>42689</v>
          </cell>
          <cell r="T338" t="str">
            <v>Aumentati tempi di collaudo da 10 a 30 minuti</v>
          </cell>
          <cell r="U338" t="str">
            <v>0</v>
          </cell>
          <cell r="V338">
            <v>0</v>
          </cell>
        </row>
        <row r="339">
          <cell r="A339" t="str">
            <v>DL 2102T20</v>
          </cell>
          <cell r="B339" t="str">
            <v>MODULO SENSORE MAGNETICO DI LIVELLO</v>
          </cell>
          <cell r="C339">
            <v>0</v>
          </cell>
          <cell r="D339">
            <v>0</v>
          </cell>
          <cell r="E339">
            <v>186</v>
          </cell>
          <cell r="F339">
            <v>0.17</v>
          </cell>
          <cell r="G339">
            <v>0.13</v>
          </cell>
          <cell r="H339">
            <v>0.33</v>
          </cell>
          <cell r="I339">
            <v>0.65</v>
          </cell>
          <cell r="J339">
            <v>1</v>
          </cell>
          <cell r="K339">
            <v>0</v>
          </cell>
          <cell r="L339">
            <v>0</v>
          </cell>
          <cell r="M339">
            <v>0</v>
          </cell>
          <cell r="N339">
            <v>0</v>
          </cell>
          <cell r="O339">
            <v>0</v>
          </cell>
          <cell r="P339" t="str">
            <v xml:space="preserve">Level magnetic sensor module </v>
          </cell>
          <cell r="Q339" t="str">
            <v>Capteur magnétique</v>
          </cell>
          <cell r="R339" t="str">
            <v>Sensor magnético de nivel</v>
          </cell>
          <cell r="S339">
            <v>42551</v>
          </cell>
          <cell r="T339" t="str">
            <v>Agg.to con costificazione LUGLIO 2016</v>
          </cell>
          <cell r="U339" t="str">
            <v>0</v>
          </cell>
          <cell r="V339">
            <v>0</v>
          </cell>
        </row>
        <row r="340">
          <cell r="A340" t="str">
            <v>DL 2102T20RMB</v>
          </cell>
          <cell r="B340" t="str">
            <v>MODULO SONDE</v>
          </cell>
          <cell r="C340">
            <v>0</v>
          </cell>
          <cell r="D340">
            <v>0</v>
          </cell>
          <cell r="E340">
            <v>202</v>
          </cell>
          <cell r="F340">
            <v>0.17</v>
          </cell>
          <cell r="G340">
            <v>0.13</v>
          </cell>
          <cell r="H340">
            <v>0.33</v>
          </cell>
          <cell r="I340">
            <v>0.6</v>
          </cell>
          <cell r="J340">
            <v>1</v>
          </cell>
          <cell r="K340">
            <v>0</v>
          </cell>
          <cell r="L340">
            <v>0</v>
          </cell>
          <cell r="M340">
            <v>0</v>
          </cell>
          <cell r="N340">
            <v>0</v>
          </cell>
          <cell r="O340">
            <v>0</v>
          </cell>
          <cell r="P340" t="str">
            <v>Flooding probes</v>
          </cell>
          <cell r="Q340" t="str">
            <v>Sondes</v>
          </cell>
          <cell r="R340" t="str">
            <v>Sondas de inundación</v>
          </cell>
          <cell r="S340">
            <v>41820</v>
          </cell>
          <cell r="T340" t="str">
            <v>Inserito a LISTINO Agosto 2010</v>
          </cell>
          <cell r="U340" t="str">
            <v>0</v>
          </cell>
          <cell r="V340">
            <v>0</v>
          </cell>
        </row>
        <row r="341">
          <cell r="A341" t="str">
            <v>DL 2102T24</v>
          </cell>
          <cell r="B341" t="str">
            <v>MODULO AVVIATORE STELLA / TRIANGOLO CON INVERSIONE</v>
          </cell>
          <cell r="C341">
            <v>0</v>
          </cell>
          <cell r="D341">
            <v>0</v>
          </cell>
          <cell r="E341">
            <v>141</v>
          </cell>
          <cell r="F341">
            <v>0.16</v>
          </cell>
          <cell r="G341">
            <v>0.22</v>
          </cell>
          <cell r="H341">
            <v>0.32</v>
          </cell>
          <cell r="I341">
            <v>1</v>
          </cell>
          <cell r="J341">
            <v>1.5</v>
          </cell>
          <cell r="K341">
            <v>0</v>
          </cell>
          <cell r="L341">
            <v>0</v>
          </cell>
          <cell r="M341">
            <v>0</v>
          </cell>
          <cell r="N341">
            <v>0</v>
          </cell>
          <cell r="O341">
            <v>0</v>
          </cell>
          <cell r="P341" t="str">
            <v>Star/Delta starter with inversion</v>
          </cell>
          <cell r="Q341" t="str">
            <v>Démarreur étoile-triangle avec inversion</v>
          </cell>
          <cell r="R341" t="str">
            <v>Aparato de arranque estrella/triángulo con inversión</v>
          </cell>
          <cell r="S341">
            <v>41820</v>
          </cell>
          <cell r="T341" t="str">
            <v>Costi agg.to x Pannelli formica SERISTUDIO</v>
          </cell>
          <cell r="U341" t="str">
            <v>0</v>
          </cell>
          <cell r="V341">
            <v>0</v>
          </cell>
        </row>
        <row r="342">
          <cell r="A342" t="str">
            <v>DL 2102T25</v>
          </cell>
          <cell r="B342" t="str">
            <v>MODULO COMMUTATORE DI POLI (DAHLANDER)</v>
          </cell>
          <cell r="C342">
            <v>0</v>
          </cell>
          <cell r="D342">
            <v>0</v>
          </cell>
          <cell r="E342">
            <v>156</v>
          </cell>
          <cell r="F342">
            <v>0.16</v>
          </cell>
          <cell r="G342">
            <v>0.22</v>
          </cell>
          <cell r="H342">
            <v>0.32</v>
          </cell>
          <cell r="I342">
            <v>1.2</v>
          </cell>
          <cell r="J342">
            <v>1.2</v>
          </cell>
          <cell r="K342">
            <v>0</v>
          </cell>
          <cell r="L342">
            <v>0</v>
          </cell>
          <cell r="M342">
            <v>0</v>
          </cell>
          <cell r="N342">
            <v>0</v>
          </cell>
          <cell r="O342">
            <v>0</v>
          </cell>
          <cell r="P342" t="str">
            <v>Star/Delta starter</v>
          </cell>
          <cell r="Q342" t="str">
            <v>Commutateur de pôles (Dahlander)</v>
          </cell>
          <cell r="R342" t="str">
            <v>Aparato de arranque estrella/triángulo</v>
          </cell>
          <cell r="S342">
            <v>42399</v>
          </cell>
          <cell r="T342" t="str">
            <v>Costo agg.to per LISTINO Gennaio 2016</v>
          </cell>
          <cell r="U342" t="str">
            <v>0</v>
          </cell>
          <cell r="V342">
            <v>0</v>
          </cell>
        </row>
        <row r="343">
          <cell r="A343" t="str">
            <v>DL 2102T26</v>
          </cell>
          <cell r="B343" t="str">
            <v>MODULO COMMUTATORE DI POLI CON INVERSIONE (DAHLANDER)</v>
          </cell>
          <cell r="C343">
            <v>0</v>
          </cell>
          <cell r="D343">
            <v>0</v>
          </cell>
          <cell r="E343">
            <v>161</v>
          </cell>
          <cell r="F343">
            <v>0.16</v>
          </cell>
          <cell r="G343">
            <v>0.22</v>
          </cell>
          <cell r="H343">
            <v>0.32</v>
          </cell>
          <cell r="I343">
            <v>1.45</v>
          </cell>
          <cell r="J343">
            <v>1.45</v>
          </cell>
          <cell r="K343">
            <v>0</v>
          </cell>
          <cell r="L343">
            <v>0</v>
          </cell>
          <cell r="M343">
            <v>0</v>
          </cell>
          <cell r="N343">
            <v>0</v>
          </cell>
          <cell r="O343">
            <v>0</v>
          </cell>
          <cell r="P343" t="str">
            <v>Pole switching unit with inversion (Dahlander connection)</v>
          </cell>
          <cell r="Q343" t="str">
            <v>Commutateur de pôles avec inversion (Dahlander)</v>
          </cell>
          <cell r="R343" t="str">
            <v>Unidad de conmutación de los polos con inversión (conexión dahlander)</v>
          </cell>
          <cell r="S343">
            <v>41968</v>
          </cell>
          <cell r="T343" t="str">
            <v>Aggiornato costo per LISTINO gennaio 2014</v>
          </cell>
          <cell r="U343" t="str">
            <v>0</v>
          </cell>
          <cell r="V343">
            <v>0</v>
          </cell>
        </row>
        <row r="344">
          <cell r="A344" t="str">
            <v>DL 2102T30RM86</v>
          </cell>
          <cell r="B344" t="str">
            <v>Modulo controllo di livello</v>
          </cell>
          <cell r="C344">
            <v>0</v>
          </cell>
          <cell r="D344">
            <v>0</v>
          </cell>
          <cell r="E344">
            <v>209</v>
          </cell>
          <cell r="F344">
            <v>0.17</v>
          </cell>
          <cell r="G344">
            <v>0.13</v>
          </cell>
          <cell r="H344">
            <v>0.33</v>
          </cell>
          <cell r="I344">
            <v>0.8</v>
          </cell>
          <cell r="J344">
            <v>1</v>
          </cell>
          <cell r="K344">
            <v>0</v>
          </cell>
          <cell r="L344">
            <v>0</v>
          </cell>
          <cell r="M344">
            <v>0</v>
          </cell>
          <cell r="N344">
            <v>0</v>
          </cell>
          <cell r="O344">
            <v>0</v>
          </cell>
          <cell r="P344" t="str">
            <v>Level control</v>
          </cell>
          <cell r="Q344" t="str">
            <v>Controle de niveau</v>
          </cell>
          <cell r="R344" t="str">
            <v>Control de nivel</v>
          </cell>
          <cell r="S344">
            <v>42192</v>
          </cell>
          <cell r="T344" t="str">
            <v>Costi agg.to x Pannelli formica SERISTUDIO</v>
          </cell>
          <cell r="U344" t="str">
            <v>0</v>
          </cell>
          <cell r="V344">
            <v>0</v>
          </cell>
        </row>
        <row r="345">
          <cell r="A345" t="str">
            <v>DL 2102T31V</v>
          </cell>
          <cell r="B345" t="str">
            <v>MODULO CONTATORE DI IMPULSI</v>
          </cell>
          <cell r="C345">
            <v>0</v>
          </cell>
          <cell r="D345">
            <v>0</v>
          </cell>
          <cell r="E345">
            <v>484</v>
          </cell>
          <cell r="F345">
            <v>0.16</v>
          </cell>
          <cell r="G345">
            <v>0.22</v>
          </cell>
          <cell r="H345">
            <v>0.32</v>
          </cell>
          <cell r="I345">
            <v>0.85</v>
          </cell>
          <cell r="J345">
            <v>0.85</v>
          </cell>
          <cell r="K345">
            <v>0</v>
          </cell>
          <cell r="L345">
            <v>0</v>
          </cell>
          <cell r="M345">
            <v>0</v>
          </cell>
          <cell r="N345">
            <v>0</v>
          </cell>
          <cell r="O345">
            <v>0</v>
          </cell>
          <cell r="P345" t="str">
            <v>Pulse counter</v>
          </cell>
          <cell r="Q345" t="str">
            <v>Compteur d'impulsions</v>
          </cell>
          <cell r="R345" t="str">
            <v>Contador de impulsos</v>
          </cell>
          <cell r="S345">
            <v>41968</v>
          </cell>
          <cell r="T345" t="str">
            <v>Aggiornato costo per listino Gennaio 2014</v>
          </cell>
          <cell r="U345" t="str">
            <v>0</v>
          </cell>
          <cell r="V345">
            <v>0</v>
          </cell>
        </row>
        <row r="346">
          <cell r="A346" t="str">
            <v>DL 2102T38</v>
          </cell>
          <cell r="B346" t="str">
            <v>PROGRAMMATORE</v>
          </cell>
          <cell r="C346">
            <v>0</v>
          </cell>
          <cell r="D346">
            <v>0</v>
          </cell>
          <cell r="E346">
            <v>290</v>
          </cell>
          <cell r="F346">
            <v>0.22</v>
          </cell>
          <cell r="G346">
            <v>0.33</v>
          </cell>
          <cell r="H346">
            <v>0.23</v>
          </cell>
          <cell r="I346">
            <v>1.65</v>
          </cell>
          <cell r="J346">
            <v>1.65</v>
          </cell>
          <cell r="K346">
            <v>0</v>
          </cell>
          <cell r="L346">
            <v>0</v>
          </cell>
          <cell r="M346">
            <v>0</v>
          </cell>
          <cell r="N346">
            <v>0</v>
          </cell>
          <cell r="O346">
            <v>0</v>
          </cell>
          <cell r="P346" t="str">
            <v>Programmer</v>
          </cell>
          <cell r="Q346" t="str">
            <v>Programmeur</v>
          </cell>
          <cell r="R346" t="str">
            <v>Programador</v>
          </cell>
          <cell r="S346">
            <v>42030</v>
          </cell>
          <cell r="T346" t="str">
            <v>Agg.to x Lisitno Gennaio 2015</v>
          </cell>
          <cell r="U346" t="str">
            <v>0</v>
          </cell>
          <cell r="V346">
            <v>0</v>
          </cell>
        </row>
        <row r="347">
          <cell r="A347" t="str">
            <v>DL 2102T67</v>
          </cell>
          <cell r="B347" t="str">
            <v>RELE' A TEMPO</v>
          </cell>
          <cell r="C347">
            <v>0</v>
          </cell>
          <cell r="D347">
            <v>0</v>
          </cell>
          <cell r="E347">
            <v>227</v>
          </cell>
          <cell r="F347">
            <v>0.12</v>
          </cell>
          <cell r="G347">
            <v>0.33</v>
          </cell>
          <cell r="H347">
            <v>0.11</v>
          </cell>
          <cell r="I347">
            <v>0.7</v>
          </cell>
          <cell r="J347">
            <v>0.7</v>
          </cell>
          <cell r="K347">
            <v>0</v>
          </cell>
          <cell r="L347">
            <v>0</v>
          </cell>
          <cell r="M347">
            <v>0</v>
          </cell>
          <cell r="N347">
            <v>0</v>
          </cell>
          <cell r="O347">
            <v>0</v>
          </cell>
          <cell r="P347" t="str">
            <v>Time relay</v>
          </cell>
          <cell r="Q347" t="str">
            <v>Relais Temporise</v>
          </cell>
          <cell r="R347" t="str">
            <v>Relay temporizado</v>
          </cell>
          <cell r="S347">
            <v>42946</v>
          </cell>
          <cell r="T347" t="str">
            <v>CONFERMATO con costificazione LUGLIO 2017</v>
          </cell>
          <cell r="U347" t="str">
            <v>0</v>
          </cell>
          <cell r="V347">
            <v>0</v>
          </cell>
        </row>
        <row r="348">
          <cell r="A348" t="str">
            <v>DL 2103DG</v>
          </cell>
          <cell r="B348" t="str">
            <v>Trainer per lo studio degli impianti domestici di gas</v>
          </cell>
          <cell r="C348">
            <v>0</v>
          </cell>
          <cell r="D348">
            <v>0</v>
          </cell>
          <cell r="E348">
            <v>5140</v>
          </cell>
          <cell r="F348">
            <v>0.13</v>
          </cell>
          <cell r="G348">
            <v>0.22</v>
          </cell>
          <cell r="H348">
            <v>0.18</v>
          </cell>
          <cell r="I348">
            <v>0</v>
          </cell>
          <cell r="J348">
            <v>0</v>
          </cell>
          <cell r="K348">
            <v>0</v>
          </cell>
          <cell r="L348">
            <v>0</v>
          </cell>
          <cell r="M348">
            <v>0</v>
          </cell>
          <cell r="N348">
            <v>0</v>
          </cell>
          <cell r="O348">
            <v>0</v>
          </cell>
          <cell r="P348" t="str">
            <v>Trainer for the study of domestic gas installations</v>
          </cell>
          <cell r="Q348" t="str">
            <v>Formateur pour l'étude des installations de gaz domestique</v>
          </cell>
          <cell r="R348" t="str">
            <v>Entrenador para el estudio de las instalaciones de gas domésticas</v>
          </cell>
          <cell r="S348">
            <v>42551</v>
          </cell>
          <cell r="T348" t="str">
            <v/>
          </cell>
          <cell r="U348" t="str">
            <v>0</v>
          </cell>
          <cell r="V348">
            <v>0</v>
          </cell>
        </row>
        <row r="349">
          <cell r="A349" t="str">
            <v>DL 2104G</v>
          </cell>
          <cell r="B349" t="str">
            <v>PANNELLO COMPONENTI ELETTROMECCANICI</v>
          </cell>
          <cell r="C349">
            <v>0</v>
          </cell>
          <cell r="D349">
            <v>0</v>
          </cell>
          <cell r="E349">
            <v>1550</v>
          </cell>
          <cell r="F349">
            <v>0.39</v>
          </cell>
          <cell r="G349">
            <v>0.53</v>
          </cell>
          <cell r="H349">
            <v>0.23</v>
          </cell>
          <cell r="I349">
            <v>10</v>
          </cell>
          <cell r="J349">
            <v>10</v>
          </cell>
          <cell r="K349">
            <v>0</v>
          </cell>
          <cell r="L349">
            <v>0</v>
          </cell>
          <cell r="M349">
            <v>0</v>
          </cell>
          <cell r="N349">
            <v>0</v>
          </cell>
          <cell r="O349">
            <v>0</v>
          </cell>
          <cell r="P349" t="str">
            <v>Electromechanic component board</v>
          </cell>
          <cell r="Q349" t="str">
            <v>Panneau composants électromécaniques</v>
          </cell>
          <cell r="R349" t="str">
            <v>Panel componentes electromecánicos</v>
          </cell>
          <cell r="S349">
            <v>42916</v>
          </cell>
          <cell r="T349" t="str">
            <v>Agg.to con costif. LUGLIO 2017</v>
          </cell>
          <cell r="U349" t="str">
            <v>0</v>
          </cell>
          <cell r="V349">
            <v>0</v>
          </cell>
        </row>
        <row r="350">
          <cell r="A350" t="str">
            <v>DL 2105</v>
          </cell>
          <cell r="B350" t="str">
            <v>KIT PER IL MONTAGGIO DI 1 MOTORE ASINCRONO</v>
          </cell>
          <cell r="C350">
            <v>0</v>
          </cell>
          <cell r="D350">
            <v>0</v>
          </cell>
          <cell r="E350">
            <v>340</v>
          </cell>
          <cell r="F350">
            <v>0.25</v>
          </cell>
          <cell r="G350">
            <v>0.41</v>
          </cell>
          <cell r="H350">
            <v>0.28999999999999998</v>
          </cell>
          <cell r="I350">
            <v>10.3</v>
          </cell>
          <cell r="J350">
            <v>10.3</v>
          </cell>
          <cell r="K350">
            <v>0</v>
          </cell>
          <cell r="L350">
            <v>0</v>
          </cell>
          <cell r="M350">
            <v>0</v>
          </cell>
          <cell r="N350">
            <v>0</v>
          </cell>
          <cell r="O350">
            <v>0</v>
          </cell>
          <cell r="P350" t="str">
            <v>Kit for squirrel cage motor assembling</v>
          </cell>
          <cell r="Q350" t="str">
            <v>Kit pour le montage d'un moteur asynchrone</v>
          </cell>
          <cell r="R350" t="str">
            <v>Juego para el montaje de un motor asincrónico</v>
          </cell>
          <cell r="S350">
            <v>42718</v>
          </cell>
          <cell r="T350" t="str">
            <v>Agg.to con costificazione x LISTINO Dicembre 2016</v>
          </cell>
          <cell r="U350" t="str">
            <v>0</v>
          </cell>
          <cell r="V350">
            <v>0</v>
          </cell>
        </row>
        <row r="351">
          <cell r="A351" t="str">
            <v>DL 2105A</v>
          </cell>
          <cell r="B351" t="str">
            <v>DIAPOSITIVE PER IL MONTAGGIO DEL MOTORE (27 DIA)</v>
          </cell>
          <cell r="C351">
            <v>0</v>
          </cell>
          <cell r="D351">
            <v>0</v>
          </cell>
          <cell r="E351">
            <v>81</v>
          </cell>
          <cell r="F351">
            <v>0.01</v>
          </cell>
          <cell r="G351">
            <v>0.2</v>
          </cell>
          <cell r="H351">
            <v>0.18</v>
          </cell>
          <cell r="I351">
            <v>0.05</v>
          </cell>
          <cell r="J351">
            <v>0.05</v>
          </cell>
          <cell r="K351">
            <v>0</v>
          </cell>
          <cell r="L351">
            <v>0</v>
          </cell>
          <cell r="M351">
            <v>0</v>
          </cell>
          <cell r="N351">
            <v>0</v>
          </cell>
          <cell r="O351">
            <v>0</v>
          </cell>
          <cell r="P351" t="str">
            <v>Motor construction slides set</v>
          </cell>
          <cell r="Q351" t="str">
            <v>Série de diapositives pour le montage du moteur</v>
          </cell>
          <cell r="R351" t="str">
            <v>Serie de diapositivas</v>
          </cell>
          <cell r="S351">
            <v>40574</v>
          </cell>
          <cell r="T351" t="str">
            <v>Modificato e aggiornato il margine 31/01/2011</v>
          </cell>
          <cell r="U351" t="str">
            <v>0</v>
          </cell>
          <cell r="V351">
            <v>0</v>
          </cell>
        </row>
        <row r="352">
          <cell r="A352" t="str">
            <v>DL 2106</v>
          </cell>
          <cell r="B352" t="str">
            <v>KIT PER IL MONTAGGIO DI 2 TRASFORMATORI</v>
          </cell>
          <cell r="C352">
            <v>0</v>
          </cell>
          <cell r="D352">
            <v>0</v>
          </cell>
          <cell r="E352">
            <v>252</v>
          </cell>
          <cell r="F352">
            <v>0.5</v>
          </cell>
          <cell r="G352">
            <v>0.26</v>
          </cell>
          <cell r="H352">
            <v>0.41</v>
          </cell>
          <cell r="I352">
            <v>26.8</v>
          </cell>
          <cell r="J352">
            <v>26.8</v>
          </cell>
          <cell r="K352">
            <v>0</v>
          </cell>
          <cell r="L352">
            <v>0</v>
          </cell>
          <cell r="M352">
            <v>0</v>
          </cell>
          <cell r="N352">
            <v>0</v>
          </cell>
          <cell r="O352">
            <v>0</v>
          </cell>
          <cell r="P352" t="str">
            <v>Kit for the assembling of 2 transformers</v>
          </cell>
          <cell r="Q352" t="str">
            <v>Kit pour le montage de 2 transformateurs</v>
          </cell>
          <cell r="R352" t="str">
            <v>Juego para el montaje de transformadores</v>
          </cell>
          <cell r="S352">
            <v>41073</v>
          </cell>
          <cell r="T352" t="str">
            <v>Agg.to costo x LISTINO Giugno 2012</v>
          </cell>
          <cell r="U352" t="str">
            <v>0</v>
          </cell>
          <cell r="V352">
            <v>0</v>
          </cell>
        </row>
        <row r="353">
          <cell r="A353" t="str">
            <v>DL 2106A</v>
          </cell>
          <cell r="B353" t="str">
            <v>DIAPOSITIVE PER IL MONTAGGIO DEL TRASFORMATORE (18 DIA)</v>
          </cell>
          <cell r="C353">
            <v>0</v>
          </cell>
          <cell r="D353">
            <v>0</v>
          </cell>
          <cell r="E353">
            <v>53</v>
          </cell>
          <cell r="F353">
            <v>0.01</v>
          </cell>
          <cell r="G353">
            <v>0.2</v>
          </cell>
          <cell r="H353">
            <v>0.18</v>
          </cell>
          <cell r="I353">
            <v>0.05</v>
          </cell>
          <cell r="J353">
            <v>0.05</v>
          </cell>
          <cell r="K353">
            <v>0</v>
          </cell>
          <cell r="L353">
            <v>0</v>
          </cell>
          <cell r="M353">
            <v>0</v>
          </cell>
          <cell r="N353">
            <v>0</v>
          </cell>
          <cell r="O353">
            <v>0</v>
          </cell>
          <cell r="P353" t="str">
            <v>Transformer construction slides set</v>
          </cell>
          <cell r="Q353" t="str">
            <v>Série de diapositives pour le montage du transformateur</v>
          </cell>
          <cell r="R353" t="str">
            <v>Serie de diapositivas</v>
          </cell>
          <cell r="S353">
            <v>40574</v>
          </cell>
          <cell r="T353" t="str">
            <v>Modificato e aggiornato il margine 31/01/2011</v>
          </cell>
          <cell r="U353" t="str">
            <v>0</v>
          </cell>
          <cell r="V353">
            <v>0</v>
          </cell>
        </row>
        <row r="354">
          <cell r="A354" t="str">
            <v>DL 2107</v>
          </cell>
          <cell r="B354" t="str">
            <v>KIT PER IL MONTAGGIO DI 4 MOTORI ASINCRONI</v>
          </cell>
          <cell r="C354">
            <v>0</v>
          </cell>
          <cell r="D354">
            <v>0</v>
          </cell>
          <cell r="E354">
            <v>1373</v>
          </cell>
          <cell r="F354">
            <v>0.52</v>
          </cell>
          <cell r="G354">
            <v>0.41000000000000003</v>
          </cell>
          <cell r="H354">
            <v>0.35000000000000003</v>
          </cell>
          <cell r="I354">
            <v>49</v>
          </cell>
          <cell r="J354">
            <v>49</v>
          </cell>
          <cell r="K354">
            <v>0</v>
          </cell>
          <cell r="L354">
            <v>0</v>
          </cell>
          <cell r="M354">
            <v>0</v>
          </cell>
          <cell r="N354">
            <v>0</v>
          </cell>
          <cell r="O354">
            <v>0</v>
          </cell>
          <cell r="P354" t="str">
            <v>Kit for the assembling of 4 asynchronous motors</v>
          </cell>
          <cell r="Q354" t="str">
            <v>Kit pour le montage de 4 moteurs asynchrones</v>
          </cell>
          <cell r="R354" t="str">
            <v>Juego para el montaje de 4 motores asincrónicos</v>
          </cell>
          <cell r="S354">
            <v>40935</v>
          </cell>
          <cell r="T354" t="str">
            <v>Revisione listino Giroli gennaio 2012</v>
          </cell>
          <cell r="U354" t="str">
            <v>0</v>
          </cell>
          <cell r="V354">
            <v>0</v>
          </cell>
        </row>
        <row r="355">
          <cell r="A355" t="str">
            <v>DL 2107BA</v>
          </cell>
          <cell r="B355" t="str">
            <v>STAFFA DI ADATTAMENTO PER KIT MOTORI</v>
          </cell>
          <cell r="C355">
            <v>0</v>
          </cell>
          <cell r="D355">
            <v>0</v>
          </cell>
          <cell r="E355">
            <v>141</v>
          </cell>
          <cell r="F355">
            <v>0</v>
          </cell>
          <cell r="G355">
            <v>0</v>
          </cell>
          <cell r="H355">
            <v>0</v>
          </cell>
          <cell r="I355">
            <v>3</v>
          </cell>
          <cell r="J355">
            <v>3</v>
          </cell>
          <cell r="K355">
            <v>0</v>
          </cell>
          <cell r="L355">
            <v>0</v>
          </cell>
          <cell r="M355">
            <v>0</v>
          </cell>
          <cell r="N355">
            <v>0</v>
          </cell>
          <cell r="O355">
            <v>0</v>
          </cell>
          <cell r="P355" t="str">
            <v>Bracket for motor kit</v>
          </cell>
          <cell r="Q355" t="str">
            <v>Bride pour kit moteurs</v>
          </cell>
          <cell r="R355" t="str">
            <v>Soporte para adaptar los juegos de motores</v>
          </cell>
          <cell r="S355">
            <v>41305</v>
          </cell>
          <cell r="T355" t="str">
            <v>Agg.to x Listino Gennaio 2013</v>
          </cell>
          <cell r="U355" t="str">
            <v>0</v>
          </cell>
          <cell r="V355">
            <v>0</v>
          </cell>
        </row>
        <row r="356">
          <cell r="A356" t="str">
            <v>DL 2108</v>
          </cell>
          <cell r="B356" t="str">
            <v>KIT PER IL MONTAGGIO DI 6 TRASFORMATORI</v>
          </cell>
          <cell r="C356">
            <v>0</v>
          </cell>
          <cell r="D356">
            <v>0</v>
          </cell>
          <cell r="E356">
            <v>542</v>
          </cell>
          <cell r="F356">
            <v>0.41</v>
          </cell>
          <cell r="G356">
            <v>0.44</v>
          </cell>
          <cell r="H356">
            <v>0.27</v>
          </cell>
          <cell r="I356">
            <v>57</v>
          </cell>
          <cell r="J356">
            <v>57</v>
          </cell>
          <cell r="K356">
            <v>0</v>
          </cell>
          <cell r="L356">
            <v>0</v>
          </cell>
          <cell r="M356">
            <v>0</v>
          </cell>
          <cell r="N356">
            <v>0</v>
          </cell>
          <cell r="O356">
            <v>0</v>
          </cell>
          <cell r="P356" t="str">
            <v>Kit for the assembling of 6 transformers</v>
          </cell>
          <cell r="Q356" t="str">
            <v>Kit pour le montage de 6 transformateurs</v>
          </cell>
          <cell r="R356" t="str">
            <v>Juego para el montaje de 6 transformadores</v>
          </cell>
          <cell r="S356">
            <v>40935</v>
          </cell>
          <cell r="T356" t="str">
            <v>Revisione listino Giroli gennaio 2012</v>
          </cell>
          <cell r="U356" t="str">
            <v>0</v>
          </cell>
          <cell r="V356">
            <v>0</v>
          </cell>
        </row>
        <row r="357">
          <cell r="A357" t="str">
            <v>DL 2108SAL</v>
          </cell>
          <cell r="B357" t="str">
            <v>MODULO DI ALIMENTAZIONE MONOFASE</v>
          </cell>
          <cell r="C357">
            <v>0</v>
          </cell>
          <cell r="D357">
            <v>0</v>
          </cell>
          <cell r="E357">
            <v>212</v>
          </cell>
          <cell r="F357">
            <v>0.27</v>
          </cell>
          <cell r="G357">
            <v>0.33</v>
          </cell>
          <cell r="H357">
            <v>0.13</v>
          </cell>
          <cell r="I357">
            <v>2</v>
          </cell>
          <cell r="J357">
            <v>2</v>
          </cell>
          <cell r="K357">
            <v>0</v>
          </cell>
          <cell r="L357">
            <v>0</v>
          </cell>
          <cell r="M357">
            <v>0</v>
          </cell>
          <cell r="N357">
            <v>0</v>
          </cell>
          <cell r="O357">
            <v>0</v>
          </cell>
          <cell r="P357" t="str">
            <v>Single-phase supply unit</v>
          </cell>
          <cell r="Q357" t="str">
            <v>Unité d'alimentation monophasée</v>
          </cell>
          <cell r="R357" t="str">
            <v>Fuente de alimentación de fase simple</v>
          </cell>
          <cell r="S357">
            <v>42551</v>
          </cell>
          <cell r="T357" t="str">
            <v>Agg.to con costificazione LUGLIO 2016</v>
          </cell>
          <cell r="U357" t="str">
            <v>0</v>
          </cell>
          <cell r="V357">
            <v>0</v>
          </cell>
        </row>
        <row r="358">
          <cell r="A358" t="str">
            <v>DL 2108T01</v>
          </cell>
          <cell r="B358" t="str">
            <v>MODULO DI ALIMENTAZIONE IN CC</v>
          </cell>
          <cell r="C358">
            <v>0</v>
          </cell>
          <cell r="D358">
            <v>0</v>
          </cell>
          <cell r="E358">
            <v>328</v>
          </cell>
          <cell r="F358">
            <v>0.22</v>
          </cell>
          <cell r="G358">
            <v>0.33</v>
          </cell>
          <cell r="H358">
            <v>0.23</v>
          </cell>
          <cell r="I358">
            <v>3.5</v>
          </cell>
          <cell r="J358">
            <v>3.5</v>
          </cell>
          <cell r="K358">
            <v>0</v>
          </cell>
          <cell r="L358">
            <v>0</v>
          </cell>
          <cell r="M358">
            <v>0</v>
          </cell>
          <cell r="N358">
            <v>0</v>
          </cell>
          <cell r="O358">
            <v>0</v>
          </cell>
          <cell r="P358" t="str">
            <v>Excitation voltage controller</v>
          </cell>
          <cell r="Q358" t="str">
            <v>Module d'alimentation en CC</v>
          </cell>
          <cell r="R358" t="str">
            <v>Regulador de tensión de excitación</v>
          </cell>
          <cell r="S358">
            <v>42551</v>
          </cell>
          <cell r="T358" t="str">
            <v>Agg.to LISTINO Dicembre 2011 Giroli</v>
          </cell>
          <cell r="U358" t="str">
            <v>0</v>
          </cell>
          <cell r="V358">
            <v>0</v>
          </cell>
        </row>
        <row r="359">
          <cell r="A359" t="str">
            <v>DL 2108T02</v>
          </cell>
          <cell r="B359" t="str">
            <v>MODULO INTERRUTTORE DI POTENZA</v>
          </cell>
          <cell r="C359">
            <v>0</v>
          </cell>
          <cell r="D359">
            <v>0</v>
          </cell>
          <cell r="E359">
            <v>479</v>
          </cell>
          <cell r="F359">
            <v>0.22</v>
          </cell>
          <cell r="G359">
            <v>0.33</v>
          </cell>
          <cell r="H359">
            <v>0.13</v>
          </cell>
          <cell r="I359">
            <v>1.5</v>
          </cell>
          <cell r="J359">
            <v>1.5</v>
          </cell>
          <cell r="K359">
            <v>0</v>
          </cell>
          <cell r="L359">
            <v>0</v>
          </cell>
          <cell r="M359">
            <v>0</v>
          </cell>
          <cell r="N359">
            <v>0</v>
          </cell>
          <cell r="O359">
            <v>0</v>
          </cell>
          <cell r="P359" t="str">
            <v>Power circuit breaker</v>
          </cell>
          <cell r="Q359" t="str">
            <v>Interrupteur de puissance</v>
          </cell>
          <cell r="R359" t="str">
            <v>Interruptor de potencia</v>
          </cell>
          <cell r="S359">
            <v>42881</v>
          </cell>
          <cell r="T359" t="str">
            <v>Conferma prezzo Dicembre 2011 Giroli</v>
          </cell>
          <cell r="U359" t="str">
            <v>0</v>
          </cell>
          <cell r="V359">
            <v>0</v>
          </cell>
        </row>
        <row r="360">
          <cell r="A360" t="str">
            <v>DL 2108T02/2</v>
          </cell>
          <cell r="B360" t="str">
            <v>MODULO DOPPIA SBARRA CON DUE SEZIONATORI</v>
          </cell>
          <cell r="C360">
            <v>0</v>
          </cell>
          <cell r="D360">
            <v>0</v>
          </cell>
          <cell r="E360">
            <v>438</v>
          </cell>
          <cell r="F360">
            <v>0.28000000000000003</v>
          </cell>
          <cell r="G360">
            <v>0.32</v>
          </cell>
          <cell r="H360">
            <v>0.22</v>
          </cell>
          <cell r="I360">
            <v>2.2999999999999998</v>
          </cell>
          <cell r="J360">
            <v>2.2999999999999998</v>
          </cell>
          <cell r="K360">
            <v>0</v>
          </cell>
          <cell r="L360">
            <v>0</v>
          </cell>
          <cell r="M360">
            <v>0</v>
          </cell>
          <cell r="N360">
            <v>0</v>
          </cell>
          <cell r="O360">
            <v>0</v>
          </cell>
          <cell r="P360" t="str">
            <v>Double busbar with two disconnectors</v>
          </cell>
          <cell r="Q360" t="str">
            <v>Double barre avec 2 séctionneurs</v>
          </cell>
          <cell r="R360" t="str">
            <v>Doble barra con dos seccionadores</v>
          </cell>
          <cell r="S360">
            <v>42551</v>
          </cell>
          <cell r="T360" t="str">
            <v>Agg.to con costificazione LUGLIO 2016</v>
          </cell>
          <cell r="U360" t="str">
            <v>0</v>
          </cell>
          <cell r="V360">
            <v>0</v>
          </cell>
        </row>
        <row r="361">
          <cell r="A361" t="str">
            <v>DL 2108T02/4</v>
          </cell>
          <cell r="B361" t="str">
            <v>MODULO DOPPIA SBARRA CON QUATTRO SEZIONATORI</v>
          </cell>
          <cell r="C361">
            <v>0</v>
          </cell>
          <cell r="D361">
            <v>0</v>
          </cell>
          <cell r="E361">
            <v>655</v>
          </cell>
          <cell r="F361">
            <v>0.22</v>
          </cell>
          <cell r="G361">
            <v>0.43</v>
          </cell>
          <cell r="H361">
            <v>0.33</v>
          </cell>
          <cell r="I361">
            <v>4</v>
          </cell>
          <cell r="J361">
            <v>4</v>
          </cell>
          <cell r="K361">
            <v>0</v>
          </cell>
          <cell r="L361">
            <v>0</v>
          </cell>
          <cell r="M361">
            <v>0</v>
          </cell>
          <cell r="N361">
            <v>0</v>
          </cell>
          <cell r="O361">
            <v>0</v>
          </cell>
          <cell r="P361" t="str">
            <v>Double busbar with four disconnectors</v>
          </cell>
          <cell r="Q361" t="str">
            <v>Double barre avec 4 séctionneurs</v>
          </cell>
          <cell r="R361" t="str">
            <v>Doble barra con cuatro seccionadores</v>
          </cell>
          <cell r="S361">
            <v>42551</v>
          </cell>
          <cell r="T361" t="str">
            <v>Agg.to con costificazione LUGLIO 2016</v>
          </cell>
          <cell r="U361" t="str">
            <v>0</v>
          </cell>
          <cell r="V361">
            <v>0</v>
          </cell>
        </row>
        <row r="362">
          <cell r="A362" t="str">
            <v>DL 2108T02A</v>
          </cell>
          <cell r="B362" t="str">
            <v>Modulo interruttore di potenza</v>
          </cell>
          <cell r="C362">
            <v>0</v>
          </cell>
          <cell r="D362">
            <v>0</v>
          </cell>
          <cell r="E362">
            <v>489</v>
          </cell>
          <cell r="F362">
            <v>0.22</v>
          </cell>
          <cell r="G362">
            <v>0.33</v>
          </cell>
          <cell r="H362">
            <v>0.13</v>
          </cell>
          <cell r="I362">
            <v>1.5</v>
          </cell>
          <cell r="J362">
            <v>1.5</v>
          </cell>
          <cell r="K362">
            <v>0</v>
          </cell>
          <cell r="L362">
            <v>0</v>
          </cell>
          <cell r="M362">
            <v>0</v>
          </cell>
          <cell r="N362">
            <v>0</v>
          </cell>
          <cell r="O362">
            <v>0</v>
          </cell>
          <cell r="P362" t="str">
            <v>Power circuit breaker</v>
          </cell>
          <cell r="Q362" t="str">
            <v>Interrupteur de puissance</v>
          </cell>
          <cell r="R362" t="str">
            <v>Interruptor de potencia</v>
          </cell>
          <cell r="S362">
            <v>42946</v>
          </cell>
          <cell r="T362" t="str">
            <v>CM conformi UL è nuovi componenti per riprogettazione per renderlo più stabile/sicuro</v>
          </cell>
          <cell r="U362" t="str">
            <v>0</v>
          </cell>
          <cell r="V362">
            <v>0</v>
          </cell>
        </row>
        <row r="363">
          <cell r="A363" t="str">
            <v>DL 2108T03</v>
          </cell>
          <cell r="B363" t="str">
            <v>MODULO CONDENSATORE DELLA LINEA DI TRASMISSIONE</v>
          </cell>
          <cell r="C363">
            <v>0</v>
          </cell>
          <cell r="D363">
            <v>0</v>
          </cell>
          <cell r="E363">
            <v>181</v>
          </cell>
          <cell r="F363">
            <v>0.16</v>
          </cell>
          <cell r="G363">
            <v>0.22</v>
          </cell>
          <cell r="H363">
            <v>0.32</v>
          </cell>
          <cell r="I363">
            <v>1.5</v>
          </cell>
          <cell r="J363">
            <v>1.5</v>
          </cell>
          <cell r="K363">
            <v>0</v>
          </cell>
          <cell r="L363">
            <v>0</v>
          </cell>
          <cell r="M363">
            <v>0</v>
          </cell>
          <cell r="N363">
            <v>0</v>
          </cell>
          <cell r="O363">
            <v>0</v>
          </cell>
          <cell r="P363" t="str">
            <v>Line capacitor</v>
          </cell>
          <cell r="Q363" t="str">
            <v>Condensateur de la ligne de transmission</v>
          </cell>
          <cell r="R363" t="str">
            <v>Condensador de línea</v>
          </cell>
          <cell r="S363">
            <v>42551</v>
          </cell>
          <cell r="T363" t="str">
            <v>Agg.to LISTINO Dicembre 2011 Giroli</v>
          </cell>
          <cell r="U363" t="str">
            <v>0</v>
          </cell>
          <cell r="V363">
            <v>0</v>
          </cell>
        </row>
        <row r="364">
          <cell r="A364" t="str">
            <v>DL 2108T04</v>
          </cell>
          <cell r="B364" t="str">
            <v>MODULO BOBINA DI PETERSEN</v>
          </cell>
          <cell r="C364">
            <v>0</v>
          </cell>
          <cell r="D364">
            <v>0</v>
          </cell>
          <cell r="E364">
            <v>403</v>
          </cell>
          <cell r="F364">
            <v>0.28000000000000003</v>
          </cell>
          <cell r="G364">
            <v>0.32</v>
          </cell>
          <cell r="H364">
            <v>0.22</v>
          </cell>
          <cell r="I364">
            <v>4</v>
          </cell>
          <cell r="J364">
            <v>4</v>
          </cell>
          <cell r="K364">
            <v>0</v>
          </cell>
          <cell r="L364">
            <v>0</v>
          </cell>
          <cell r="M364">
            <v>0</v>
          </cell>
          <cell r="N364">
            <v>0</v>
          </cell>
          <cell r="O364">
            <v>0</v>
          </cell>
          <cell r="P364" t="str">
            <v>Petersen coil</v>
          </cell>
          <cell r="Q364" t="str">
            <v>Bobine de Petersen</v>
          </cell>
          <cell r="R364" t="str">
            <v>Bobina Petersen</v>
          </cell>
          <cell r="S364">
            <v>40899</v>
          </cell>
          <cell r="T364" t="str">
            <v>Conferma Prezzo Dicembre 2011 Giroli</v>
          </cell>
          <cell r="U364" t="str">
            <v>0</v>
          </cell>
          <cell r="V364">
            <v>0</v>
          </cell>
        </row>
        <row r="365">
          <cell r="A365" t="str">
            <v>DL 2108T10</v>
          </cell>
          <cell r="B365" t="str">
            <v>MODULO CARICO CT</v>
          </cell>
          <cell r="C365">
            <v>0</v>
          </cell>
          <cell r="D365">
            <v>0</v>
          </cell>
          <cell r="E365">
            <v>322</v>
          </cell>
          <cell r="F365">
            <v>0.16</v>
          </cell>
          <cell r="G365">
            <v>0.22</v>
          </cell>
          <cell r="H365">
            <v>0.32</v>
          </cell>
          <cell r="I365">
            <v>1.5</v>
          </cell>
          <cell r="J365">
            <v>1.5</v>
          </cell>
          <cell r="K365">
            <v>0</v>
          </cell>
          <cell r="L365">
            <v>0</v>
          </cell>
          <cell r="M365">
            <v>0</v>
          </cell>
          <cell r="N365">
            <v>0</v>
          </cell>
          <cell r="O365">
            <v>0</v>
          </cell>
          <cell r="P365" t="str">
            <v>Ct load</v>
          </cell>
          <cell r="Q365" t="str">
            <v>Charge CT</v>
          </cell>
          <cell r="R365" t="str">
            <v>Carga ct</v>
          </cell>
          <cell r="S365">
            <v>42946</v>
          </cell>
          <cell r="T365" t="str">
            <v>Agg.to con costificazione LUGLIO 2017</v>
          </cell>
          <cell r="U365" t="str">
            <v>0</v>
          </cell>
          <cell r="V365">
            <v>0</v>
          </cell>
        </row>
        <row r="366">
          <cell r="A366" t="str">
            <v>DL 2108T11</v>
          </cell>
          <cell r="B366" t="str">
            <v>MODULO CARICO VT</v>
          </cell>
          <cell r="C366">
            <v>0</v>
          </cell>
          <cell r="D366">
            <v>0</v>
          </cell>
          <cell r="E366">
            <v>325</v>
          </cell>
          <cell r="F366">
            <v>0.16</v>
          </cell>
          <cell r="G366">
            <v>0.22</v>
          </cell>
          <cell r="H366">
            <v>0.32</v>
          </cell>
          <cell r="I366">
            <v>1.5</v>
          </cell>
          <cell r="J366">
            <v>1.5</v>
          </cell>
          <cell r="K366">
            <v>0</v>
          </cell>
          <cell r="L366">
            <v>0</v>
          </cell>
          <cell r="M366">
            <v>0</v>
          </cell>
          <cell r="N366">
            <v>0</v>
          </cell>
          <cell r="O366">
            <v>0</v>
          </cell>
          <cell r="P366" t="str">
            <v>Vt load</v>
          </cell>
          <cell r="Q366" t="str">
            <v>Charge VT</v>
          </cell>
          <cell r="R366" t="str">
            <v>Carga vt</v>
          </cell>
          <cell r="S366">
            <v>42946</v>
          </cell>
          <cell r="T366" t="str">
            <v>COSTO confermato Luglio 2017</v>
          </cell>
          <cell r="U366" t="str">
            <v>0</v>
          </cell>
          <cell r="V366">
            <v>0</v>
          </cell>
        </row>
        <row r="367">
          <cell r="A367" t="str">
            <v>DL 2108T12</v>
          </cell>
          <cell r="B367" t="str">
            <v>MODULO RELE'DI SOTTO/SOVRA TENSIONE A TEMPO</v>
          </cell>
          <cell r="C367">
            <v>0</v>
          </cell>
          <cell r="D367">
            <v>0</v>
          </cell>
          <cell r="E367">
            <v>275</v>
          </cell>
          <cell r="F367">
            <v>0.22</v>
          </cell>
          <cell r="G367">
            <v>0.33</v>
          </cell>
          <cell r="H367">
            <v>0.13</v>
          </cell>
          <cell r="I367">
            <v>1.5</v>
          </cell>
          <cell r="J367">
            <v>1.5</v>
          </cell>
          <cell r="K367">
            <v>0</v>
          </cell>
          <cell r="L367">
            <v>0</v>
          </cell>
          <cell r="M367">
            <v>0</v>
          </cell>
          <cell r="N367">
            <v>0</v>
          </cell>
          <cell r="O367">
            <v>0</v>
          </cell>
          <cell r="P367" t="str">
            <v>Under/over voltage time relay</v>
          </cell>
          <cell r="Q367" t="str">
            <v>Relais de sous/surtension à temps</v>
          </cell>
          <cell r="R367" t="str">
            <v xml:space="preserve">Relé de baja/sobretensión con tiempo </v>
          </cell>
          <cell r="S367">
            <v>41820</v>
          </cell>
          <cell r="T367" t="str">
            <v>Agg.to LISTINO Dicembre 2011 Giroli</v>
          </cell>
          <cell r="U367" t="str">
            <v>0</v>
          </cell>
          <cell r="V367">
            <v>0</v>
          </cell>
        </row>
        <row r="368">
          <cell r="A368" t="str">
            <v>DL 2108T13</v>
          </cell>
          <cell r="B368" t="str">
            <v>MODULO RELE' DI SOVRACORRENTE A TEMPO INVERSO</v>
          </cell>
          <cell r="C368">
            <v>0</v>
          </cell>
          <cell r="D368">
            <v>0</v>
          </cell>
          <cell r="E368">
            <v>1582</v>
          </cell>
          <cell r="F368">
            <v>0.32</v>
          </cell>
          <cell r="G368">
            <v>0.33</v>
          </cell>
          <cell r="H368">
            <v>0.33</v>
          </cell>
          <cell r="I368">
            <v>4</v>
          </cell>
          <cell r="J368">
            <v>4</v>
          </cell>
          <cell r="K368">
            <v>0</v>
          </cell>
          <cell r="L368">
            <v>0</v>
          </cell>
          <cell r="M368">
            <v>0</v>
          </cell>
          <cell r="N368">
            <v>0</v>
          </cell>
          <cell r="O368">
            <v>0</v>
          </cell>
          <cell r="P368" t="str">
            <v>Inverse time overcurrent relay</v>
          </cell>
          <cell r="Q368" t="str">
            <v>Relais de surcourant à temps inverse</v>
          </cell>
          <cell r="R368" t="str">
            <v>Relé de sobrecorriente con tiempo inverso</v>
          </cell>
          <cell r="S368">
            <v>42946</v>
          </cell>
          <cell r="T368" t="str">
            <v>Agg.to con costificazione LUGLIO 2017</v>
          </cell>
          <cell r="U368" t="str">
            <v>0</v>
          </cell>
          <cell r="V368">
            <v>0</v>
          </cell>
        </row>
        <row r="369">
          <cell r="A369" t="str">
            <v>DL 2108T14</v>
          </cell>
          <cell r="B369" t="str">
            <v>MODULO RELE' DI SOVRACORRENTE A TEMPO DEFINTO</v>
          </cell>
          <cell r="C369">
            <v>0</v>
          </cell>
          <cell r="D369">
            <v>0</v>
          </cell>
          <cell r="E369">
            <v>668</v>
          </cell>
          <cell r="F369">
            <v>0.22</v>
          </cell>
          <cell r="G369">
            <v>0.33</v>
          </cell>
          <cell r="H369">
            <v>0.23</v>
          </cell>
          <cell r="I369">
            <v>2</v>
          </cell>
          <cell r="J369">
            <v>2</v>
          </cell>
          <cell r="K369">
            <v>0</v>
          </cell>
          <cell r="L369">
            <v>0</v>
          </cell>
          <cell r="M369">
            <v>0</v>
          </cell>
          <cell r="N369">
            <v>0</v>
          </cell>
          <cell r="O369">
            <v>0</v>
          </cell>
          <cell r="P369" t="str">
            <v>Definite time over current relay</v>
          </cell>
          <cell r="Q369" t="str">
            <v>Relais de surcourant à temps défini</v>
          </cell>
          <cell r="R369" t="str">
            <v>Relé de sobrecorriente con tiempo definido</v>
          </cell>
          <cell r="S369">
            <v>42551</v>
          </cell>
          <cell r="T369" t="str">
            <v>Agg.to con costificazione LUGLIO 2016</v>
          </cell>
          <cell r="U369" t="str">
            <v>0</v>
          </cell>
          <cell r="V369">
            <v>0</v>
          </cell>
        </row>
        <row r="370">
          <cell r="A370" t="str">
            <v>DL 2108T15</v>
          </cell>
          <cell r="B370" t="str">
            <v>MODULO RELE' COMBINATO DI SOVRACORRENTE E GUASTO A TERRA</v>
          </cell>
          <cell r="C370">
            <v>0</v>
          </cell>
          <cell r="D370">
            <v>0</v>
          </cell>
          <cell r="E370">
            <v>1552</v>
          </cell>
          <cell r="F370">
            <v>0.32</v>
          </cell>
          <cell r="G370">
            <v>0.33</v>
          </cell>
          <cell r="H370">
            <v>0.33</v>
          </cell>
          <cell r="I370">
            <v>4</v>
          </cell>
          <cell r="J370">
            <v>4</v>
          </cell>
          <cell r="K370">
            <v>0</v>
          </cell>
          <cell r="L370">
            <v>0</v>
          </cell>
          <cell r="M370">
            <v>0</v>
          </cell>
          <cell r="N370">
            <v>0</v>
          </cell>
          <cell r="O370">
            <v>0</v>
          </cell>
          <cell r="P370" t="str">
            <v>Combined overcurrent &amp; earth fault relay</v>
          </cell>
          <cell r="Q370" t="str">
            <v>Relais combiné de surcourant &amp; pannes à terre</v>
          </cell>
          <cell r="R370" t="str">
            <v>Relé combinado de sobrecorriente y falla de tierra</v>
          </cell>
          <cell r="S370">
            <v>42718</v>
          </cell>
          <cell r="T370" t="str">
            <v>Agg.to con costificazione X LISTINO Dicembre 2016</v>
          </cell>
          <cell r="U370" t="str">
            <v>0</v>
          </cell>
          <cell r="V370">
            <v>0</v>
          </cell>
        </row>
        <row r="371">
          <cell r="A371" t="str">
            <v>DL 2108T16</v>
          </cell>
          <cell r="B371" t="str">
            <v>MODULO RELE' DIREZIONALE MONOFASE</v>
          </cell>
          <cell r="C371">
            <v>0</v>
          </cell>
          <cell r="D371">
            <v>0</v>
          </cell>
          <cell r="E371">
            <v>1844</v>
          </cell>
          <cell r="F371">
            <v>0.32</v>
          </cell>
          <cell r="G371">
            <v>0.33</v>
          </cell>
          <cell r="H371">
            <v>0.33</v>
          </cell>
          <cell r="I371">
            <v>4</v>
          </cell>
          <cell r="J371">
            <v>4</v>
          </cell>
          <cell r="K371">
            <v>0</v>
          </cell>
          <cell r="L371">
            <v>0</v>
          </cell>
          <cell r="M371">
            <v>0</v>
          </cell>
          <cell r="N371">
            <v>0</v>
          </cell>
          <cell r="O371">
            <v>0</v>
          </cell>
          <cell r="P371" t="str">
            <v>Single-phase directional relay</v>
          </cell>
          <cell r="Q371" t="str">
            <v>Relais directionnel monophasé</v>
          </cell>
          <cell r="R371" t="str">
            <v>Relé direccional monofásico</v>
          </cell>
          <cell r="S371">
            <v>42718</v>
          </cell>
          <cell r="T371" t="str">
            <v>Agg.to con costificazione DICEMBRE 2016</v>
          </cell>
          <cell r="U371" t="str">
            <v>0</v>
          </cell>
          <cell r="V371">
            <v>0</v>
          </cell>
        </row>
        <row r="372">
          <cell r="A372" t="str">
            <v>DL 2108T17</v>
          </cell>
          <cell r="B372" t="str">
            <v>MODULO CARICHI INDUTTIVI E CAPACITIVI</v>
          </cell>
          <cell r="C372">
            <v>0</v>
          </cell>
          <cell r="D372">
            <v>0</v>
          </cell>
          <cell r="E372">
            <v>365</v>
          </cell>
          <cell r="F372">
            <v>0.22</v>
          </cell>
          <cell r="G372">
            <v>0.33</v>
          </cell>
          <cell r="H372">
            <v>0.23</v>
          </cell>
          <cell r="I372">
            <v>3</v>
          </cell>
          <cell r="J372">
            <v>3</v>
          </cell>
          <cell r="K372">
            <v>0</v>
          </cell>
          <cell r="L372">
            <v>0</v>
          </cell>
          <cell r="M372">
            <v>0</v>
          </cell>
          <cell r="N372">
            <v>0</v>
          </cell>
          <cell r="O372">
            <v>0</v>
          </cell>
          <cell r="P372" t="str">
            <v>L/c loads</v>
          </cell>
          <cell r="Q372" t="str">
            <v>Charges inductives et capacitives</v>
          </cell>
          <cell r="R372" t="str">
            <v>Cargas l/c</v>
          </cell>
          <cell r="S372">
            <v>42946</v>
          </cell>
          <cell r="T372" t="str">
            <v/>
          </cell>
          <cell r="U372" t="str">
            <v>0</v>
          </cell>
          <cell r="V372">
            <v>0</v>
          </cell>
        </row>
        <row r="373">
          <cell r="A373" t="str">
            <v>DL 2108T18</v>
          </cell>
          <cell r="B373" t="str">
            <v>MODULO RELE' DI CONTROLLO DEL GUASTO ACCIDENTALE VERSO TERRA</v>
          </cell>
          <cell r="C373">
            <v>0</v>
          </cell>
          <cell r="D373">
            <v>0</v>
          </cell>
          <cell r="E373">
            <v>1658</v>
          </cell>
          <cell r="F373">
            <v>0.32</v>
          </cell>
          <cell r="G373">
            <v>0.33</v>
          </cell>
          <cell r="H373">
            <v>0.33</v>
          </cell>
          <cell r="I373">
            <v>4</v>
          </cell>
          <cell r="J373">
            <v>4</v>
          </cell>
          <cell r="K373">
            <v>0</v>
          </cell>
          <cell r="L373">
            <v>0</v>
          </cell>
          <cell r="M373">
            <v>0</v>
          </cell>
          <cell r="N373">
            <v>0</v>
          </cell>
          <cell r="O373">
            <v>0</v>
          </cell>
          <cell r="P373" t="str">
            <v>Earth fault warning relay</v>
          </cell>
          <cell r="Q373" t="str">
            <v>Relais de contrôle de panne à terre</v>
          </cell>
          <cell r="R373" t="str">
            <v>Relé de control de falla de tierra</v>
          </cell>
          <cell r="S373">
            <v>42946</v>
          </cell>
          <cell r="T373" t="str">
            <v>Confermato con costificazione LUGLIO 2017</v>
          </cell>
          <cell r="U373" t="str">
            <v>0</v>
          </cell>
          <cell r="V373">
            <v>0</v>
          </cell>
        </row>
        <row r="374">
          <cell r="A374" t="str">
            <v>DL 2108T19</v>
          </cell>
          <cell r="B374" t="str">
            <v>MODULO CONTROLLORE DELL'ENERGIA REATTIVA</v>
          </cell>
          <cell r="C374">
            <v>0</v>
          </cell>
          <cell r="D374">
            <v>0</v>
          </cell>
          <cell r="E374">
            <v>466</v>
          </cell>
          <cell r="F374">
            <v>0.17</v>
          </cell>
          <cell r="G374">
            <v>0.33</v>
          </cell>
          <cell r="H374">
            <v>0.33</v>
          </cell>
          <cell r="I374">
            <v>3</v>
          </cell>
          <cell r="J374">
            <v>3</v>
          </cell>
          <cell r="K374">
            <v>0</v>
          </cell>
          <cell r="L374">
            <v>0</v>
          </cell>
          <cell r="M374">
            <v>0</v>
          </cell>
          <cell r="N374">
            <v>0</v>
          </cell>
          <cell r="O374">
            <v>0</v>
          </cell>
          <cell r="P374" t="str">
            <v>Reactive power controller</v>
          </cell>
          <cell r="Q374" t="str">
            <v>Controleur de l'énergie réactive</v>
          </cell>
          <cell r="R374" t="str">
            <v>Regulador de la energía reactiva</v>
          </cell>
          <cell r="S374">
            <v>42215</v>
          </cell>
          <cell r="T374" t="str">
            <v>CONFERMATO con costificazione X Listino LUGLIO 2017</v>
          </cell>
          <cell r="U374" t="str">
            <v>0</v>
          </cell>
          <cell r="V374">
            <v>0</v>
          </cell>
        </row>
        <row r="375">
          <cell r="A375" t="str">
            <v>DL 2108T20</v>
          </cell>
          <cell r="B375" t="str">
            <v>MODULO BATTERIA DI CONDENSATORI COMMUTABILI</v>
          </cell>
          <cell r="C375">
            <v>0</v>
          </cell>
          <cell r="D375">
            <v>0</v>
          </cell>
          <cell r="E375">
            <v>542</v>
          </cell>
          <cell r="F375">
            <v>0.32</v>
          </cell>
          <cell r="G375">
            <v>0.42</v>
          </cell>
          <cell r="H375">
            <v>0.33</v>
          </cell>
          <cell r="I375">
            <v>5.5</v>
          </cell>
          <cell r="J375">
            <v>5.5</v>
          </cell>
          <cell r="K375">
            <v>0</v>
          </cell>
          <cell r="L375">
            <v>0</v>
          </cell>
          <cell r="M375">
            <v>0</v>
          </cell>
          <cell r="N375">
            <v>0</v>
          </cell>
          <cell r="O375">
            <v>0</v>
          </cell>
          <cell r="P375" t="str">
            <v>Switchable capacitor battery</v>
          </cell>
          <cell r="Q375" t="str">
            <v>Batterie de condensateurs commutables</v>
          </cell>
          <cell r="R375" t="str">
            <v>Batería de los condensadores conmutables</v>
          </cell>
          <cell r="S375">
            <v>42946</v>
          </cell>
          <cell r="T375" t="str">
            <v>CONFERMATO con costificazione x LISTINO LUGLIO 2017</v>
          </cell>
          <cell r="U375" t="str">
            <v>0</v>
          </cell>
          <cell r="V375">
            <v>0</v>
          </cell>
        </row>
        <row r="376">
          <cell r="A376" t="str">
            <v>DL 2108T21</v>
          </cell>
          <cell r="B376" t="str">
            <v>RELE' DI TRASFORMAZIONE DIFFERENZIALE</v>
          </cell>
          <cell r="C376">
            <v>0</v>
          </cell>
          <cell r="D376">
            <v>0</v>
          </cell>
          <cell r="E376">
            <v>4283</v>
          </cell>
          <cell r="F376">
            <v>0.33</v>
          </cell>
          <cell r="G376">
            <v>0.41</v>
          </cell>
          <cell r="H376">
            <v>0.33</v>
          </cell>
          <cell r="I376">
            <v>5</v>
          </cell>
          <cell r="J376">
            <v>5.6</v>
          </cell>
          <cell r="K376">
            <v>0</v>
          </cell>
          <cell r="L376">
            <v>0</v>
          </cell>
          <cell r="M376">
            <v>0</v>
          </cell>
          <cell r="N376">
            <v>0</v>
          </cell>
          <cell r="O376">
            <v>0</v>
          </cell>
          <cell r="P376" t="str">
            <v>Differential transformer relay</v>
          </cell>
          <cell r="Q376" t="str">
            <v>Relay de transformation differentielle</v>
          </cell>
          <cell r="R376" t="str">
            <v>Relé de transformación diferencial</v>
          </cell>
          <cell r="S376">
            <v>42398</v>
          </cell>
          <cell r="T376" t="str">
            <v>Inserito a List. New Costi GTU - Giroli Nov./2010</v>
          </cell>
          <cell r="U376" t="str">
            <v>0</v>
          </cell>
          <cell r="V376">
            <v>0</v>
          </cell>
        </row>
        <row r="377">
          <cell r="A377" t="str">
            <v>DL 2108T22</v>
          </cell>
          <cell r="B377" t="str">
            <v>RELE' DI PROTEZIONE A DISTANZA</v>
          </cell>
          <cell r="C377">
            <v>0</v>
          </cell>
          <cell r="D377">
            <v>0</v>
          </cell>
          <cell r="E377">
            <v>9574</v>
          </cell>
          <cell r="F377">
            <v>0.3</v>
          </cell>
          <cell r="G377">
            <v>0.52</v>
          </cell>
          <cell r="H377">
            <v>0.47</v>
          </cell>
          <cell r="I377">
            <v>7</v>
          </cell>
          <cell r="J377">
            <v>7</v>
          </cell>
          <cell r="K377">
            <v>0</v>
          </cell>
          <cell r="L377">
            <v>0</v>
          </cell>
          <cell r="M377">
            <v>0</v>
          </cell>
          <cell r="N377">
            <v>0</v>
          </cell>
          <cell r="O377">
            <v>0</v>
          </cell>
          <cell r="P377" t="str">
            <v>Distance protection relay</v>
          </cell>
          <cell r="Q377" t="str">
            <v>Relay de protection à distance</v>
          </cell>
          <cell r="R377" t="str">
            <v>Relé de protección a distancia</v>
          </cell>
          <cell r="S377">
            <v>42398</v>
          </cell>
          <cell r="T377" t="str">
            <v>Inserito a List. New Costi GTU - Giroli Nov./2010</v>
          </cell>
          <cell r="U377" t="str">
            <v>0</v>
          </cell>
          <cell r="V377">
            <v>0</v>
          </cell>
        </row>
        <row r="378">
          <cell r="A378" t="str">
            <v>DL 2108T23</v>
          </cell>
          <cell r="B378" t="str">
            <v>RELE' MULTIFUNZIONE PER PROTEZIONE LINEE</v>
          </cell>
          <cell r="C378">
            <v>0</v>
          </cell>
          <cell r="D378">
            <v>0</v>
          </cell>
          <cell r="E378">
            <v>3452</v>
          </cell>
          <cell r="F378">
            <v>0.32</v>
          </cell>
          <cell r="G378">
            <v>0.41</v>
          </cell>
          <cell r="H378">
            <v>0.32</v>
          </cell>
          <cell r="I378">
            <v>5.7</v>
          </cell>
          <cell r="J378">
            <v>5.7</v>
          </cell>
          <cell r="K378">
            <v>0</v>
          </cell>
          <cell r="L378">
            <v>0</v>
          </cell>
          <cell r="M378">
            <v>0</v>
          </cell>
          <cell r="N378">
            <v>0</v>
          </cell>
          <cell r="O378">
            <v>0</v>
          </cell>
          <cell r="P378" t="str">
            <v>Feeder manager relay</v>
          </cell>
          <cell r="Q378" t="str">
            <v>Relay multi-fonctions pour la protection des lignes</v>
          </cell>
          <cell r="R378" t="str">
            <v>Relé multi-funciones para la protección de las líneas</v>
          </cell>
          <cell r="S378">
            <v>42946</v>
          </cell>
          <cell r="T378" t="str">
            <v>CONFERATO con costificaxione LISTINO Luglio 2017</v>
          </cell>
          <cell r="U378" t="str">
            <v>0</v>
          </cell>
          <cell r="V378">
            <v>0</v>
          </cell>
        </row>
        <row r="379">
          <cell r="A379" t="str">
            <v>DL 2108T24</v>
          </cell>
          <cell r="B379" t="str">
            <v>RELE' DI PROTEZIONE DIFFERENZIALE</v>
          </cell>
          <cell r="C379">
            <v>0</v>
          </cell>
          <cell r="D379">
            <v>0</v>
          </cell>
          <cell r="E379">
            <v>3553</v>
          </cell>
          <cell r="F379">
            <v>0.33</v>
          </cell>
          <cell r="G379">
            <v>0.32</v>
          </cell>
          <cell r="H379">
            <v>0.42</v>
          </cell>
          <cell r="I379">
            <v>5.8</v>
          </cell>
          <cell r="J379">
            <v>6</v>
          </cell>
          <cell r="K379">
            <v>0</v>
          </cell>
          <cell r="L379">
            <v>0</v>
          </cell>
          <cell r="M379">
            <v>0</v>
          </cell>
          <cell r="N379">
            <v>0</v>
          </cell>
          <cell r="O379">
            <v>0</v>
          </cell>
          <cell r="P379" t="str">
            <v>Percentage biased generator differential relay</v>
          </cell>
          <cell r="Q379" t="str">
            <v>Relay de protection differentielle</v>
          </cell>
          <cell r="R379" t="str">
            <v>Relé de protección diferencial</v>
          </cell>
          <cell r="S379">
            <v>41820</v>
          </cell>
          <cell r="T379" t="str">
            <v>Inserito a List. New Costi GTU - Giroli Nov./2010</v>
          </cell>
          <cell r="U379" t="str">
            <v>0</v>
          </cell>
          <cell r="V379">
            <v>0</v>
          </cell>
        </row>
        <row r="380">
          <cell r="A380" t="str">
            <v>DL 2108T25</v>
          </cell>
          <cell r="B380" t="str">
            <v>Relay di sincronizzazione del generatore</v>
          </cell>
          <cell r="C380">
            <v>0</v>
          </cell>
          <cell r="D380">
            <v>0</v>
          </cell>
          <cell r="E380">
            <v>2771</v>
          </cell>
          <cell r="F380">
            <v>0.32</v>
          </cell>
          <cell r="G380">
            <v>0.41</v>
          </cell>
          <cell r="H380">
            <v>0.34</v>
          </cell>
          <cell r="I380">
            <v>4.5</v>
          </cell>
          <cell r="J380">
            <v>4.5</v>
          </cell>
          <cell r="K380">
            <v>0</v>
          </cell>
          <cell r="L380">
            <v>0</v>
          </cell>
          <cell r="M380">
            <v>0</v>
          </cell>
          <cell r="N380">
            <v>0</v>
          </cell>
          <cell r="O380">
            <v>0</v>
          </cell>
          <cell r="P380" t="str">
            <v>Generator synchronising relay</v>
          </cell>
          <cell r="Q380" t="str">
            <v>Relais de synchronization du générateur</v>
          </cell>
          <cell r="R380" t="str">
            <v>Relé para la sincronización del generador</v>
          </cell>
          <cell r="S380">
            <v>42946</v>
          </cell>
          <cell r="T380" t="str">
            <v>CONFERMATO costifcazione x LISTINO LUGLIO 2017</v>
          </cell>
          <cell r="U380" t="str">
            <v>0</v>
          </cell>
          <cell r="V380">
            <v>0</v>
          </cell>
        </row>
        <row r="381">
          <cell r="A381" t="str">
            <v>DL 2108T26</v>
          </cell>
          <cell r="B381" t="str">
            <v>Motore brushless con controllore</v>
          </cell>
          <cell r="C381">
            <v>0</v>
          </cell>
          <cell r="D381">
            <v>0</v>
          </cell>
          <cell r="E381">
            <v>3880</v>
          </cell>
          <cell r="F381">
            <v>0.32</v>
          </cell>
          <cell r="G381">
            <v>0.41</v>
          </cell>
          <cell r="H381">
            <v>0.34</v>
          </cell>
          <cell r="I381">
            <v>8</v>
          </cell>
          <cell r="J381">
            <v>9</v>
          </cell>
          <cell r="K381">
            <v>0</v>
          </cell>
          <cell r="L381">
            <v>0</v>
          </cell>
          <cell r="M381">
            <v>0</v>
          </cell>
          <cell r="N381">
            <v>0</v>
          </cell>
          <cell r="O381">
            <v>0</v>
          </cell>
          <cell r="P381" t="str">
            <v>Brushless motor with controller</v>
          </cell>
          <cell r="Q381" t="str">
            <v>Moteur brushless avec contrôleur</v>
          </cell>
          <cell r="R381" t="str">
            <v>Motor brushless con controlador</v>
          </cell>
          <cell r="S381">
            <v>42946</v>
          </cell>
          <cell r="T381" t="str">
            <v/>
          </cell>
          <cell r="U381" t="str">
            <v>0</v>
          </cell>
          <cell r="V381">
            <v>0</v>
          </cell>
        </row>
        <row r="382">
          <cell r="A382" t="str">
            <v>DL 2108T26BR</v>
          </cell>
          <cell r="B382" t="str">
            <v>Resistenza di frenatura per motore brushless 5.4Nm nominali</v>
          </cell>
          <cell r="C382">
            <v>0</v>
          </cell>
          <cell r="D382">
            <v>0</v>
          </cell>
          <cell r="E382">
            <v>295</v>
          </cell>
          <cell r="F382">
            <v>0</v>
          </cell>
          <cell r="G382">
            <v>0</v>
          </cell>
          <cell r="H382">
            <v>0</v>
          </cell>
          <cell r="I382">
            <v>0</v>
          </cell>
          <cell r="J382">
            <v>0</v>
          </cell>
          <cell r="K382">
            <v>0</v>
          </cell>
          <cell r="L382">
            <v>0</v>
          </cell>
          <cell r="M382">
            <v>0</v>
          </cell>
          <cell r="N382">
            <v>0</v>
          </cell>
          <cell r="O382">
            <v>0</v>
          </cell>
          <cell r="P382" t="str">
            <v>Braking resistor for brushless motor nominal 5.4Nm</v>
          </cell>
          <cell r="Q382" t="str">
            <v>Résistance de freinage pour brushless 5.4Nm de nominal du moteur</v>
          </cell>
          <cell r="R382" t="str">
            <v>Resistencia de frenado de motor sin escobillas 5.4Nm nominal</v>
          </cell>
          <cell r="S382">
            <v>42551</v>
          </cell>
          <cell r="T382" t="str">
            <v/>
          </cell>
          <cell r="U382" t="str">
            <v>0</v>
          </cell>
          <cell r="V382">
            <v>0</v>
          </cell>
        </row>
        <row r="383">
          <cell r="A383" t="str">
            <v>DL 2108T28</v>
          </cell>
          <cell r="B383" t="str">
            <v>Inverter per motori trifase a induzione 1.5kW</v>
          </cell>
          <cell r="C383">
            <v>0</v>
          </cell>
          <cell r="D383">
            <v>0</v>
          </cell>
          <cell r="E383">
            <v>882</v>
          </cell>
          <cell r="F383">
            <v>0</v>
          </cell>
          <cell r="G383">
            <v>0</v>
          </cell>
          <cell r="H383">
            <v>0</v>
          </cell>
          <cell r="I383">
            <v>0</v>
          </cell>
          <cell r="J383">
            <v>0</v>
          </cell>
          <cell r="K383">
            <v>0</v>
          </cell>
          <cell r="L383">
            <v>0</v>
          </cell>
          <cell r="M383">
            <v>0</v>
          </cell>
          <cell r="N383">
            <v>0</v>
          </cell>
          <cell r="O383">
            <v>0</v>
          </cell>
          <cell r="P383" t="str">
            <v>Inverter for induction three-phase motor 1.5kW</v>
          </cell>
          <cell r="Q383" t="str">
            <v>Inverseur pour moteur triphasé à induction 1.5kW</v>
          </cell>
          <cell r="R383" t="str">
            <v>Inverter para motor trifásico de inducción de 1.5kW</v>
          </cell>
          <cell r="S383">
            <v>42214</v>
          </cell>
          <cell r="T383" t="str">
            <v>Costo da costificazione LUGLIO 2015</v>
          </cell>
          <cell r="U383" t="str">
            <v>0</v>
          </cell>
          <cell r="V383">
            <v>0</v>
          </cell>
        </row>
        <row r="384">
          <cell r="A384" t="str">
            <v>DL 2108T29</v>
          </cell>
          <cell r="B384" t="str">
            <v>Convertitore Back to back</v>
          </cell>
          <cell r="C384">
            <v>0</v>
          </cell>
          <cell r="D384">
            <v>0</v>
          </cell>
          <cell r="E384">
            <v>6853</v>
          </cell>
          <cell r="F384">
            <v>0</v>
          </cell>
          <cell r="G384">
            <v>0</v>
          </cell>
          <cell r="H384">
            <v>0</v>
          </cell>
          <cell r="I384">
            <v>0</v>
          </cell>
          <cell r="J384">
            <v>0</v>
          </cell>
          <cell r="K384">
            <v>0</v>
          </cell>
          <cell r="L384">
            <v>0</v>
          </cell>
          <cell r="M384">
            <v>0</v>
          </cell>
          <cell r="N384">
            <v>0</v>
          </cell>
          <cell r="O384">
            <v>0</v>
          </cell>
          <cell r="P384" t="str">
            <v>Back to back converter</v>
          </cell>
          <cell r="Q384" t="str">
            <v>Converseur back to back</v>
          </cell>
          <cell r="R384" t="str">
            <v>Convertidor back to back</v>
          </cell>
          <cell r="S384">
            <v>42551</v>
          </cell>
          <cell r="T384" t="str">
            <v>Agg.to con costificazione x LISTINO DL LUGLIO 2016</v>
          </cell>
          <cell r="U384" t="str">
            <v>0</v>
          </cell>
          <cell r="V384">
            <v>0</v>
          </cell>
        </row>
        <row r="385">
          <cell r="A385" t="str">
            <v>DL 2108T52</v>
          </cell>
          <cell r="B385" t="str">
            <v>RELE’ DI BUCHHOLZ</v>
          </cell>
          <cell r="C385">
            <v>0</v>
          </cell>
          <cell r="D385">
            <v>0</v>
          </cell>
          <cell r="E385">
            <v>0</v>
          </cell>
          <cell r="F385">
            <v>0</v>
          </cell>
          <cell r="G385">
            <v>0</v>
          </cell>
          <cell r="H385">
            <v>0</v>
          </cell>
          <cell r="I385">
            <v>0</v>
          </cell>
          <cell r="J385">
            <v>0</v>
          </cell>
          <cell r="K385">
            <v>0</v>
          </cell>
          <cell r="L385">
            <v>0</v>
          </cell>
          <cell r="M385">
            <v>0</v>
          </cell>
          <cell r="N385">
            <v>0</v>
          </cell>
          <cell r="O385">
            <v>0</v>
          </cell>
          <cell r="P385" t="str">
            <v>Buchholz Relay</v>
          </cell>
          <cell r="Q385" t="str">
            <v>Relé’ de Buchholz</v>
          </cell>
          <cell r="R385" t="str">
            <v>Relais de Buchholz</v>
          </cell>
          <cell r="S385">
            <v>41491</v>
          </cell>
          <cell r="T385" t="str">
            <v>Messo a LISTINO Luglio 2013</v>
          </cell>
          <cell r="U385" t="str">
            <v>1</v>
          </cell>
          <cell r="V385">
            <v>0</v>
          </cell>
        </row>
        <row r="386">
          <cell r="A386" t="str">
            <v>DL 2108TAL-CP</v>
          </cell>
          <cell r="B386" t="str">
            <v>Alimentatore trifase</v>
          </cell>
          <cell r="C386">
            <v>0</v>
          </cell>
          <cell r="D386">
            <v>0</v>
          </cell>
          <cell r="E386">
            <v>716</v>
          </cell>
          <cell r="F386">
            <v>0.33</v>
          </cell>
          <cell r="G386">
            <v>0.42</v>
          </cell>
          <cell r="H386">
            <v>0.33</v>
          </cell>
          <cell r="I386">
            <v>4.4000000000000004</v>
          </cell>
          <cell r="J386">
            <v>4.4000000000000004</v>
          </cell>
          <cell r="K386">
            <v>0</v>
          </cell>
          <cell r="L386">
            <v>0</v>
          </cell>
          <cell r="M386">
            <v>0</v>
          </cell>
          <cell r="N386">
            <v>0</v>
          </cell>
          <cell r="O386">
            <v>0</v>
          </cell>
          <cell r="P386" t="str">
            <v>Three-phase power supply</v>
          </cell>
          <cell r="Q386" t="str">
            <v>Module d'alimentation triphasée</v>
          </cell>
          <cell r="R386" t="str">
            <v>Fuente de alimentación trifásica</v>
          </cell>
          <cell r="S386">
            <v>42946</v>
          </cell>
          <cell r="T386" t="str">
            <v>Confermata con costificazione Luglio 2017</v>
          </cell>
          <cell r="U386" t="str">
            <v>0</v>
          </cell>
          <cell r="V386">
            <v>0</v>
          </cell>
        </row>
        <row r="387">
          <cell r="A387" t="str">
            <v>DL 2108TAL-SW</v>
          </cell>
          <cell r="B387" t="str">
            <v>MODULO DI ALIMENTAZIONE TRIFASE</v>
          </cell>
          <cell r="C387">
            <v>0</v>
          </cell>
          <cell r="D387">
            <v>0</v>
          </cell>
          <cell r="E387">
            <v>454</v>
          </cell>
          <cell r="F387">
            <v>0.33</v>
          </cell>
          <cell r="G387">
            <v>0.42</v>
          </cell>
          <cell r="H387">
            <v>0.33</v>
          </cell>
          <cell r="I387">
            <v>4.4000000000000004</v>
          </cell>
          <cell r="J387">
            <v>4.4000000000000004</v>
          </cell>
          <cell r="K387">
            <v>0</v>
          </cell>
          <cell r="L387">
            <v>0</v>
          </cell>
          <cell r="M387">
            <v>0</v>
          </cell>
          <cell r="N387">
            <v>0</v>
          </cell>
          <cell r="O387">
            <v>0</v>
          </cell>
          <cell r="P387" t="str">
            <v>Three-phase supply unit</v>
          </cell>
          <cell r="Q387" t="str">
            <v>Unité d'alimentation triphasée</v>
          </cell>
          <cell r="R387" t="str">
            <v>Fuente de alimentación de tres fases</v>
          </cell>
          <cell r="S387">
            <v>42946</v>
          </cell>
          <cell r="T387" t="str">
            <v>Costo Confermato x LISTINO LUGLIO 2017</v>
          </cell>
          <cell r="U387" t="str">
            <v>0</v>
          </cell>
          <cell r="V387">
            <v>0</v>
          </cell>
        </row>
        <row r="388">
          <cell r="A388" t="str">
            <v>DL 2109D10</v>
          </cell>
          <cell r="B388" t="str">
            <v>Modulo voltmetro digitale AC/DC multirange</v>
          </cell>
          <cell r="C388">
            <v>0</v>
          </cell>
          <cell r="D388">
            <v>0</v>
          </cell>
          <cell r="E388">
            <v>831</v>
          </cell>
          <cell r="F388">
            <v>0.32</v>
          </cell>
          <cell r="G388">
            <v>0.32</v>
          </cell>
          <cell r="H388">
            <v>0.27</v>
          </cell>
          <cell r="I388">
            <v>2.5</v>
          </cell>
          <cell r="J388">
            <v>2.5</v>
          </cell>
          <cell r="K388">
            <v>0</v>
          </cell>
          <cell r="L388">
            <v>0</v>
          </cell>
          <cell r="M388">
            <v>0</v>
          </cell>
          <cell r="N388">
            <v>0</v>
          </cell>
          <cell r="O388">
            <v>0</v>
          </cell>
          <cell r="P388" t="str">
            <v>Digital votmeter AC/DC multirange</v>
          </cell>
          <cell r="Q388" t="str">
            <v/>
          </cell>
          <cell r="R388" t="str">
            <v>Módulo voltímetro digital AC/DC</v>
          </cell>
          <cell r="S388">
            <v>42551</v>
          </cell>
          <cell r="T388" t="str">
            <v/>
          </cell>
          <cell r="U388" t="str">
            <v>0</v>
          </cell>
          <cell r="V388">
            <v>0</v>
          </cell>
        </row>
        <row r="389">
          <cell r="A389" t="str">
            <v>DL 2109D10-2</v>
          </cell>
          <cell r="B389" t="str">
            <v>Modulo doppio voltmetro digitale AC multirange</v>
          </cell>
          <cell r="C389">
            <v>0</v>
          </cell>
          <cell r="D389">
            <v>0</v>
          </cell>
          <cell r="E389">
            <v>995</v>
          </cell>
          <cell r="F389">
            <v>0.32</v>
          </cell>
          <cell r="G389">
            <v>0.32</v>
          </cell>
          <cell r="H389">
            <v>0.27</v>
          </cell>
          <cell r="I389">
            <v>2.5</v>
          </cell>
          <cell r="J389">
            <v>2.5</v>
          </cell>
          <cell r="K389">
            <v>0</v>
          </cell>
          <cell r="L389">
            <v>0</v>
          </cell>
          <cell r="M389">
            <v>0</v>
          </cell>
          <cell r="N389">
            <v>0</v>
          </cell>
          <cell r="O389">
            <v>0</v>
          </cell>
          <cell r="P389" t="str">
            <v>Double digital votmeter AC multirange</v>
          </cell>
          <cell r="Q389" t="str">
            <v>Module à double multirange AC voltmètre numérique</v>
          </cell>
          <cell r="R389" t="str">
            <v>Módulo doble MultiRange AC voltímetro digital</v>
          </cell>
          <cell r="S389">
            <v>42551</v>
          </cell>
          <cell r="T389" t="str">
            <v/>
          </cell>
          <cell r="U389" t="str">
            <v>0</v>
          </cell>
          <cell r="V389">
            <v>0</v>
          </cell>
        </row>
        <row r="390">
          <cell r="A390" t="str">
            <v>DL 2109D11-2</v>
          </cell>
          <cell r="B390" t="str">
            <v>Modulo doppio voltmetro digitale AC multirange con comando di sincronizzazione</v>
          </cell>
          <cell r="C390">
            <v>0</v>
          </cell>
          <cell r="D390">
            <v>0</v>
          </cell>
          <cell r="E390">
            <v>965</v>
          </cell>
          <cell r="F390">
            <v>0</v>
          </cell>
          <cell r="G390">
            <v>0</v>
          </cell>
          <cell r="H390">
            <v>0</v>
          </cell>
          <cell r="I390">
            <v>0</v>
          </cell>
          <cell r="J390">
            <v>0</v>
          </cell>
          <cell r="K390">
            <v>0</v>
          </cell>
          <cell r="L390">
            <v>0</v>
          </cell>
          <cell r="M390">
            <v>0</v>
          </cell>
          <cell r="N390">
            <v>0</v>
          </cell>
          <cell r="O390">
            <v>0</v>
          </cell>
          <cell r="P390" t="str">
            <v>Double digital votmeter AC multirange</v>
          </cell>
          <cell r="Q390" t="str">
            <v>Module À double AC voltmètre numérique multi-gamme commande de synchronisation</v>
          </cell>
          <cell r="R390" t="str">
            <v>Módulo de sincronización de múltiples rangos doble comando voltímetro digital AC Módulo</v>
          </cell>
          <cell r="S390">
            <v>42946</v>
          </cell>
          <cell r="T390" t="str">
            <v/>
          </cell>
          <cell r="U390" t="str">
            <v>0</v>
          </cell>
          <cell r="V390">
            <v>0</v>
          </cell>
        </row>
        <row r="391">
          <cell r="A391" t="str">
            <v>DL 2109D20</v>
          </cell>
          <cell r="B391" t="str">
            <v>Modulo amperometro digitale AC/DC multirange</v>
          </cell>
          <cell r="C391">
            <v>0</v>
          </cell>
          <cell r="D391">
            <v>0</v>
          </cell>
          <cell r="E391">
            <v>844</v>
          </cell>
          <cell r="F391">
            <v>0.32</v>
          </cell>
          <cell r="G391">
            <v>0.32</v>
          </cell>
          <cell r="H391">
            <v>0.27</v>
          </cell>
          <cell r="I391">
            <v>2.5</v>
          </cell>
          <cell r="J391">
            <v>2.5</v>
          </cell>
          <cell r="K391">
            <v>0</v>
          </cell>
          <cell r="L391">
            <v>0</v>
          </cell>
          <cell r="M391">
            <v>0</v>
          </cell>
          <cell r="N391">
            <v>0</v>
          </cell>
          <cell r="O391">
            <v>0</v>
          </cell>
          <cell r="P391" t="str">
            <v>Digital ammeter AC/DC multirange</v>
          </cell>
          <cell r="Q391" t="str">
            <v>Module ampèremètre numérique AC / DC multi-gamme</v>
          </cell>
          <cell r="R391" t="str">
            <v>Módulo amperímetro digital de CA / CC de múltiples rangos</v>
          </cell>
          <cell r="S391">
            <v>42551</v>
          </cell>
          <cell r="T391" t="str">
            <v/>
          </cell>
          <cell r="U391" t="str">
            <v>0</v>
          </cell>
          <cell r="V391">
            <v>0</v>
          </cell>
        </row>
        <row r="392">
          <cell r="A392" t="str">
            <v>DL 2109D30</v>
          </cell>
          <cell r="B392" t="str">
            <v>Modulo digitale monofase per la misura della potenza (attiva, reattiva, apparente)</v>
          </cell>
          <cell r="C392">
            <v>0</v>
          </cell>
          <cell r="D392">
            <v>0</v>
          </cell>
          <cell r="E392">
            <v>826</v>
          </cell>
          <cell r="F392">
            <v>0</v>
          </cell>
          <cell r="G392">
            <v>0</v>
          </cell>
          <cell r="H392">
            <v>0</v>
          </cell>
          <cell r="I392">
            <v>0</v>
          </cell>
          <cell r="J392">
            <v>0</v>
          </cell>
          <cell r="K392">
            <v>0</v>
          </cell>
          <cell r="L392">
            <v>0</v>
          </cell>
          <cell r="M392">
            <v>0</v>
          </cell>
          <cell r="N392">
            <v>0</v>
          </cell>
          <cell r="O392">
            <v>0</v>
          </cell>
          <cell r="P392" t="str">
            <v>Single phase digital power meter (active, reactive, apparent)</v>
          </cell>
          <cell r="Q392" t="str">
            <v>Module numérique monophasé pour la mesure de la puissance (active , réactive, apparente )</v>
          </cell>
          <cell r="R392" t="str">
            <v>Módulo digital de una sola fase para la medición de la potencia ( activa, reactiva , aparente)</v>
          </cell>
          <cell r="S392">
            <v>42551</v>
          </cell>
          <cell r="T392" t="str">
            <v/>
          </cell>
          <cell r="U392" t="str">
            <v>0</v>
          </cell>
          <cell r="V392">
            <v>0</v>
          </cell>
        </row>
        <row r="393">
          <cell r="A393" t="str">
            <v>DL 2109D33</v>
          </cell>
          <cell r="B393" t="str">
            <v>Strumento digitale a vero valore efficace</v>
          </cell>
          <cell r="C393">
            <v>0</v>
          </cell>
          <cell r="D393">
            <v>0</v>
          </cell>
          <cell r="E393">
            <v>869</v>
          </cell>
          <cell r="F393">
            <v>0</v>
          </cell>
          <cell r="G393">
            <v>0</v>
          </cell>
          <cell r="H393">
            <v>0</v>
          </cell>
          <cell r="I393">
            <v>0</v>
          </cell>
          <cell r="J393">
            <v>0</v>
          </cell>
          <cell r="K393">
            <v>0</v>
          </cell>
          <cell r="L393">
            <v>0</v>
          </cell>
          <cell r="M393">
            <v>0</v>
          </cell>
          <cell r="N393">
            <v>0</v>
          </cell>
          <cell r="O393">
            <v>0</v>
          </cell>
          <cell r="P393" t="str">
            <v>Digital true RMS meter</v>
          </cell>
          <cell r="Q393" t="str">
            <v>Instrument à vraie valeur efficace</v>
          </cell>
          <cell r="R393" t="str">
            <v>Medidor rms</v>
          </cell>
          <cell r="S393">
            <v>42772</v>
          </cell>
          <cell r="T393" t="str">
            <v>Inserito a LISTINO Genn. 2017 - Sostituisce il DL 2109T33 ma il costo è preso dal 2109T33D</v>
          </cell>
          <cell r="U393" t="str">
            <v>0</v>
          </cell>
          <cell r="V393">
            <v>0</v>
          </cell>
        </row>
        <row r="394">
          <cell r="A394" t="str">
            <v>DL 2109D40-2</v>
          </cell>
          <cell r="B394" t="str">
            <v>Modulo doppio frequenzimetro digitale</v>
          </cell>
          <cell r="C394">
            <v>0</v>
          </cell>
          <cell r="D394">
            <v>0</v>
          </cell>
          <cell r="E394">
            <v>995</v>
          </cell>
          <cell r="F394">
            <v>0.32</v>
          </cell>
          <cell r="G394">
            <v>0.32</v>
          </cell>
          <cell r="H394">
            <v>0.27</v>
          </cell>
          <cell r="I394">
            <v>2.5</v>
          </cell>
          <cell r="J394">
            <v>2.5</v>
          </cell>
          <cell r="K394">
            <v>0</v>
          </cell>
          <cell r="L394">
            <v>0</v>
          </cell>
          <cell r="M394">
            <v>0</v>
          </cell>
          <cell r="N394">
            <v>0</v>
          </cell>
          <cell r="O394">
            <v>0</v>
          </cell>
          <cell r="P394" t="str">
            <v>Double frquencymeter</v>
          </cell>
          <cell r="Q394" t="str">
            <v>Module double fréquence de compteur numérique</v>
          </cell>
          <cell r="R394" t="str">
            <v>Módulo medidor digital de frecuencia dual</v>
          </cell>
          <cell r="S394">
            <v>42551</v>
          </cell>
          <cell r="T394" t="str">
            <v/>
          </cell>
          <cell r="U394" t="str">
            <v>0</v>
          </cell>
          <cell r="V394">
            <v>0</v>
          </cell>
        </row>
        <row r="395">
          <cell r="A395" t="str">
            <v>DL 2109D51</v>
          </cell>
          <cell r="B395" t="str">
            <v>Modulo digitale per la misura dei gruppi vettoriali e del fattore di potenza</v>
          </cell>
          <cell r="C395">
            <v>0</v>
          </cell>
          <cell r="D395">
            <v>0</v>
          </cell>
          <cell r="E395">
            <v>2635</v>
          </cell>
          <cell r="F395">
            <v>0</v>
          </cell>
          <cell r="G395">
            <v>0</v>
          </cell>
          <cell r="H395">
            <v>0</v>
          </cell>
          <cell r="I395">
            <v>0</v>
          </cell>
          <cell r="J395">
            <v>0</v>
          </cell>
          <cell r="K395">
            <v>0</v>
          </cell>
          <cell r="L395">
            <v>0</v>
          </cell>
          <cell r="M395">
            <v>0</v>
          </cell>
          <cell r="N395">
            <v>0</v>
          </cell>
          <cell r="O395">
            <v>0</v>
          </cell>
          <cell r="P395" t="str">
            <v>Digital module for measuring vector groups and power factor</v>
          </cell>
          <cell r="Q395" t="str">
            <v>Module numérique pour la mesure des groupes de vecteur et le facteur de puissance</v>
          </cell>
          <cell r="R395" t="str">
            <v>Módulo digital para la medición de los grupos de distribución y el factor de potencia</v>
          </cell>
          <cell r="S395">
            <v>42946</v>
          </cell>
          <cell r="T395" t="str">
            <v/>
          </cell>
          <cell r="U395" t="str">
            <v>0</v>
          </cell>
          <cell r="V395">
            <v>0</v>
          </cell>
        </row>
        <row r="396">
          <cell r="A396" t="str">
            <v>DL 2109T01</v>
          </cell>
          <cell r="B396" t="str">
            <v>MODULO SINCRONOSCOPIO (MISURE ELETTRICHE)</v>
          </cell>
          <cell r="C396">
            <v>0</v>
          </cell>
          <cell r="D396">
            <v>0</v>
          </cell>
          <cell r="E396">
            <v>151</v>
          </cell>
          <cell r="F396">
            <v>0.11</v>
          </cell>
          <cell r="G396">
            <v>0.32</v>
          </cell>
          <cell r="H396">
            <v>0.22</v>
          </cell>
          <cell r="I396">
            <v>1.9</v>
          </cell>
          <cell r="J396">
            <v>1.9</v>
          </cell>
          <cell r="K396">
            <v>0</v>
          </cell>
          <cell r="L396">
            <v>0</v>
          </cell>
          <cell r="M396">
            <v>0</v>
          </cell>
          <cell r="N396">
            <v>0</v>
          </cell>
          <cell r="O396">
            <v>0</v>
          </cell>
          <cell r="P396" t="str">
            <v xml:space="preserve">Synchronoscope module </v>
          </cell>
          <cell r="Q396" t="str">
            <v>Synchronoscope (Mesures électriques)</v>
          </cell>
          <cell r="R396" t="str">
            <v>Sincronoscopio</v>
          </cell>
          <cell r="S396">
            <v>42192</v>
          </cell>
          <cell r="T396" t="str">
            <v>Agg.to con costificazione x LISTINO Luglio 2015</v>
          </cell>
          <cell r="U396" t="str">
            <v>0</v>
          </cell>
          <cell r="V396">
            <v>0</v>
          </cell>
        </row>
        <row r="397">
          <cell r="A397" t="str">
            <v>DL 2109T02</v>
          </cell>
          <cell r="B397" t="str">
            <v>MODULO SEQUENSCOPIO</v>
          </cell>
          <cell r="C397">
            <v>0</v>
          </cell>
          <cell r="D397">
            <v>0</v>
          </cell>
          <cell r="E397">
            <v>151</v>
          </cell>
          <cell r="F397">
            <v>0.11</v>
          </cell>
          <cell r="G397">
            <v>0.32</v>
          </cell>
          <cell r="H397">
            <v>0.12</v>
          </cell>
          <cell r="I397">
            <v>0.8</v>
          </cell>
          <cell r="J397">
            <v>0.8</v>
          </cell>
          <cell r="K397">
            <v>0</v>
          </cell>
          <cell r="L397">
            <v>0</v>
          </cell>
          <cell r="M397">
            <v>0</v>
          </cell>
          <cell r="N397">
            <v>0</v>
          </cell>
          <cell r="O397">
            <v>0</v>
          </cell>
          <cell r="P397" t="str">
            <v xml:space="preserve">Sequencyscope unit </v>
          </cell>
          <cell r="Q397" t="str">
            <v>Indicateur de séquence</v>
          </cell>
          <cell r="R397" t="str">
            <v>Secuencioscopio</v>
          </cell>
          <cell r="S397">
            <v>41820</v>
          </cell>
          <cell r="T397" t="str">
            <v>Agg.to costo per LISTINO Luglio 2014</v>
          </cell>
          <cell r="U397" t="str">
            <v>0</v>
          </cell>
          <cell r="V397">
            <v>0</v>
          </cell>
        </row>
        <row r="398">
          <cell r="A398" t="str">
            <v>DL 2109T03</v>
          </cell>
          <cell r="B398" t="str">
            <v>MODULO RADDRIZZATORE STATICO</v>
          </cell>
          <cell r="C398">
            <v>0</v>
          </cell>
          <cell r="D398">
            <v>0</v>
          </cell>
          <cell r="E398">
            <v>174</v>
          </cell>
          <cell r="F398">
            <v>0.11</v>
          </cell>
          <cell r="G398">
            <v>0.32</v>
          </cell>
          <cell r="H398">
            <v>0.12</v>
          </cell>
          <cell r="I398">
            <v>0.6</v>
          </cell>
          <cell r="J398">
            <v>1</v>
          </cell>
          <cell r="K398">
            <v>0</v>
          </cell>
          <cell r="L398">
            <v>0</v>
          </cell>
          <cell r="M398">
            <v>0</v>
          </cell>
          <cell r="N398">
            <v>0</v>
          </cell>
          <cell r="O398">
            <v>0</v>
          </cell>
          <cell r="P398" t="str">
            <v>Rectifier unit</v>
          </cell>
          <cell r="Q398" t="str">
            <v>Redresseur statique</v>
          </cell>
          <cell r="R398" t="str">
            <v>Rectificador estático</v>
          </cell>
          <cell r="S398">
            <v>41653</v>
          </cell>
          <cell r="T398" t="str">
            <v>Agg.to con costificazione x LISTINO Luglio 2015</v>
          </cell>
          <cell r="U398" t="str">
            <v>0</v>
          </cell>
          <cell r="V398">
            <v>0</v>
          </cell>
        </row>
        <row r="399">
          <cell r="A399" t="str">
            <v>DL 2109T04</v>
          </cell>
          <cell r="B399" t="str">
            <v>MODULO INTERRUTTORE TRIPOLARE</v>
          </cell>
          <cell r="C399">
            <v>0</v>
          </cell>
          <cell r="D399">
            <v>0</v>
          </cell>
          <cell r="E399">
            <v>108</v>
          </cell>
          <cell r="F399">
            <v>0.11</v>
          </cell>
          <cell r="G399">
            <v>0.32</v>
          </cell>
          <cell r="H399">
            <v>0.12</v>
          </cell>
          <cell r="I399">
            <v>0.65</v>
          </cell>
          <cell r="J399">
            <v>0.65</v>
          </cell>
          <cell r="K399">
            <v>0</v>
          </cell>
          <cell r="L399">
            <v>0</v>
          </cell>
          <cell r="M399">
            <v>0</v>
          </cell>
          <cell r="N399">
            <v>0</v>
          </cell>
          <cell r="O399">
            <v>0</v>
          </cell>
          <cell r="P399" t="str">
            <v xml:space="preserve">Switch unit </v>
          </cell>
          <cell r="Q399" t="str">
            <v>Interrupteur statique</v>
          </cell>
          <cell r="R399" t="str">
            <v>Interruptor tripolar</v>
          </cell>
          <cell r="S399">
            <v>41653</v>
          </cell>
          <cell r="T399" t="str">
            <v>Agg.to costo per LISTINO Gennaio 2014</v>
          </cell>
          <cell r="U399" t="str">
            <v>0</v>
          </cell>
          <cell r="V399">
            <v>0</v>
          </cell>
        </row>
        <row r="400">
          <cell r="A400" t="str">
            <v>DL 2109T04R</v>
          </cell>
          <cell r="B400" t="str">
            <v>REOSTATO 680 OHM PER LABORATORIO DL 2109TM</v>
          </cell>
          <cell r="C400">
            <v>0</v>
          </cell>
          <cell r="D400">
            <v>0</v>
          </cell>
          <cell r="E400">
            <v>287</v>
          </cell>
          <cell r="F400">
            <v>0.16</v>
          </cell>
          <cell r="G400">
            <v>0.22</v>
          </cell>
          <cell r="H400">
            <v>0.32</v>
          </cell>
          <cell r="I400">
            <v>1.3</v>
          </cell>
          <cell r="J400">
            <v>1.5</v>
          </cell>
          <cell r="K400">
            <v>0</v>
          </cell>
          <cell r="L400">
            <v>0</v>
          </cell>
          <cell r="M400">
            <v>0</v>
          </cell>
          <cell r="N400">
            <v>0</v>
          </cell>
          <cell r="O400">
            <v>0</v>
          </cell>
          <cell r="P400" t="str">
            <v>Rheostat 680 ohm for the laboratory DL 2109TM</v>
          </cell>
          <cell r="Q400" t="str">
            <v>Réostat 680 ohm pour laboratoire DL 2109TM</v>
          </cell>
          <cell r="R400" t="str">
            <v>Reóstato 680 ohm para laboratorio DL 2109TM</v>
          </cell>
          <cell r="S400">
            <v>42192</v>
          </cell>
          <cell r="T400" t="str">
            <v>Agg.to con costificazione x LISTINO Luglio 2015</v>
          </cell>
          <cell r="U400" t="str">
            <v>0</v>
          </cell>
          <cell r="V400">
            <v>0</v>
          </cell>
        </row>
        <row r="401">
          <cell r="A401" t="str">
            <v>DL 2109T06</v>
          </cell>
          <cell r="B401" t="str">
            <v>MODULO DOPPIO COMMUTATORE</v>
          </cell>
          <cell r="C401">
            <v>0</v>
          </cell>
          <cell r="D401">
            <v>0</v>
          </cell>
          <cell r="E401">
            <v>108</v>
          </cell>
          <cell r="F401">
            <v>0.11</v>
          </cell>
          <cell r="G401">
            <v>0.32</v>
          </cell>
          <cell r="H401">
            <v>0.12</v>
          </cell>
          <cell r="I401">
            <v>1</v>
          </cell>
          <cell r="J401">
            <v>1</v>
          </cell>
          <cell r="K401">
            <v>0</v>
          </cell>
          <cell r="L401">
            <v>0</v>
          </cell>
          <cell r="M401">
            <v>0</v>
          </cell>
          <cell r="N401">
            <v>0</v>
          </cell>
          <cell r="O401">
            <v>0</v>
          </cell>
          <cell r="P401" t="str">
            <v xml:space="preserve">Commutator unit </v>
          </cell>
          <cell r="Q401" t="str">
            <v>Double commutateur</v>
          </cell>
          <cell r="R401" t="str">
            <v>Doble conmutador</v>
          </cell>
          <cell r="S401">
            <v>41653</v>
          </cell>
          <cell r="T401" t="str">
            <v>Agg.to costo per LISTINO Gennaio 2014</v>
          </cell>
          <cell r="U401" t="str">
            <v>0</v>
          </cell>
          <cell r="V401">
            <v>0</v>
          </cell>
        </row>
        <row r="402">
          <cell r="A402" t="str">
            <v>DL 2109T10</v>
          </cell>
          <cell r="B402" t="str">
            <v>MODULO MICROAMPEROMETRO (50/0/50 µA)</v>
          </cell>
          <cell r="C402">
            <v>0</v>
          </cell>
          <cell r="D402">
            <v>0</v>
          </cell>
          <cell r="E402">
            <v>310</v>
          </cell>
          <cell r="F402">
            <v>0.16</v>
          </cell>
          <cell r="G402">
            <v>0.22</v>
          </cell>
          <cell r="H402">
            <v>0.32</v>
          </cell>
          <cell r="I402">
            <v>2</v>
          </cell>
          <cell r="J402">
            <v>2</v>
          </cell>
          <cell r="K402">
            <v>0</v>
          </cell>
          <cell r="L402">
            <v>0</v>
          </cell>
          <cell r="M402">
            <v>0</v>
          </cell>
          <cell r="N402">
            <v>0</v>
          </cell>
          <cell r="O402">
            <v>0</v>
          </cell>
          <cell r="P402" t="str">
            <v>Microammeter (50/0/50 µA) unit</v>
          </cell>
          <cell r="Q402" t="str">
            <v>Microampèremetre (50/0/50 mA)</v>
          </cell>
          <cell r="R402" t="str">
            <v>Microamperímetro</v>
          </cell>
          <cell r="S402">
            <v>42192</v>
          </cell>
          <cell r="T402" t="str">
            <v>Agg.to con costificazione x LISTINO Luglio 2015</v>
          </cell>
          <cell r="U402" t="str">
            <v>0</v>
          </cell>
          <cell r="V402">
            <v>0</v>
          </cell>
        </row>
        <row r="403">
          <cell r="A403" t="str">
            <v>DL 2109T11</v>
          </cell>
          <cell r="B403" t="str">
            <v>MODULO MILLIAMPEROMETRO (250/500 mA)</v>
          </cell>
          <cell r="C403">
            <v>0</v>
          </cell>
          <cell r="D403">
            <v>0</v>
          </cell>
          <cell r="E403">
            <v>418</v>
          </cell>
          <cell r="F403">
            <v>0.16</v>
          </cell>
          <cell r="G403">
            <v>0.22</v>
          </cell>
          <cell r="H403">
            <v>0.32</v>
          </cell>
          <cell r="I403">
            <v>1.5</v>
          </cell>
          <cell r="J403">
            <v>2</v>
          </cell>
          <cell r="K403">
            <v>0</v>
          </cell>
          <cell r="L403">
            <v>0</v>
          </cell>
          <cell r="M403">
            <v>0</v>
          </cell>
          <cell r="N403">
            <v>0</v>
          </cell>
          <cell r="O403">
            <v>0</v>
          </cell>
          <cell r="P403" t="str">
            <v xml:space="preserve">Milliammeter (250/500mA) unit </v>
          </cell>
          <cell r="Q403" t="str">
            <v>Milliampèrmètre (250/500 mA)</v>
          </cell>
          <cell r="R403" t="str">
            <v>Milliamperímetro</v>
          </cell>
          <cell r="S403">
            <v>42551</v>
          </cell>
          <cell r="T403" t="str">
            <v>Agg.to con costificazione LUGLIO 2016</v>
          </cell>
          <cell r="U403" t="str">
            <v>0</v>
          </cell>
          <cell r="V403">
            <v>0</v>
          </cell>
        </row>
        <row r="404">
          <cell r="A404" t="str">
            <v>DL 2109T12</v>
          </cell>
          <cell r="B404" t="str">
            <v>MODULO AMPEROMETRO (2,5/5 A)</v>
          </cell>
          <cell r="C404">
            <v>0</v>
          </cell>
          <cell r="D404">
            <v>0</v>
          </cell>
          <cell r="E404">
            <v>433</v>
          </cell>
          <cell r="F404">
            <v>0.16</v>
          </cell>
          <cell r="G404">
            <v>0.22</v>
          </cell>
          <cell r="H404">
            <v>0.32</v>
          </cell>
          <cell r="I404">
            <v>0</v>
          </cell>
          <cell r="J404">
            <v>0</v>
          </cell>
          <cell r="K404">
            <v>0</v>
          </cell>
          <cell r="L404">
            <v>0</v>
          </cell>
          <cell r="M404">
            <v>0</v>
          </cell>
          <cell r="N404">
            <v>0</v>
          </cell>
          <cell r="O404">
            <v>0</v>
          </cell>
          <cell r="P404" t="str">
            <v xml:space="preserve">Ammeter (2.5/5 A) unit </v>
          </cell>
          <cell r="Q404" t="str">
            <v>Ampèrmètre (2,5/5A)</v>
          </cell>
          <cell r="R404" t="str">
            <v>Amperímetro</v>
          </cell>
          <cell r="S404">
            <v>42192</v>
          </cell>
          <cell r="T404" t="str">
            <v>Costo agg.to con costificazione x listino LUGLIO 2015</v>
          </cell>
          <cell r="U404" t="str">
            <v>0</v>
          </cell>
          <cell r="V404">
            <v>0</v>
          </cell>
        </row>
        <row r="405">
          <cell r="A405" t="str">
            <v>DL 2109T14</v>
          </cell>
          <cell r="B405" t="str">
            <v>MODULO VOLTMETRO (25/50 V)</v>
          </cell>
          <cell r="C405">
            <v>0</v>
          </cell>
          <cell r="D405">
            <v>0</v>
          </cell>
          <cell r="E405">
            <v>378</v>
          </cell>
          <cell r="F405">
            <v>0.16</v>
          </cell>
          <cell r="G405">
            <v>0.22</v>
          </cell>
          <cell r="H405">
            <v>0.32</v>
          </cell>
          <cell r="I405">
            <v>1.2</v>
          </cell>
          <cell r="J405">
            <v>1.5</v>
          </cell>
          <cell r="K405">
            <v>0</v>
          </cell>
          <cell r="L405">
            <v>0</v>
          </cell>
          <cell r="M405">
            <v>0</v>
          </cell>
          <cell r="N405">
            <v>0</v>
          </cell>
          <cell r="O405">
            <v>0</v>
          </cell>
          <cell r="P405" t="str">
            <v xml:space="preserve">Voltmeter (25/50 V) unit </v>
          </cell>
          <cell r="Q405" t="str">
            <v>Voltmètre (25/50 V)</v>
          </cell>
          <cell r="R405" t="str">
            <v>Voltímetro</v>
          </cell>
          <cell r="S405">
            <v>42192</v>
          </cell>
          <cell r="T405" t="str">
            <v>Costo agg.to con costificazione x listino LUGLIO 2015</v>
          </cell>
          <cell r="U405" t="str">
            <v>0</v>
          </cell>
          <cell r="V405">
            <v>0</v>
          </cell>
        </row>
        <row r="406">
          <cell r="A406" t="str">
            <v>DL 2109T15</v>
          </cell>
          <cell r="B406" t="str">
            <v>MODULO VOLTMETRO (250/500 V)</v>
          </cell>
          <cell r="C406">
            <v>0</v>
          </cell>
          <cell r="D406">
            <v>0</v>
          </cell>
          <cell r="E406">
            <v>370</v>
          </cell>
          <cell r="F406">
            <v>0.16</v>
          </cell>
          <cell r="G406">
            <v>0.22</v>
          </cell>
          <cell r="H406">
            <v>0.32</v>
          </cell>
          <cell r="I406">
            <v>1.2</v>
          </cell>
          <cell r="J406">
            <v>1.5</v>
          </cell>
          <cell r="K406">
            <v>0</v>
          </cell>
          <cell r="L406">
            <v>0</v>
          </cell>
          <cell r="M406">
            <v>0</v>
          </cell>
          <cell r="N406">
            <v>0</v>
          </cell>
          <cell r="O406">
            <v>0</v>
          </cell>
          <cell r="P406" t="str">
            <v xml:space="preserve">Voltmeter (250/500 V) unit </v>
          </cell>
          <cell r="Q406" t="str">
            <v>Voltmètre (250/500V)</v>
          </cell>
          <cell r="R406" t="str">
            <v>Voltímetro</v>
          </cell>
          <cell r="S406">
            <v>42192</v>
          </cell>
          <cell r="T406" t="str">
            <v>Agg.to con costificazione x LISTINO Luglio 2015</v>
          </cell>
          <cell r="U406" t="str">
            <v>0</v>
          </cell>
          <cell r="V406">
            <v>0</v>
          </cell>
        </row>
        <row r="407">
          <cell r="A407" t="str">
            <v>DL 2109T16</v>
          </cell>
          <cell r="B407" t="str">
            <v>MODULO FREQUENZIMETRO (45÷65 Hz)</v>
          </cell>
          <cell r="C407">
            <v>0</v>
          </cell>
          <cell r="D407">
            <v>0</v>
          </cell>
          <cell r="E407">
            <v>302</v>
          </cell>
          <cell r="F407">
            <v>0.16</v>
          </cell>
          <cell r="G407">
            <v>0.22</v>
          </cell>
          <cell r="H407">
            <v>0.32</v>
          </cell>
          <cell r="I407">
            <v>2</v>
          </cell>
          <cell r="J407">
            <v>2</v>
          </cell>
          <cell r="K407">
            <v>0</v>
          </cell>
          <cell r="L407">
            <v>0</v>
          </cell>
          <cell r="M407">
            <v>0</v>
          </cell>
          <cell r="N407">
            <v>0</v>
          </cell>
          <cell r="O407">
            <v>0</v>
          </cell>
          <cell r="P407" t="str">
            <v>Frequencymeter (45 ÷ 65 Hz)</v>
          </cell>
          <cell r="Q407" t="str">
            <v>Fréquencemètre (45÷65Hz)</v>
          </cell>
          <cell r="R407" t="str">
            <v>Frecuencímetro</v>
          </cell>
          <cell r="S407">
            <v>42192</v>
          </cell>
          <cell r="T407" t="str">
            <v>Agg.to con costificazione x LISTINO Luglio 2015</v>
          </cell>
          <cell r="U407" t="str">
            <v>0</v>
          </cell>
          <cell r="V407">
            <v>0</v>
          </cell>
        </row>
        <row r="408">
          <cell r="A408" t="str">
            <v>DL 2109T16/2</v>
          </cell>
          <cell r="B408" t="str">
            <v>MODULO DOPPIO FREQUENZIMETRO</v>
          </cell>
          <cell r="C408">
            <v>0</v>
          </cell>
          <cell r="D408">
            <v>0</v>
          </cell>
          <cell r="E408">
            <v>428</v>
          </cell>
          <cell r="F408">
            <v>0.22</v>
          </cell>
          <cell r="G408">
            <v>0.33</v>
          </cell>
          <cell r="H408">
            <v>0.23</v>
          </cell>
          <cell r="I408">
            <v>2.5</v>
          </cell>
          <cell r="J408">
            <v>2.5</v>
          </cell>
          <cell r="K408">
            <v>0</v>
          </cell>
          <cell r="L408">
            <v>0</v>
          </cell>
          <cell r="M408">
            <v>0</v>
          </cell>
          <cell r="N408">
            <v>0</v>
          </cell>
          <cell r="O408">
            <v>0</v>
          </cell>
          <cell r="P408" t="str">
            <v>Double frequencymeter</v>
          </cell>
          <cell r="Q408" t="str">
            <v>Double fréquencemètre</v>
          </cell>
          <cell r="R408" t="str">
            <v>Doble frecuencímetro</v>
          </cell>
          <cell r="S408">
            <v>40899</v>
          </cell>
          <cell r="T408" t="str">
            <v>Agg.to LISTINO Dicembre 2011 Giroli</v>
          </cell>
          <cell r="U408" t="str">
            <v>0</v>
          </cell>
          <cell r="V408">
            <v>0</v>
          </cell>
        </row>
        <row r="409">
          <cell r="A409" t="str">
            <v>DL 2109T17</v>
          </cell>
          <cell r="B409" t="str">
            <v>MODULO WATTMETRO MONOFASE (2,5/5A)</v>
          </cell>
          <cell r="C409">
            <v>0</v>
          </cell>
          <cell r="D409">
            <v>0</v>
          </cell>
          <cell r="E409">
            <v>542</v>
          </cell>
          <cell r="F409">
            <v>0.16</v>
          </cell>
          <cell r="G409">
            <v>0.22</v>
          </cell>
          <cell r="H409">
            <v>0.32</v>
          </cell>
          <cell r="I409">
            <v>1.5</v>
          </cell>
          <cell r="J409">
            <v>2</v>
          </cell>
          <cell r="K409">
            <v>0</v>
          </cell>
          <cell r="L409">
            <v>0</v>
          </cell>
          <cell r="M409">
            <v>0</v>
          </cell>
          <cell r="N409">
            <v>0</v>
          </cell>
          <cell r="O409">
            <v>0</v>
          </cell>
          <cell r="P409" t="str">
            <v>Single phase wattmeter (2.5/5 A - 220/380 V)</v>
          </cell>
          <cell r="Q409" t="str">
            <v>Voltmètre monophasé(2,5/5A)</v>
          </cell>
          <cell r="R409" t="str">
            <v>Vatímetro monofásico</v>
          </cell>
          <cell r="S409">
            <v>42192</v>
          </cell>
          <cell r="T409" t="str">
            <v>Agg.to con costificazione x LISTINO Luglio 2015</v>
          </cell>
          <cell r="U409" t="str">
            <v>0</v>
          </cell>
          <cell r="V409">
            <v>0</v>
          </cell>
        </row>
        <row r="410">
          <cell r="A410" t="str">
            <v>DL 2109T17/2</v>
          </cell>
          <cell r="B410" t="str">
            <v>MODULO DOPPIO VOLTMETRO</v>
          </cell>
          <cell r="C410">
            <v>0</v>
          </cell>
          <cell r="D410">
            <v>0</v>
          </cell>
          <cell r="E410">
            <v>353</v>
          </cell>
          <cell r="F410">
            <v>0.16</v>
          </cell>
          <cell r="G410">
            <v>0.22</v>
          </cell>
          <cell r="H410">
            <v>0.32</v>
          </cell>
          <cell r="I410">
            <v>1</v>
          </cell>
          <cell r="J410">
            <v>1</v>
          </cell>
          <cell r="K410">
            <v>0</v>
          </cell>
          <cell r="L410">
            <v>0</v>
          </cell>
          <cell r="M410">
            <v>0</v>
          </cell>
          <cell r="N410">
            <v>0</v>
          </cell>
          <cell r="O410">
            <v>0</v>
          </cell>
          <cell r="P410" t="str">
            <v>Double voltmeter (250-500V)</v>
          </cell>
          <cell r="Q410" t="str">
            <v>Double voltmètre</v>
          </cell>
          <cell r="R410" t="str">
            <v>Doble voltímetro (250-500v)</v>
          </cell>
          <cell r="S410">
            <v>42551</v>
          </cell>
          <cell r="T410" t="str">
            <v>Agg.to con costificazione LUGLIo 2016</v>
          </cell>
          <cell r="U410" t="str">
            <v>0</v>
          </cell>
          <cell r="V410">
            <v>0</v>
          </cell>
        </row>
        <row r="411">
          <cell r="A411" t="str">
            <v>DL 2109T18</v>
          </cell>
          <cell r="B411" t="str">
            <v>MODULO FASOMETRO MONOFASE (2,5-5A/220V)</v>
          </cell>
          <cell r="C411">
            <v>0</v>
          </cell>
          <cell r="D411">
            <v>0</v>
          </cell>
          <cell r="E411">
            <v>733</v>
          </cell>
          <cell r="F411">
            <v>0.16</v>
          </cell>
          <cell r="G411">
            <v>0.22</v>
          </cell>
          <cell r="H411">
            <v>0.32</v>
          </cell>
          <cell r="I411">
            <v>3.5</v>
          </cell>
          <cell r="J411">
            <v>3.5</v>
          </cell>
          <cell r="K411">
            <v>0</v>
          </cell>
          <cell r="L411">
            <v>0</v>
          </cell>
          <cell r="M411">
            <v>0</v>
          </cell>
          <cell r="N411">
            <v>0</v>
          </cell>
          <cell r="O411">
            <v>0</v>
          </cell>
          <cell r="P411" t="str">
            <v>Single phase phasemeter (2.5/5 A - 220 V)</v>
          </cell>
          <cell r="Q411" t="str">
            <v>Phasemetre monophasé (2,5-5A/220V)</v>
          </cell>
          <cell r="R411" t="str">
            <v>Medidor de fase monofásico</v>
          </cell>
          <cell r="S411">
            <v>41804</v>
          </cell>
          <cell r="T411" t="str">
            <v>Costo aggiornato Gennaio 2014</v>
          </cell>
          <cell r="U411" t="str">
            <v>0</v>
          </cell>
          <cell r="V411">
            <v>0</v>
          </cell>
        </row>
        <row r="412">
          <cell r="A412" t="str">
            <v>DL 2109T19</v>
          </cell>
          <cell r="B412" t="str">
            <v>MODULO FASOMETRO TRIFASE (2,5-5A/380V)</v>
          </cell>
          <cell r="C412">
            <v>0</v>
          </cell>
          <cell r="D412">
            <v>0</v>
          </cell>
          <cell r="E412">
            <v>768</v>
          </cell>
          <cell r="F412">
            <v>0.16</v>
          </cell>
          <cell r="G412">
            <v>0.22</v>
          </cell>
          <cell r="H412">
            <v>0.32</v>
          </cell>
          <cell r="I412">
            <v>3.4</v>
          </cell>
          <cell r="J412">
            <v>3.5</v>
          </cell>
          <cell r="K412">
            <v>0</v>
          </cell>
          <cell r="L412">
            <v>0</v>
          </cell>
          <cell r="M412">
            <v>0</v>
          </cell>
          <cell r="N412">
            <v>0</v>
          </cell>
          <cell r="O412">
            <v>0</v>
          </cell>
          <cell r="P412" t="str">
            <v>Three phase phasemeter (2.5/5 A - 380 V)</v>
          </cell>
          <cell r="Q412" t="str">
            <v>Phasemètre triphasé (2,5-5A/380V)</v>
          </cell>
          <cell r="R412" t="str">
            <v>Medidor de fase trifásico</v>
          </cell>
          <cell r="S412">
            <v>41073</v>
          </cell>
          <cell r="T412" t="str">
            <v>Costo confermato X LISTINO Giugno 2012</v>
          </cell>
          <cell r="U412" t="str">
            <v>0</v>
          </cell>
          <cell r="V412">
            <v>0</v>
          </cell>
        </row>
        <row r="413">
          <cell r="A413" t="str">
            <v>DL 2109T1A</v>
          </cell>
          <cell r="B413" t="str">
            <v>MODULO AMPEROMETRO A FERRO MOBILE 1A</v>
          </cell>
          <cell r="C413">
            <v>0</v>
          </cell>
          <cell r="D413">
            <v>0</v>
          </cell>
          <cell r="E413">
            <v>300</v>
          </cell>
          <cell r="F413">
            <v>0.16</v>
          </cell>
          <cell r="G413">
            <v>0.22</v>
          </cell>
          <cell r="H413">
            <v>0.32</v>
          </cell>
          <cell r="I413">
            <v>1.5</v>
          </cell>
          <cell r="J413">
            <v>1.5</v>
          </cell>
          <cell r="K413">
            <v>0</v>
          </cell>
          <cell r="L413">
            <v>0</v>
          </cell>
          <cell r="M413">
            <v>0</v>
          </cell>
          <cell r="N413">
            <v>0</v>
          </cell>
          <cell r="O413">
            <v>0</v>
          </cell>
          <cell r="P413" t="str">
            <v>Moving iron ammeter (1000mA)</v>
          </cell>
          <cell r="Q413" t="str">
            <v>Ampèrmètre à fer mobile 1A</v>
          </cell>
          <cell r="R413" t="str">
            <v>Amperímetro de hierro móvil (100a)</v>
          </cell>
          <cell r="S413">
            <v>42689</v>
          </cell>
          <cell r="T413" t="str">
            <v>Agg.to con costificazione x LISTINO DICEMBRE 2016</v>
          </cell>
          <cell r="U413" t="str">
            <v>0</v>
          </cell>
          <cell r="V413">
            <v>0</v>
          </cell>
        </row>
        <row r="414">
          <cell r="A414" t="str">
            <v>DL 2109T1AB</v>
          </cell>
          <cell r="B414" t="str">
            <v>MODULO AMPEROMETRO A BOBINA MOBILE</v>
          </cell>
          <cell r="C414">
            <v>0</v>
          </cell>
          <cell r="D414">
            <v>0</v>
          </cell>
          <cell r="E414">
            <v>290</v>
          </cell>
          <cell r="F414">
            <v>0.16</v>
          </cell>
          <cell r="G414">
            <v>0.22</v>
          </cell>
          <cell r="H414">
            <v>0.32</v>
          </cell>
          <cell r="I414">
            <v>1.7</v>
          </cell>
          <cell r="J414">
            <v>1.7</v>
          </cell>
          <cell r="K414">
            <v>0</v>
          </cell>
          <cell r="L414">
            <v>0</v>
          </cell>
          <cell r="M414">
            <v>0</v>
          </cell>
          <cell r="N414">
            <v>0</v>
          </cell>
          <cell r="O414">
            <v>0</v>
          </cell>
          <cell r="P414" t="str">
            <v>Moving coil ammeter (100-1000mA)</v>
          </cell>
          <cell r="Q414" t="str">
            <v xml:space="preserve">Ampèrmètre à bobine mobile </v>
          </cell>
          <cell r="R414" t="str">
            <v>Amperímetro de bobina móvil (100-1000ma)</v>
          </cell>
          <cell r="S414">
            <v>42718</v>
          </cell>
          <cell r="T414" t="str">
            <v/>
          </cell>
          <cell r="U414" t="str">
            <v>0</v>
          </cell>
          <cell r="V414">
            <v>0</v>
          </cell>
        </row>
        <row r="415">
          <cell r="A415" t="str">
            <v>DL 2109T1PV</v>
          </cell>
          <cell r="B415" t="str">
            <v>MODULO VOLTMETRO A FERRO MOBILE 600V</v>
          </cell>
          <cell r="C415">
            <v>0</v>
          </cell>
          <cell r="D415">
            <v>0</v>
          </cell>
          <cell r="E415">
            <v>209</v>
          </cell>
          <cell r="F415">
            <v>0.16</v>
          </cell>
          <cell r="G415">
            <v>0.22</v>
          </cell>
          <cell r="H415">
            <v>0.32</v>
          </cell>
          <cell r="I415">
            <v>1.5</v>
          </cell>
          <cell r="J415">
            <v>1.5</v>
          </cell>
          <cell r="K415">
            <v>0</v>
          </cell>
          <cell r="L415">
            <v>0</v>
          </cell>
          <cell r="M415">
            <v>0</v>
          </cell>
          <cell r="N415">
            <v>0</v>
          </cell>
          <cell r="O415">
            <v>0</v>
          </cell>
          <cell r="P415" t="str">
            <v>Moving iron voltmeter (600V)</v>
          </cell>
          <cell r="Q415" t="str">
            <v>Voltmètre à fer mobile 600V</v>
          </cell>
          <cell r="R415" t="str">
            <v>Voltímetro de hierro móvil (600v)</v>
          </cell>
          <cell r="S415">
            <v>42551</v>
          </cell>
          <cell r="T415" t="str">
            <v>Costo agg.to con costificazione x listino LUGLIO 2016</v>
          </cell>
          <cell r="U415" t="str">
            <v>0</v>
          </cell>
          <cell r="V415">
            <v>0</v>
          </cell>
        </row>
        <row r="416">
          <cell r="A416" t="str">
            <v>DL 2109T1T</v>
          </cell>
          <cell r="B416" t="str">
            <v>MODULO INDICATORE DI SINCRONIZZAZIONE</v>
          </cell>
          <cell r="C416">
            <v>0</v>
          </cell>
          <cell r="D416">
            <v>0</v>
          </cell>
          <cell r="E416">
            <v>239</v>
          </cell>
          <cell r="F416">
            <v>0.17</v>
          </cell>
          <cell r="G416">
            <v>0.33</v>
          </cell>
          <cell r="H416">
            <v>0.33</v>
          </cell>
          <cell r="I416">
            <v>2</v>
          </cell>
          <cell r="J416">
            <v>2</v>
          </cell>
          <cell r="K416">
            <v>0</v>
          </cell>
          <cell r="L416">
            <v>0</v>
          </cell>
          <cell r="M416">
            <v>0</v>
          </cell>
          <cell r="N416">
            <v>0</v>
          </cell>
          <cell r="O416">
            <v>0</v>
          </cell>
          <cell r="P416" t="str">
            <v>Synchronization indicator</v>
          </cell>
          <cell r="Q416" t="str">
            <v>Indicateur de synchronisation</v>
          </cell>
          <cell r="R416" t="str">
            <v>Indicador de sincronización</v>
          </cell>
          <cell r="S416">
            <v>42030</v>
          </cell>
          <cell r="T416" t="str">
            <v>Confermato x  LISTINO Gennaio 2015</v>
          </cell>
          <cell r="U416" t="str">
            <v>0</v>
          </cell>
          <cell r="V416">
            <v>0</v>
          </cell>
        </row>
        <row r="417">
          <cell r="A417" t="str">
            <v>DL 2109T21</v>
          </cell>
          <cell r="B417" t="str">
            <v>MODULO TRASFORMATORE DI CORRENTE MONOFASE</v>
          </cell>
          <cell r="C417">
            <v>0</v>
          </cell>
          <cell r="D417">
            <v>0</v>
          </cell>
          <cell r="E417">
            <v>222</v>
          </cell>
          <cell r="F417">
            <v>0.22</v>
          </cell>
          <cell r="G417">
            <v>0.33</v>
          </cell>
          <cell r="H417">
            <v>0.13</v>
          </cell>
          <cell r="I417">
            <v>2</v>
          </cell>
          <cell r="J417">
            <v>2</v>
          </cell>
          <cell r="K417">
            <v>0</v>
          </cell>
          <cell r="L417">
            <v>0</v>
          </cell>
          <cell r="M417">
            <v>0</v>
          </cell>
          <cell r="N417">
            <v>0</v>
          </cell>
          <cell r="O417">
            <v>0</v>
          </cell>
          <cell r="P417" t="str">
            <v>Single-phase current transformer</v>
          </cell>
          <cell r="Q417" t="str">
            <v>Transformateur de courant monophasé</v>
          </cell>
          <cell r="R417" t="str">
            <v>Transformador de corriente monofásica</v>
          </cell>
          <cell r="S417">
            <v>42551</v>
          </cell>
          <cell r="T417" t="str">
            <v>Costo confermato LUGLIO 2016</v>
          </cell>
          <cell r="U417" t="str">
            <v>0</v>
          </cell>
          <cell r="V417">
            <v>0</v>
          </cell>
        </row>
        <row r="418">
          <cell r="A418" t="str">
            <v>DL 2109T22</v>
          </cell>
          <cell r="B418" t="str">
            <v>MODULO TRASFORMATORE DI CORRENTE TRIFASE</v>
          </cell>
          <cell r="C418">
            <v>0</v>
          </cell>
          <cell r="D418">
            <v>0</v>
          </cell>
          <cell r="E418">
            <v>396</v>
          </cell>
          <cell r="F418">
            <v>0.22</v>
          </cell>
          <cell r="G418">
            <v>0.33</v>
          </cell>
          <cell r="H418">
            <v>0.13</v>
          </cell>
          <cell r="I418">
            <v>2</v>
          </cell>
          <cell r="J418">
            <v>2</v>
          </cell>
          <cell r="K418">
            <v>0</v>
          </cell>
          <cell r="L418">
            <v>0</v>
          </cell>
          <cell r="M418">
            <v>0</v>
          </cell>
          <cell r="N418">
            <v>0</v>
          </cell>
          <cell r="O418">
            <v>0</v>
          </cell>
          <cell r="P418" t="str">
            <v>Three-phase current transformer</v>
          </cell>
          <cell r="Q418" t="str">
            <v>Transformateur de courant triphasé</v>
          </cell>
          <cell r="R418" t="str">
            <v>Transformador de corriente trifásica</v>
          </cell>
          <cell r="S418">
            <v>40899</v>
          </cell>
          <cell r="T418" t="str">
            <v>Agg.to x LISTINO GENNAIO 2015</v>
          </cell>
          <cell r="U418" t="str">
            <v>0</v>
          </cell>
          <cell r="V418">
            <v>0</v>
          </cell>
        </row>
        <row r="419">
          <cell r="A419" t="str">
            <v>DL 2109T23</v>
          </cell>
          <cell r="B419" t="str">
            <v>MODULO TRASFORMATORE DI TENSIONE MONOFASE</v>
          </cell>
          <cell r="C419">
            <v>0</v>
          </cell>
          <cell r="D419">
            <v>0</v>
          </cell>
          <cell r="E419">
            <v>348</v>
          </cell>
          <cell r="F419">
            <v>0.27</v>
          </cell>
          <cell r="G419">
            <v>0.33</v>
          </cell>
          <cell r="H419">
            <v>0.23</v>
          </cell>
          <cell r="I419">
            <v>3</v>
          </cell>
          <cell r="J419">
            <v>3</v>
          </cell>
          <cell r="K419">
            <v>0</v>
          </cell>
          <cell r="L419">
            <v>0</v>
          </cell>
          <cell r="M419">
            <v>0</v>
          </cell>
          <cell r="N419">
            <v>0</v>
          </cell>
          <cell r="O419">
            <v>0</v>
          </cell>
          <cell r="P419" t="str">
            <v>Single-phase voltage transformer</v>
          </cell>
          <cell r="Q419" t="str">
            <v>Transformateur de tension monophasé</v>
          </cell>
          <cell r="R419" t="str">
            <v>Transformador de tensión monofásica</v>
          </cell>
          <cell r="S419">
            <v>40899</v>
          </cell>
          <cell r="T419" t="str">
            <v>Agg.to LISTINO Dicembre 2011 Giroli</v>
          </cell>
          <cell r="U419" t="str">
            <v>0</v>
          </cell>
          <cell r="V419">
            <v>0</v>
          </cell>
        </row>
        <row r="420">
          <cell r="A420" t="str">
            <v>DL 2109T24</v>
          </cell>
          <cell r="B420" t="str">
            <v>MODULO TRASFORMATORE DI TENSIONE TRIFASE</v>
          </cell>
          <cell r="C420">
            <v>0</v>
          </cell>
          <cell r="D420">
            <v>0</v>
          </cell>
          <cell r="E420">
            <v>879</v>
          </cell>
          <cell r="F420">
            <v>0.37</v>
          </cell>
          <cell r="G420">
            <v>0.33</v>
          </cell>
          <cell r="H420">
            <v>0.33</v>
          </cell>
          <cell r="I420">
            <v>6</v>
          </cell>
          <cell r="J420">
            <v>6</v>
          </cell>
          <cell r="K420">
            <v>0</v>
          </cell>
          <cell r="L420">
            <v>0</v>
          </cell>
          <cell r="M420">
            <v>0</v>
          </cell>
          <cell r="N420">
            <v>0</v>
          </cell>
          <cell r="O420">
            <v>0</v>
          </cell>
          <cell r="P420" t="str">
            <v>Three-phase voltage transformer</v>
          </cell>
          <cell r="Q420" t="str">
            <v>Trnasformateur de tension triphasé</v>
          </cell>
          <cell r="R420" t="str">
            <v>Transformador de tensión trifásica</v>
          </cell>
          <cell r="S420">
            <v>42718</v>
          </cell>
          <cell r="T420" t="str">
            <v>Agg.to con costificazione DICEMBRE 2016</v>
          </cell>
          <cell r="U420" t="str">
            <v>0</v>
          </cell>
          <cell r="V420">
            <v>0</v>
          </cell>
        </row>
        <row r="421">
          <cell r="A421" t="str">
            <v>DL 2109T25</v>
          </cell>
          <cell r="B421" t="str">
            <v>MODULO TRASFORMATORE SOMMATORE DI CORRENTE</v>
          </cell>
          <cell r="C421">
            <v>0</v>
          </cell>
          <cell r="D421">
            <v>0</v>
          </cell>
          <cell r="E421">
            <v>277</v>
          </cell>
          <cell r="F421">
            <v>0.27</v>
          </cell>
          <cell r="G421">
            <v>0.33</v>
          </cell>
          <cell r="H421">
            <v>0.13</v>
          </cell>
          <cell r="I421">
            <v>2</v>
          </cell>
          <cell r="J421">
            <v>2</v>
          </cell>
          <cell r="K421">
            <v>0</v>
          </cell>
          <cell r="L421">
            <v>0</v>
          </cell>
          <cell r="M421">
            <v>0</v>
          </cell>
          <cell r="N421">
            <v>0</v>
          </cell>
          <cell r="O421">
            <v>0</v>
          </cell>
          <cell r="P421" t="str">
            <v>Summation current transformer</v>
          </cell>
          <cell r="Q421" t="str">
            <v>Transformateur sommateur de courant</v>
          </cell>
          <cell r="R421" t="str">
            <v>Transformador sumador de corriente</v>
          </cell>
          <cell r="S421">
            <v>42192</v>
          </cell>
          <cell r="T421" t="str">
            <v>Costo agg.to con costificazione x listino LUGLIO 2015</v>
          </cell>
          <cell r="U421" t="str">
            <v>0</v>
          </cell>
          <cell r="V421">
            <v>0</v>
          </cell>
        </row>
        <row r="422">
          <cell r="A422" t="str">
            <v>DL 2109T26</v>
          </cell>
          <cell r="B422" t="str">
            <v>MODULO WATTMETRO MONOFASE</v>
          </cell>
          <cell r="C422">
            <v>0</v>
          </cell>
          <cell r="D422">
            <v>0</v>
          </cell>
          <cell r="E422">
            <v>731</v>
          </cell>
          <cell r="F422">
            <v>0.22</v>
          </cell>
          <cell r="G422">
            <v>0.32</v>
          </cell>
          <cell r="H422">
            <v>0.22</v>
          </cell>
          <cell r="I422">
            <v>2.2000000000000002</v>
          </cell>
          <cell r="J422">
            <v>2.2000000000000002</v>
          </cell>
          <cell r="K422">
            <v>0</v>
          </cell>
          <cell r="L422">
            <v>0</v>
          </cell>
          <cell r="M422">
            <v>0</v>
          </cell>
          <cell r="N422">
            <v>0</v>
          </cell>
          <cell r="O422">
            <v>0</v>
          </cell>
          <cell r="P422" t="str">
            <v>Power meter</v>
          </cell>
          <cell r="Q422" t="str">
            <v>Wattmètre</v>
          </cell>
          <cell r="R422" t="str">
            <v>Watímetro</v>
          </cell>
          <cell r="S422">
            <v>40899</v>
          </cell>
          <cell r="T422" t="str">
            <v>Agg.to LISTINO Dicembre 2011 Giroli</v>
          </cell>
          <cell r="U422" t="str">
            <v>0</v>
          </cell>
          <cell r="V422">
            <v>0</v>
          </cell>
        </row>
        <row r="423">
          <cell r="A423" t="str">
            <v>DL 2109T27</v>
          </cell>
          <cell r="B423" t="str">
            <v>MODULO MISURATORE DEL FATTORE DI POTENZA</v>
          </cell>
          <cell r="C423">
            <v>0</v>
          </cell>
          <cell r="D423">
            <v>0</v>
          </cell>
          <cell r="E423">
            <v>693</v>
          </cell>
          <cell r="F423">
            <v>0.22</v>
          </cell>
          <cell r="G423">
            <v>0.32</v>
          </cell>
          <cell r="H423">
            <v>0.22</v>
          </cell>
          <cell r="I423">
            <v>2.2000000000000002</v>
          </cell>
          <cell r="J423">
            <v>2.2000000000000002</v>
          </cell>
          <cell r="K423">
            <v>0</v>
          </cell>
          <cell r="L423">
            <v>0</v>
          </cell>
          <cell r="M423">
            <v>0</v>
          </cell>
          <cell r="N423">
            <v>0</v>
          </cell>
          <cell r="O423">
            <v>0</v>
          </cell>
          <cell r="P423" t="str">
            <v>Power factor meter</v>
          </cell>
          <cell r="Q423" t="str">
            <v>Mesureur du facteur de puissance</v>
          </cell>
          <cell r="R423" t="str">
            <v>Medidor del factor de potencia</v>
          </cell>
          <cell r="S423">
            <v>41073</v>
          </cell>
          <cell r="T423" t="str">
            <v>Confermato Costo x Listino Giugno 2012</v>
          </cell>
          <cell r="U423" t="str">
            <v>0</v>
          </cell>
          <cell r="V423">
            <v>0</v>
          </cell>
        </row>
        <row r="424">
          <cell r="A424" t="str">
            <v>DL 2109T29</v>
          </cell>
          <cell r="B424" t="str">
            <v>MODULO MISURATORE DI MASSIMA DOMANDA</v>
          </cell>
          <cell r="C424">
            <v>0</v>
          </cell>
          <cell r="D424">
            <v>0</v>
          </cell>
          <cell r="E424">
            <v>1146</v>
          </cell>
          <cell r="F424">
            <v>0.22</v>
          </cell>
          <cell r="G424">
            <v>0.33</v>
          </cell>
          <cell r="H424">
            <v>0.33</v>
          </cell>
          <cell r="I424">
            <v>3.6</v>
          </cell>
          <cell r="J424">
            <v>3.6</v>
          </cell>
          <cell r="K424">
            <v>0</v>
          </cell>
          <cell r="L424">
            <v>0</v>
          </cell>
          <cell r="M424">
            <v>0</v>
          </cell>
          <cell r="N424">
            <v>0</v>
          </cell>
          <cell r="O424">
            <v>0</v>
          </cell>
          <cell r="P424" t="str">
            <v>Maximum demand meter</v>
          </cell>
          <cell r="Q424" t="str">
            <v>Mesureur de maximun demande</v>
          </cell>
          <cell r="R424" t="str">
            <v>Medidor de la demanda máxima</v>
          </cell>
          <cell r="S424">
            <v>42551</v>
          </cell>
          <cell r="T424" t="str">
            <v>Agg.to con costificaz. X LISTINO LUGLIO 2016</v>
          </cell>
          <cell r="U424" t="str">
            <v>0</v>
          </cell>
          <cell r="V424">
            <v>0</v>
          </cell>
        </row>
        <row r="425">
          <cell r="A425" t="str">
            <v>DL 2109T2A5</v>
          </cell>
          <cell r="B425" t="str">
            <v>MODULO AMPEROMETRO A FERRO MOBILE 2,5 A</v>
          </cell>
          <cell r="C425">
            <v>0</v>
          </cell>
          <cell r="D425">
            <v>0</v>
          </cell>
          <cell r="E425">
            <v>290</v>
          </cell>
          <cell r="F425">
            <v>0.16</v>
          </cell>
          <cell r="G425">
            <v>0.22</v>
          </cell>
          <cell r="H425">
            <v>0.32</v>
          </cell>
          <cell r="I425">
            <v>1.5</v>
          </cell>
          <cell r="J425">
            <v>1.5</v>
          </cell>
          <cell r="K425">
            <v>0</v>
          </cell>
          <cell r="L425">
            <v>0</v>
          </cell>
          <cell r="M425">
            <v>0</v>
          </cell>
          <cell r="N425">
            <v>0</v>
          </cell>
          <cell r="O425">
            <v>0</v>
          </cell>
          <cell r="P425" t="str">
            <v>Moving iron ammeter</v>
          </cell>
          <cell r="Q425" t="str">
            <v>Ampèremètre à fer mobile 2,5A</v>
          </cell>
          <cell r="R425" t="str">
            <v>Amperímetro de hierro móvil</v>
          </cell>
          <cell r="S425">
            <v>42551</v>
          </cell>
          <cell r="T425" t="str">
            <v>Costo agg.to con costificazione x listino LUGLIO 2016</v>
          </cell>
          <cell r="U425" t="str">
            <v>0</v>
          </cell>
          <cell r="V425">
            <v>0</v>
          </cell>
        </row>
        <row r="426">
          <cell r="A426" t="str">
            <v>DL 2109T2T</v>
          </cell>
          <cell r="B426" t="str">
            <v>MODULO INDICATORE DELLE SEQUENZA DI FASE</v>
          </cell>
          <cell r="C426">
            <v>0</v>
          </cell>
          <cell r="D426">
            <v>0</v>
          </cell>
          <cell r="E426">
            <v>224</v>
          </cell>
          <cell r="F426">
            <v>0.16</v>
          </cell>
          <cell r="G426">
            <v>0.22</v>
          </cell>
          <cell r="H426">
            <v>0.32</v>
          </cell>
          <cell r="I426">
            <v>2.5</v>
          </cell>
          <cell r="J426">
            <v>2.5</v>
          </cell>
          <cell r="K426">
            <v>0</v>
          </cell>
          <cell r="L426">
            <v>0</v>
          </cell>
          <cell r="M426">
            <v>0</v>
          </cell>
          <cell r="N426">
            <v>0</v>
          </cell>
          <cell r="O426">
            <v>0</v>
          </cell>
          <cell r="P426" t="str">
            <v>Phase sequence indicator</v>
          </cell>
          <cell r="Q426" t="str">
            <v>Indicateur de la séquence de phase</v>
          </cell>
          <cell r="R426" t="str">
            <v>Indicador de secuencia de fases</v>
          </cell>
          <cell r="S426">
            <v>41820</v>
          </cell>
          <cell r="T426" t="str">
            <v>Agg.to LISTINO Luglio 2014</v>
          </cell>
          <cell r="U426" t="str">
            <v>0</v>
          </cell>
          <cell r="V426">
            <v>0</v>
          </cell>
        </row>
        <row r="427">
          <cell r="A427" t="str">
            <v>DL 2109T2VB</v>
          </cell>
          <cell r="B427" t="str">
            <v>MODULO VOLTMETRO A BOBINA MOBILE</v>
          </cell>
          <cell r="C427">
            <v>0</v>
          </cell>
          <cell r="D427">
            <v>0</v>
          </cell>
          <cell r="E427">
            <v>355</v>
          </cell>
          <cell r="F427">
            <v>0.16</v>
          </cell>
          <cell r="G427">
            <v>0.22</v>
          </cell>
          <cell r="H427">
            <v>0.32</v>
          </cell>
          <cell r="I427">
            <v>1.7</v>
          </cell>
          <cell r="J427">
            <v>1.7</v>
          </cell>
          <cell r="K427">
            <v>0</v>
          </cell>
          <cell r="L427">
            <v>0</v>
          </cell>
          <cell r="M427">
            <v>0</v>
          </cell>
          <cell r="N427">
            <v>0</v>
          </cell>
          <cell r="O427">
            <v>0</v>
          </cell>
          <cell r="P427" t="str">
            <v>Moving iron voltmeter (15-30V)</v>
          </cell>
          <cell r="Q427" t="str">
            <v xml:space="preserve">Voltmètre à bobine mobile </v>
          </cell>
          <cell r="R427" t="str">
            <v>Voltímetro de bobina móvil (15-30v)</v>
          </cell>
          <cell r="S427">
            <v>42192</v>
          </cell>
          <cell r="T427" t="str">
            <v>Agg.to con costificazione x LISTINO Luglio 2015</v>
          </cell>
          <cell r="U427" t="str">
            <v>0</v>
          </cell>
          <cell r="V427">
            <v>0</v>
          </cell>
        </row>
        <row r="428">
          <cell r="A428" t="str">
            <v>DL 2109T32</v>
          </cell>
          <cell r="B428" t="str">
            <v>MODULO SINCRONOSCOPIO (IMPIANTI ELETTRICI)</v>
          </cell>
          <cell r="C428">
            <v>0</v>
          </cell>
          <cell r="D428">
            <v>0</v>
          </cell>
          <cell r="E428">
            <v>713</v>
          </cell>
          <cell r="F428">
            <v>0.16</v>
          </cell>
          <cell r="G428">
            <v>0.22</v>
          </cell>
          <cell r="H428">
            <v>0.32</v>
          </cell>
          <cell r="I428">
            <v>1.7</v>
          </cell>
          <cell r="J428">
            <v>1.7</v>
          </cell>
          <cell r="K428">
            <v>0</v>
          </cell>
          <cell r="L428">
            <v>0</v>
          </cell>
          <cell r="M428">
            <v>0</v>
          </cell>
          <cell r="N428">
            <v>0</v>
          </cell>
          <cell r="O428">
            <v>0</v>
          </cell>
          <cell r="P428" t="str">
            <v>Synchronoscope</v>
          </cell>
          <cell r="Q428" t="str">
            <v>Synchronoscope</v>
          </cell>
          <cell r="R428" t="str">
            <v>Sincronoscopio</v>
          </cell>
          <cell r="S428">
            <v>42718</v>
          </cell>
          <cell r="T428" t="str">
            <v>Agg.to con costificazione DICEMBRE 2016</v>
          </cell>
          <cell r="U428" t="str">
            <v>0</v>
          </cell>
          <cell r="V428">
            <v>0</v>
          </cell>
        </row>
        <row r="429">
          <cell r="A429" t="str">
            <v>DL 2109T34</v>
          </cell>
          <cell r="B429" t="str">
            <v>Misuratore di energia trifase attiva e reattiva</v>
          </cell>
          <cell r="C429">
            <v>0</v>
          </cell>
          <cell r="D429">
            <v>0</v>
          </cell>
          <cell r="E429">
            <v>615</v>
          </cell>
          <cell r="F429">
            <v>0.21</v>
          </cell>
          <cell r="G429">
            <v>0.32</v>
          </cell>
          <cell r="H429">
            <v>0.32</v>
          </cell>
          <cell r="I429">
            <v>2.4500000000000002</v>
          </cell>
          <cell r="J429">
            <v>2.4500000000000002</v>
          </cell>
          <cell r="K429">
            <v>0</v>
          </cell>
          <cell r="L429">
            <v>0</v>
          </cell>
          <cell r="M429">
            <v>0</v>
          </cell>
          <cell r="N429">
            <v>0</v>
          </cell>
          <cell r="O429">
            <v>0</v>
          </cell>
          <cell r="P429" t="str">
            <v>Three-phase active and reactive energy meter</v>
          </cell>
          <cell r="Q429" t="str">
            <v>Mesureur Triphase  d'energie active et reactive</v>
          </cell>
          <cell r="R429" t="str">
            <v>Sincronoscopio</v>
          </cell>
          <cell r="S429">
            <v>42551</v>
          </cell>
          <cell r="T429" t="str">
            <v>Agg.to con costificazione LUGLIO 2016</v>
          </cell>
          <cell r="U429" t="str">
            <v>0</v>
          </cell>
          <cell r="V429">
            <v>0</v>
          </cell>
        </row>
        <row r="430">
          <cell r="A430" t="str">
            <v>DL 2109T3PV</v>
          </cell>
          <cell r="B430" t="str">
            <v>MODULO VOLTMETRO A FERRO MOBILE 125-250-500V</v>
          </cell>
          <cell r="C430">
            <v>0</v>
          </cell>
          <cell r="D430">
            <v>0</v>
          </cell>
          <cell r="E430">
            <v>227</v>
          </cell>
          <cell r="F430">
            <v>0.16</v>
          </cell>
          <cell r="G430">
            <v>0.22</v>
          </cell>
          <cell r="H430">
            <v>0.32</v>
          </cell>
          <cell r="I430">
            <v>1.5</v>
          </cell>
          <cell r="J430">
            <v>1.5</v>
          </cell>
          <cell r="K430">
            <v>0</v>
          </cell>
          <cell r="L430">
            <v>0</v>
          </cell>
          <cell r="M430">
            <v>0</v>
          </cell>
          <cell r="N430">
            <v>0</v>
          </cell>
          <cell r="O430">
            <v>0</v>
          </cell>
          <cell r="P430" t="str">
            <v>Moving iron voltmeter</v>
          </cell>
          <cell r="Q430" t="str">
            <v>Voltmètre à fer mobile 125-250-500V</v>
          </cell>
          <cell r="R430" t="str">
            <v>Voltímetro de hierro móvil</v>
          </cell>
          <cell r="S430">
            <v>42551</v>
          </cell>
          <cell r="T430" t="str">
            <v/>
          </cell>
          <cell r="U430" t="str">
            <v>0</v>
          </cell>
          <cell r="V430">
            <v>0</v>
          </cell>
        </row>
        <row r="431">
          <cell r="A431" t="str">
            <v>DL 2109T5A</v>
          </cell>
          <cell r="B431" t="str">
            <v>MODULO AMPEROMETRO A FERRO MOBILE 5A</v>
          </cell>
          <cell r="C431">
            <v>0</v>
          </cell>
          <cell r="D431">
            <v>0</v>
          </cell>
          <cell r="E431">
            <v>212</v>
          </cell>
          <cell r="F431">
            <v>0.16</v>
          </cell>
          <cell r="G431">
            <v>0.22</v>
          </cell>
          <cell r="H431">
            <v>0.32</v>
          </cell>
          <cell r="I431">
            <v>1.5</v>
          </cell>
          <cell r="J431">
            <v>1.5</v>
          </cell>
          <cell r="K431">
            <v>0</v>
          </cell>
          <cell r="L431">
            <v>0</v>
          </cell>
          <cell r="M431">
            <v>0</v>
          </cell>
          <cell r="N431">
            <v>0</v>
          </cell>
          <cell r="O431">
            <v>0</v>
          </cell>
          <cell r="P431" t="str">
            <v>Moving iron ammeter (5A)</v>
          </cell>
          <cell r="Q431" t="str">
            <v>Ampèrmètre à fer mobile (5A)</v>
          </cell>
          <cell r="R431" t="str">
            <v>Amperímetro de hierro móvil (5a)</v>
          </cell>
          <cell r="S431">
            <v>42718</v>
          </cell>
          <cell r="T431" t="str">
            <v>Agg.to con costificazione DICEMBRE 2016</v>
          </cell>
          <cell r="U431" t="str">
            <v>0</v>
          </cell>
          <cell r="V431">
            <v>0</v>
          </cell>
        </row>
        <row r="432">
          <cell r="A432" t="str">
            <v>DL 2110-131K</v>
          </cell>
          <cell r="B432" t="str">
            <v>TRAINER PER LO STUDIO DEI PLC ( PLC non incluso )</v>
          </cell>
          <cell r="C432">
            <v>0</v>
          </cell>
          <cell r="D432">
            <v>0</v>
          </cell>
          <cell r="E432">
            <v>2620</v>
          </cell>
          <cell r="F432">
            <v>0</v>
          </cell>
          <cell r="G432">
            <v>0</v>
          </cell>
          <cell r="H432">
            <v>0</v>
          </cell>
          <cell r="I432">
            <v>0</v>
          </cell>
          <cell r="J432">
            <v>0</v>
          </cell>
          <cell r="K432">
            <v>0</v>
          </cell>
          <cell r="L432">
            <v>0</v>
          </cell>
          <cell r="M432">
            <v>0</v>
          </cell>
          <cell r="N432">
            <v>0</v>
          </cell>
          <cell r="O432">
            <v>0</v>
          </cell>
          <cell r="P432" t="str">
            <v>Programmable Logic Controllers Modular Trainer ( PLC not included )</v>
          </cell>
          <cell r="Q432" t="str">
            <v>Système modulaire pour l'étude des CLP ( CLP pas inclu )</v>
          </cell>
          <cell r="R432" t="str">
            <v>Entrenador modular para el estudio de los PLC ( PLC non incluido )</v>
          </cell>
          <cell r="S432">
            <v>42946</v>
          </cell>
          <cell r="T432" t="str">
            <v>AGGIORNATO con costi su file EXCEL costi rivendita LUGLIO 2017</v>
          </cell>
          <cell r="U432" t="str">
            <v>0</v>
          </cell>
          <cell r="V432">
            <v>267</v>
          </cell>
        </row>
        <row r="433">
          <cell r="A433" t="str">
            <v>DL 2110-131K-1200</v>
          </cell>
          <cell r="B433" t="str">
            <v>PLC Siemens S7-1200 per il  DL 2110-131K</v>
          </cell>
          <cell r="C433">
            <v>0</v>
          </cell>
          <cell r="D433">
            <v>0</v>
          </cell>
          <cell r="E433">
            <v>1916</v>
          </cell>
          <cell r="F433">
            <v>0</v>
          </cell>
          <cell r="G433">
            <v>0</v>
          </cell>
          <cell r="H433">
            <v>0</v>
          </cell>
          <cell r="I433">
            <v>0</v>
          </cell>
          <cell r="J433">
            <v>0</v>
          </cell>
          <cell r="K433">
            <v>0</v>
          </cell>
          <cell r="L433">
            <v>0</v>
          </cell>
          <cell r="M433">
            <v>0</v>
          </cell>
          <cell r="N433">
            <v>0</v>
          </cell>
          <cell r="O433">
            <v>0</v>
          </cell>
          <cell r="P433" t="str">
            <v>PLC Siemens S7-1200 for DL 2110-131K</v>
          </cell>
          <cell r="Q433" t="str">
            <v>PLC Siemens S7-1200 pour DL 2110-131K</v>
          </cell>
          <cell r="R433" t="str">
            <v>PLC Siemens S7-1200 para DL 2110-131K</v>
          </cell>
          <cell r="S433">
            <v>42946</v>
          </cell>
          <cell r="T433" t="str">
            <v>AGGIORNATO con costi su file EXCEL costi rivendita LUGLIO 2017</v>
          </cell>
          <cell r="U433" t="str">
            <v>0</v>
          </cell>
          <cell r="V433">
            <v>0</v>
          </cell>
        </row>
        <row r="434">
          <cell r="A434" t="str">
            <v>DL 2110-131K-AB</v>
          </cell>
          <cell r="B434" t="str">
            <v>PLC Allen Bradley per il  DL 2110-131K</v>
          </cell>
          <cell r="C434">
            <v>0</v>
          </cell>
          <cell r="D434">
            <v>0</v>
          </cell>
          <cell r="E434">
            <v>1109</v>
          </cell>
          <cell r="F434">
            <v>0</v>
          </cell>
          <cell r="G434">
            <v>0</v>
          </cell>
          <cell r="H434">
            <v>0</v>
          </cell>
          <cell r="I434">
            <v>0</v>
          </cell>
          <cell r="J434">
            <v>0</v>
          </cell>
          <cell r="K434">
            <v>0</v>
          </cell>
          <cell r="L434">
            <v>0</v>
          </cell>
          <cell r="M434">
            <v>0</v>
          </cell>
          <cell r="N434">
            <v>0</v>
          </cell>
          <cell r="O434">
            <v>0</v>
          </cell>
          <cell r="P434" t="str">
            <v>PLC Allen Bradley for DL 2110-131K</v>
          </cell>
          <cell r="Q434" t="str">
            <v>PLC Allen Bradley pour DL 2110-131K</v>
          </cell>
          <cell r="R434" t="str">
            <v>PLC Allen Bradley para DL 2110-131K</v>
          </cell>
          <cell r="S434">
            <v>42946</v>
          </cell>
          <cell r="T434" t="str">
            <v>AGGIORNATO con costi su file EXCEL costi rivendita LUGLIO 2017</v>
          </cell>
          <cell r="U434" t="str">
            <v>0</v>
          </cell>
          <cell r="V434">
            <v>0</v>
          </cell>
        </row>
        <row r="435">
          <cell r="A435" t="str">
            <v>DL 2110-131K-MTB</v>
          </cell>
          <cell r="B435" t="str">
            <v>PLC Mitsubishi per il  DL 2110-131K</v>
          </cell>
          <cell r="C435">
            <v>0</v>
          </cell>
          <cell r="D435">
            <v>0</v>
          </cell>
          <cell r="E435">
            <v>1882</v>
          </cell>
          <cell r="F435">
            <v>0</v>
          </cell>
          <cell r="G435">
            <v>0</v>
          </cell>
          <cell r="H435">
            <v>0</v>
          </cell>
          <cell r="I435">
            <v>0</v>
          </cell>
          <cell r="J435">
            <v>0</v>
          </cell>
          <cell r="K435">
            <v>0</v>
          </cell>
          <cell r="L435">
            <v>0</v>
          </cell>
          <cell r="M435">
            <v>0</v>
          </cell>
          <cell r="N435">
            <v>0</v>
          </cell>
          <cell r="O435">
            <v>0</v>
          </cell>
          <cell r="P435" t="str">
            <v>PLC Mitsubishi for DL 2110-131K</v>
          </cell>
          <cell r="Q435" t="str">
            <v>PLC Mitsubishi pour  DL 2110-131K</v>
          </cell>
          <cell r="R435" t="str">
            <v>PLC Mitsubishi para  DL 2110-131K</v>
          </cell>
          <cell r="S435">
            <v>42946</v>
          </cell>
          <cell r="T435" t="str">
            <v>AGGIORNATO con costi su file EXCEL costi rivendita LUGLIO 2017</v>
          </cell>
          <cell r="U435" t="str">
            <v>0</v>
          </cell>
          <cell r="V435">
            <v>0</v>
          </cell>
        </row>
        <row r="436">
          <cell r="A436" t="str">
            <v>DL 2110AH</v>
          </cell>
          <cell r="B436" t="str">
            <v>CONTROLLORE A LOGICA PROGRAMMABILE - 12 IN/8 OUT</v>
          </cell>
          <cell r="C436">
            <v>0</v>
          </cell>
          <cell r="D436">
            <v>0</v>
          </cell>
          <cell r="E436">
            <v>1194</v>
          </cell>
          <cell r="F436">
            <v>0.17</v>
          </cell>
          <cell r="G436">
            <v>0.28000000000000003</v>
          </cell>
          <cell r="H436">
            <v>0.33</v>
          </cell>
          <cell r="I436">
            <v>0</v>
          </cell>
          <cell r="J436">
            <v>5</v>
          </cell>
          <cell r="K436">
            <v>0</v>
          </cell>
          <cell r="L436">
            <v>0</v>
          </cell>
          <cell r="M436">
            <v>0</v>
          </cell>
          <cell r="N436">
            <v>0</v>
          </cell>
          <cell r="O436">
            <v>0</v>
          </cell>
          <cell r="P436" t="str">
            <v>Programmable Logic Controller - 12 IN/8 OUT</v>
          </cell>
          <cell r="Q436" t="str">
            <v>Contrôleur à logique programmable - 12 IN/8 OUT</v>
          </cell>
          <cell r="R436" t="str">
            <v>Controlador con lógica programable - 12 IN/8 OUT</v>
          </cell>
          <cell r="S436">
            <v>42689</v>
          </cell>
          <cell r="T436" t="str">
            <v>Agg.to con costificazione LUGLIO 2016</v>
          </cell>
          <cell r="U436" t="str">
            <v>0</v>
          </cell>
          <cell r="V436">
            <v>0</v>
          </cell>
        </row>
        <row r="437">
          <cell r="A437" t="str">
            <v>DL 2110ATN</v>
          </cell>
          <cell r="B437" t="str">
            <v>CONTROLLORE A LOGICA PROGRAMMABILE - 10 IN/8 OUT</v>
          </cell>
          <cell r="C437">
            <v>0</v>
          </cell>
          <cell r="D437">
            <v>0</v>
          </cell>
          <cell r="E437">
            <v>2101</v>
          </cell>
          <cell r="F437">
            <v>0.22</v>
          </cell>
          <cell r="G437">
            <v>0.43</v>
          </cell>
          <cell r="H437">
            <v>0.33</v>
          </cell>
          <cell r="I437">
            <v>5</v>
          </cell>
          <cell r="J437">
            <v>5</v>
          </cell>
          <cell r="K437">
            <v>0</v>
          </cell>
          <cell r="L437">
            <v>0</v>
          </cell>
          <cell r="M437">
            <v>0</v>
          </cell>
          <cell r="N437">
            <v>0</v>
          </cell>
          <cell r="O437">
            <v>0</v>
          </cell>
          <cell r="P437" t="str">
            <v>Programmable Logic Controller - 10 IN/8 OUT</v>
          </cell>
          <cell r="Q437" t="str">
            <v>Contrôleur à logique programmable - 10 IN/8 OUT</v>
          </cell>
          <cell r="R437" t="str">
            <v>Controlador con lógica programable - 10 IN/8 OUT</v>
          </cell>
          <cell r="S437">
            <v>42696</v>
          </cell>
          <cell r="T437" t="str">
            <v>Agg.to dopo nuova costific.ne DICEMBRE 2016</v>
          </cell>
          <cell r="U437" t="str">
            <v>0</v>
          </cell>
          <cell r="V437">
            <v>0</v>
          </cell>
        </row>
        <row r="438">
          <cell r="A438" t="str">
            <v>DL 2110ITS-1200</v>
          </cell>
          <cell r="B438" t="str">
            <v>SISTEMA VIRTUALE PER LO STUDIO DEL PLC</v>
          </cell>
          <cell r="C438">
            <v>0</v>
          </cell>
          <cell r="D438">
            <v>0</v>
          </cell>
          <cell r="E438">
            <v>4510</v>
          </cell>
          <cell r="F438">
            <v>0.37</v>
          </cell>
          <cell r="G438">
            <v>0.22</v>
          </cell>
          <cell r="H438">
            <v>0.52</v>
          </cell>
          <cell r="I438">
            <v>7</v>
          </cell>
          <cell r="J438">
            <v>7.5</v>
          </cell>
          <cell r="K438">
            <v>0</v>
          </cell>
          <cell r="L438">
            <v>0</v>
          </cell>
          <cell r="M438">
            <v>0</v>
          </cell>
          <cell r="N438">
            <v>0</v>
          </cell>
          <cell r="O438">
            <v>0</v>
          </cell>
          <cell r="P438" t="str">
            <v>Interactive training system for PLC</v>
          </cell>
          <cell r="Q438" t="str">
            <v>Systèm interactif pour l'étude du PLC</v>
          </cell>
          <cell r="R438" t="str">
            <v>Sistema interactivo para el estudio del PLC</v>
          </cell>
          <cell r="S438">
            <v>42551</v>
          </cell>
          <cell r="T438" t="str">
            <v>Agg.to con costificazione LUGLIO 2016 - ( agg.ti 58€ x libro a corredo )</v>
          </cell>
          <cell r="U438" t="str">
            <v>0</v>
          </cell>
          <cell r="V438">
            <v>0</v>
          </cell>
        </row>
        <row r="439">
          <cell r="A439" t="str">
            <v>DL 2110ITS-300</v>
          </cell>
          <cell r="B439" t="str">
            <v>SISTEMA VIRTUALE PER LO STUDIO DEL PLC</v>
          </cell>
          <cell r="C439">
            <v>0</v>
          </cell>
          <cell r="D439">
            <v>0</v>
          </cell>
          <cell r="E439">
            <v>6946</v>
          </cell>
          <cell r="F439">
            <v>0.17</v>
          </cell>
          <cell r="G439">
            <v>0.7</v>
          </cell>
          <cell r="H439">
            <v>0.46</v>
          </cell>
          <cell r="I439">
            <v>9.1</v>
          </cell>
          <cell r="J439">
            <v>9.1</v>
          </cell>
          <cell r="K439">
            <v>0</v>
          </cell>
          <cell r="L439">
            <v>0</v>
          </cell>
          <cell r="M439">
            <v>0</v>
          </cell>
          <cell r="N439">
            <v>0</v>
          </cell>
          <cell r="O439">
            <v>0</v>
          </cell>
          <cell r="P439" t="str">
            <v>Interactive training system for PLC</v>
          </cell>
          <cell r="Q439" t="str">
            <v>Système de formation interactif pour PLC</v>
          </cell>
          <cell r="R439" t="str">
            <v>Sistema interactivo para el estudio del PLC</v>
          </cell>
          <cell r="S439">
            <v>42916</v>
          </cell>
          <cell r="T439" t="str">
            <v>Agg.to dopo nuova costificazione LUGLIO 2017</v>
          </cell>
          <cell r="U439" t="str">
            <v>0</v>
          </cell>
          <cell r="V439">
            <v>0</v>
          </cell>
        </row>
        <row r="440">
          <cell r="A440" t="str">
            <v>DL 2112</v>
          </cell>
          <cell r="B440" t="str">
            <v>PANNELLO SIMULATORE PER INGRESSI E USCITE ANALOGICHE</v>
          </cell>
          <cell r="C440">
            <v>0</v>
          </cell>
          <cell r="D440">
            <v>0</v>
          </cell>
          <cell r="E440">
            <v>2079</v>
          </cell>
          <cell r="F440">
            <v>0.39</v>
          </cell>
          <cell r="G440">
            <v>0.53</v>
          </cell>
          <cell r="H440">
            <v>0.23</v>
          </cell>
          <cell r="I440">
            <v>6</v>
          </cell>
          <cell r="J440">
            <v>6</v>
          </cell>
          <cell r="K440">
            <v>0</v>
          </cell>
          <cell r="L440">
            <v>0</v>
          </cell>
          <cell r="M440">
            <v>0</v>
          </cell>
          <cell r="N440">
            <v>0</v>
          </cell>
          <cell r="O440">
            <v>0</v>
          </cell>
          <cell r="P440" t="str">
            <v xml:space="preserve">I/O analog simulator </v>
          </cell>
          <cell r="Q440" t="str">
            <v>Simulateur pour entrées et sorties analogiques</v>
          </cell>
          <cell r="R440" t="str">
            <v>Simulador para ingresos y salidas analógicas</v>
          </cell>
          <cell r="S440">
            <v>41274</v>
          </cell>
          <cell r="T440" t="str">
            <v>Costo confermato a Dicembre 2012 x Listino 2013</v>
          </cell>
          <cell r="U440" t="str">
            <v>0</v>
          </cell>
          <cell r="V440">
            <v>0</v>
          </cell>
        </row>
        <row r="441">
          <cell r="A441" t="str">
            <v>DL 2112RM</v>
          </cell>
          <cell r="B441" t="str">
            <v>PANNELLO SIMULATORE PER INGRESSI E USCITE ANALOGICHE</v>
          </cell>
          <cell r="C441">
            <v>0</v>
          </cell>
          <cell r="D441">
            <v>0</v>
          </cell>
          <cell r="E441">
            <v>454</v>
          </cell>
          <cell r="F441">
            <v>0</v>
          </cell>
          <cell r="G441">
            <v>0</v>
          </cell>
          <cell r="H441">
            <v>0</v>
          </cell>
          <cell r="I441">
            <v>0</v>
          </cell>
          <cell r="J441">
            <v>0</v>
          </cell>
          <cell r="K441">
            <v>0</v>
          </cell>
          <cell r="L441">
            <v>0</v>
          </cell>
          <cell r="M441">
            <v>0</v>
          </cell>
          <cell r="N441">
            <v>0</v>
          </cell>
          <cell r="O441">
            <v>0</v>
          </cell>
          <cell r="P441" t="str">
            <v>Analogue Input/Output Simulator</v>
          </cell>
          <cell r="Q441" t="str">
            <v>Simulateur pour entrées et sorties analogiques</v>
          </cell>
          <cell r="R441" t="str">
            <v>Simulador para ingresos y salidas analógicas</v>
          </cell>
          <cell r="S441">
            <v>40935</v>
          </cell>
          <cell r="T441" t="str">
            <v>Revisione listino Giroli gennaio 2012</v>
          </cell>
          <cell r="U441" t="str">
            <v>0</v>
          </cell>
          <cell r="V441">
            <v>0</v>
          </cell>
        </row>
        <row r="442">
          <cell r="A442" t="str">
            <v>DL 2113</v>
          </cell>
          <cell r="B442" t="str">
            <v>PANNELLO SIMULATORE PER INGRESSI DIGITALI</v>
          </cell>
          <cell r="C442">
            <v>0</v>
          </cell>
          <cell r="D442">
            <v>0</v>
          </cell>
          <cell r="E442">
            <v>882</v>
          </cell>
          <cell r="F442">
            <v>0.39</v>
          </cell>
          <cell r="G442">
            <v>0.53</v>
          </cell>
          <cell r="H442">
            <v>0.23</v>
          </cell>
          <cell r="I442">
            <v>6</v>
          </cell>
          <cell r="J442">
            <v>6</v>
          </cell>
          <cell r="K442">
            <v>0</v>
          </cell>
          <cell r="L442">
            <v>0</v>
          </cell>
          <cell r="M442">
            <v>0</v>
          </cell>
          <cell r="N442">
            <v>0</v>
          </cell>
          <cell r="O442">
            <v>0</v>
          </cell>
          <cell r="P442" t="str">
            <v xml:space="preserve">Digital input simulator </v>
          </cell>
          <cell r="Q442" t="str">
            <v>Simulateur pour entrées digitales</v>
          </cell>
          <cell r="R442" t="str">
            <v>Simulador para ingresos digitales</v>
          </cell>
          <cell r="S442">
            <v>40533</v>
          </cell>
          <cell r="T442" t="str">
            <v>Agg.to costi Automation - Dicembre 2010 - costo confermato</v>
          </cell>
          <cell r="U442" t="str">
            <v>0</v>
          </cell>
          <cell r="V442">
            <v>0</v>
          </cell>
        </row>
        <row r="443">
          <cell r="A443" t="str">
            <v>DL 2113RM</v>
          </cell>
          <cell r="B443" t="str">
            <v>PANNELLO SIMULATORE PER INGRESSI E USCITE DIGITALI</v>
          </cell>
          <cell r="C443">
            <v>0</v>
          </cell>
          <cell r="D443">
            <v>0</v>
          </cell>
          <cell r="E443">
            <v>350</v>
          </cell>
          <cell r="F443">
            <v>0</v>
          </cell>
          <cell r="G443">
            <v>0</v>
          </cell>
          <cell r="H443">
            <v>0</v>
          </cell>
          <cell r="I443">
            <v>0</v>
          </cell>
          <cell r="J443">
            <v>0</v>
          </cell>
          <cell r="K443">
            <v>0</v>
          </cell>
          <cell r="L443">
            <v>0</v>
          </cell>
          <cell r="M443">
            <v>0</v>
          </cell>
          <cell r="N443">
            <v>0</v>
          </cell>
          <cell r="O443">
            <v>0</v>
          </cell>
          <cell r="P443" t="str">
            <v>Digital Input/Output Simulator</v>
          </cell>
          <cell r="Q443" t="str">
            <v>Simulateur pour entrées et sorties numériques</v>
          </cell>
          <cell r="R443" t="str">
            <v>Simulador para ingresos y salidas digitales</v>
          </cell>
          <cell r="S443">
            <v>42696</v>
          </cell>
          <cell r="T443" t="str">
            <v>aumento x cavi non cinesi omologati + alcuni componenti</v>
          </cell>
          <cell r="U443" t="str">
            <v>0</v>
          </cell>
          <cell r="V443">
            <v>0</v>
          </cell>
        </row>
        <row r="444">
          <cell r="A444" t="str">
            <v>DL 2120</v>
          </cell>
          <cell r="B444" t="str">
            <v>PANNELLO SIMULATORE DI PARCHEGGIO A DUE PIANI</v>
          </cell>
          <cell r="C444">
            <v>0</v>
          </cell>
          <cell r="D444">
            <v>0</v>
          </cell>
          <cell r="E444">
            <v>1121</v>
          </cell>
          <cell r="F444">
            <v>0.39</v>
          </cell>
          <cell r="G444">
            <v>0.53</v>
          </cell>
          <cell r="H444">
            <v>0.23</v>
          </cell>
          <cell r="I444">
            <v>6</v>
          </cell>
          <cell r="J444">
            <v>6</v>
          </cell>
          <cell r="K444">
            <v>0</v>
          </cell>
          <cell r="L444">
            <v>0</v>
          </cell>
          <cell r="M444">
            <v>0</v>
          </cell>
          <cell r="N444">
            <v>0</v>
          </cell>
          <cell r="O444">
            <v>0</v>
          </cell>
          <cell r="P444" t="str">
            <v>Two-storey parking garage</v>
          </cell>
          <cell r="Q444" t="str">
            <v>Parking à deux étages</v>
          </cell>
          <cell r="R444" t="str">
            <v>Estacionamiento de dos pisos</v>
          </cell>
          <cell r="S444">
            <v>40533</v>
          </cell>
          <cell r="T444" t="str">
            <v>Agg.to costi Automation - Dicembre 2010</v>
          </cell>
          <cell r="U444" t="str">
            <v>0</v>
          </cell>
          <cell r="V444">
            <v>0</v>
          </cell>
        </row>
        <row r="445">
          <cell r="A445" t="str">
            <v>DL 2120RM</v>
          </cell>
          <cell r="B445" t="str">
            <v>PANNELLO SIMULATORE PARCHEGGIO A DUE ZONE</v>
          </cell>
          <cell r="C445">
            <v>0</v>
          </cell>
          <cell r="D445">
            <v>0</v>
          </cell>
          <cell r="E445">
            <v>522</v>
          </cell>
          <cell r="F445">
            <v>0.17</v>
          </cell>
          <cell r="G445">
            <v>0.33</v>
          </cell>
          <cell r="H445">
            <v>0.33</v>
          </cell>
          <cell r="I445">
            <v>2.4</v>
          </cell>
          <cell r="J445">
            <v>2.4</v>
          </cell>
          <cell r="K445">
            <v>0</v>
          </cell>
          <cell r="L445">
            <v>0</v>
          </cell>
          <cell r="M445">
            <v>0</v>
          </cell>
          <cell r="N445">
            <v>0</v>
          </cell>
          <cell r="O445">
            <v>0</v>
          </cell>
          <cell r="P445" t="str">
            <v>Two-Zone Parking Garage Simulator</v>
          </cell>
          <cell r="Q445" t="str">
            <v>Parking à deux zones</v>
          </cell>
          <cell r="R445" t="str">
            <v>Estacionamiento de dos zonas</v>
          </cell>
          <cell r="S445">
            <v>42696</v>
          </cell>
          <cell r="T445" t="str">
            <v>Agg. to con costificazione x LISTINO Dicembre 2016</v>
          </cell>
          <cell r="U445" t="str">
            <v>0</v>
          </cell>
          <cell r="V445">
            <v>0</v>
          </cell>
        </row>
        <row r="446">
          <cell r="A446" t="str">
            <v>DL 2121</v>
          </cell>
          <cell r="B446" t="str">
            <v>PANNELLO SIMULATORE DI IMPIANTO SEMAFORICO INTELLIGENTE</v>
          </cell>
          <cell r="C446">
            <v>0</v>
          </cell>
          <cell r="D446">
            <v>0</v>
          </cell>
          <cell r="E446">
            <v>970</v>
          </cell>
          <cell r="F446">
            <v>0.39</v>
          </cell>
          <cell r="G446">
            <v>0.53</v>
          </cell>
          <cell r="H446">
            <v>0.23</v>
          </cell>
          <cell r="I446">
            <v>5</v>
          </cell>
          <cell r="J446">
            <v>5</v>
          </cell>
          <cell r="K446">
            <v>0</v>
          </cell>
          <cell r="L446">
            <v>0</v>
          </cell>
          <cell r="M446">
            <v>0</v>
          </cell>
          <cell r="N446">
            <v>0</v>
          </cell>
          <cell r="O446">
            <v>0</v>
          </cell>
          <cell r="P446" t="str">
            <v>Smart traffic lights</v>
          </cell>
          <cell r="Q446" t="str">
            <v>Feux rouges intélligents</v>
          </cell>
          <cell r="R446" t="str">
            <v>Sistema de semáforo inteligente</v>
          </cell>
          <cell r="S446">
            <v>42551</v>
          </cell>
          <cell r="T446" t="str">
            <v>Agg.to con costificazione LUGLIO 2016</v>
          </cell>
          <cell r="U446" t="str">
            <v>0</v>
          </cell>
          <cell r="V446">
            <v>0</v>
          </cell>
        </row>
        <row r="447">
          <cell r="A447" t="str">
            <v>DL 2121RM</v>
          </cell>
          <cell r="B447" t="str">
            <v>PANNELLO SIMULATORE DI IMPIANTO SEMAFORICO INTELLIGENTE</v>
          </cell>
          <cell r="C447">
            <v>0</v>
          </cell>
          <cell r="D447">
            <v>0</v>
          </cell>
          <cell r="E447">
            <v>265</v>
          </cell>
          <cell r="F447">
            <v>0.17</v>
          </cell>
          <cell r="G447">
            <v>0.33</v>
          </cell>
          <cell r="H447">
            <v>0.33</v>
          </cell>
          <cell r="I447">
            <v>0</v>
          </cell>
          <cell r="J447">
            <v>0</v>
          </cell>
          <cell r="K447">
            <v>0</v>
          </cell>
          <cell r="L447">
            <v>0</v>
          </cell>
          <cell r="M447">
            <v>0</v>
          </cell>
          <cell r="N447">
            <v>0</v>
          </cell>
          <cell r="O447">
            <v>0</v>
          </cell>
          <cell r="P447" t="str">
            <v>Smart Traffic Lights Simulator</v>
          </cell>
          <cell r="Q447" t="str">
            <v>Feux rouges intélligents</v>
          </cell>
          <cell r="R447" t="str">
            <v>Sistema de semáforo inteligente</v>
          </cell>
          <cell r="S447">
            <v>40935</v>
          </cell>
          <cell r="T447" t="str">
            <v>Revisione listino Giroli gennaio 2012</v>
          </cell>
          <cell r="U447" t="str">
            <v>0</v>
          </cell>
          <cell r="V447">
            <v>0</v>
          </cell>
        </row>
        <row r="448">
          <cell r="A448" t="str">
            <v>DL 2122</v>
          </cell>
          <cell r="B448" t="str">
            <v>PANNELLO SIMULATORE DI ASCENSORE</v>
          </cell>
          <cell r="C448">
            <v>0</v>
          </cell>
          <cell r="D448">
            <v>0</v>
          </cell>
          <cell r="E448">
            <v>1638</v>
          </cell>
          <cell r="F448">
            <v>0.39</v>
          </cell>
          <cell r="G448">
            <v>0.53</v>
          </cell>
          <cell r="H448">
            <v>0.23</v>
          </cell>
          <cell r="I448">
            <v>5</v>
          </cell>
          <cell r="J448">
            <v>5</v>
          </cell>
          <cell r="K448">
            <v>0</v>
          </cell>
          <cell r="L448">
            <v>0</v>
          </cell>
          <cell r="M448">
            <v>0</v>
          </cell>
          <cell r="N448">
            <v>0</v>
          </cell>
          <cell r="O448">
            <v>0</v>
          </cell>
          <cell r="P448" t="str">
            <v>Lift simulator</v>
          </cell>
          <cell r="Q448" t="str">
            <v>Simulateur pour ascenseur</v>
          </cell>
          <cell r="R448" t="str">
            <v>Simulador de ascensor</v>
          </cell>
          <cell r="S448">
            <v>40844</v>
          </cell>
          <cell r="T448" t="str">
            <v>Agg.to LISTINO 28/10/2011</v>
          </cell>
          <cell r="U448" t="str">
            <v>0</v>
          </cell>
          <cell r="V448">
            <v>0</v>
          </cell>
        </row>
        <row r="449">
          <cell r="A449" t="str">
            <v>DL 2122M</v>
          </cell>
          <cell r="B449" t="str">
            <v>MODELLO DI ASCENSORE A TRE FERMATE</v>
          </cell>
          <cell r="C449">
            <v>0</v>
          </cell>
          <cell r="D449">
            <v>0</v>
          </cell>
          <cell r="E449">
            <v>5341</v>
          </cell>
          <cell r="F449">
            <v>1.08</v>
          </cell>
          <cell r="G449">
            <v>0.79</v>
          </cell>
          <cell r="H449">
            <v>0.52</v>
          </cell>
          <cell r="I449">
            <v>40</v>
          </cell>
          <cell r="J449">
            <v>42</v>
          </cell>
          <cell r="K449">
            <v>0</v>
          </cell>
          <cell r="L449">
            <v>0</v>
          </cell>
          <cell r="M449">
            <v>0</v>
          </cell>
          <cell r="N449">
            <v>0</v>
          </cell>
          <cell r="O449">
            <v>0</v>
          </cell>
          <cell r="P449" t="str">
            <v>Lift  model</v>
          </cell>
          <cell r="Q449" t="str">
            <v>Maquette ascenseur</v>
          </cell>
          <cell r="R449" t="str">
            <v>Modelo de ascensor</v>
          </cell>
          <cell r="S449">
            <v>40844</v>
          </cell>
          <cell r="T449" t="str">
            <v>Agg.to LISTINO 28/10/2011</v>
          </cell>
          <cell r="U449" t="str">
            <v>0</v>
          </cell>
          <cell r="V449">
            <v>0</v>
          </cell>
        </row>
        <row r="450">
          <cell r="A450" t="str">
            <v>DL 2122RM</v>
          </cell>
          <cell r="B450" t="str">
            <v>PANNELLO SIMULATORE DI ASCENSORE</v>
          </cell>
          <cell r="C450">
            <v>0</v>
          </cell>
          <cell r="D450">
            <v>0</v>
          </cell>
          <cell r="E450">
            <v>945</v>
          </cell>
          <cell r="F450">
            <v>0</v>
          </cell>
          <cell r="G450">
            <v>0</v>
          </cell>
          <cell r="H450">
            <v>0</v>
          </cell>
          <cell r="I450">
            <v>5</v>
          </cell>
          <cell r="J450">
            <v>6</v>
          </cell>
          <cell r="K450">
            <v>0</v>
          </cell>
          <cell r="L450">
            <v>0</v>
          </cell>
          <cell r="M450">
            <v>0</v>
          </cell>
          <cell r="N450">
            <v>0</v>
          </cell>
          <cell r="O450">
            <v>0</v>
          </cell>
          <cell r="P450" t="str">
            <v>Lift Simulator</v>
          </cell>
          <cell r="Q450" t="str">
            <v>Simulateur pour ascenseur</v>
          </cell>
          <cell r="R450" t="str">
            <v>Simulador de ascensor</v>
          </cell>
          <cell r="S450">
            <v>42696</v>
          </cell>
          <cell r="T450" t="str">
            <v>Agg.to con costificazione listino DICEMBRE 2016</v>
          </cell>
          <cell r="U450" t="str">
            <v>0</v>
          </cell>
          <cell r="V450">
            <v>0</v>
          </cell>
        </row>
        <row r="451">
          <cell r="A451" t="str">
            <v>DL 2123</v>
          </cell>
          <cell r="B451" t="str">
            <v>PANNELLO SIMULATORE PER CONTROLLO MOTORI A GABBIA COMPLETO DI MOTORE</v>
          </cell>
          <cell r="C451">
            <v>0</v>
          </cell>
          <cell r="D451">
            <v>0</v>
          </cell>
          <cell r="E451">
            <v>3225</v>
          </cell>
          <cell r="F451">
            <v>0.39</v>
          </cell>
          <cell r="G451">
            <v>0.53</v>
          </cell>
          <cell r="H451">
            <v>0.23</v>
          </cell>
          <cell r="I451">
            <v>35</v>
          </cell>
          <cell r="J451">
            <v>35</v>
          </cell>
          <cell r="K451">
            <v>0</v>
          </cell>
          <cell r="L451">
            <v>0</v>
          </cell>
          <cell r="M451">
            <v>0</v>
          </cell>
          <cell r="N451">
            <v>0</v>
          </cell>
          <cell r="O451">
            <v>0</v>
          </cell>
          <cell r="P451" t="str">
            <v xml:space="preserve">Speed control for ac motor </v>
          </cell>
          <cell r="Q451" t="str">
            <v>Controle des moteurs à cage d'écureuil</v>
          </cell>
          <cell r="R451" t="str">
            <v>Control del motor de jaula de ardilla</v>
          </cell>
          <cell r="S451">
            <v>40533</v>
          </cell>
          <cell r="T451" t="str">
            <v>Agg.to costi Automation - Dicembre 2010</v>
          </cell>
          <cell r="U451" t="str">
            <v>0</v>
          </cell>
          <cell r="V451">
            <v>0</v>
          </cell>
        </row>
        <row r="452">
          <cell r="A452" t="str">
            <v>DL 2125</v>
          </cell>
          <cell r="B452" t="str">
            <v>PANNELLO SIMULATORE DI CONTROLLO VELOCITA' MOTORE CC</v>
          </cell>
          <cell r="C452">
            <v>0</v>
          </cell>
          <cell r="D452">
            <v>0</v>
          </cell>
          <cell r="E452">
            <v>2570</v>
          </cell>
          <cell r="F452">
            <v>0.3</v>
          </cell>
          <cell r="G452">
            <v>0.44</v>
          </cell>
          <cell r="H452">
            <v>0.24</v>
          </cell>
          <cell r="I452">
            <v>25.5</v>
          </cell>
          <cell r="J452">
            <v>25.5</v>
          </cell>
          <cell r="K452">
            <v>0</v>
          </cell>
          <cell r="L452">
            <v>0</v>
          </cell>
          <cell r="M452">
            <v>0</v>
          </cell>
          <cell r="N452">
            <v>0</v>
          </cell>
          <cell r="O452">
            <v>0</v>
          </cell>
          <cell r="P452" t="str">
            <v xml:space="preserve">Speed control for dc motor </v>
          </cell>
          <cell r="Q452" t="str">
            <v>Régulation de vitesse d'un moteur à cc</v>
          </cell>
          <cell r="R452" t="str">
            <v>Control de velocidad motor cc</v>
          </cell>
          <cell r="S452">
            <v>42718</v>
          </cell>
          <cell r="T452" t="str">
            <v>Agg.to con costificazione DICEMBRE 2016</v>
          </cell>
          <cell r="U452" t="str">
            <v>0</v>
          </cell>
          <cell r="V452">
            <v>0</v>
          </cell>
        </row>
        <row r="453">
          <cell r="A453" t="str">
            <v>DL 2131</v>
          </cell>
          <cell r="B453" t="str">
            <v>STUDIO DEL MOTORE BRUSHLESS</v>
          </cell>
          <cell r="C453">
            <v>0</v>
          </cell>
          <cell r="D453">
            <v>0</v>
          </cell>
          <cell r="E453">
            <v>4772</v>
          </cell>
          <cell r="F453">
            <v>0</v>
          </cell>
          <cell r="G453">
            <v>0</v>
          </cell>
          <cell r="H453">
            <v>0</v>
          </cell>
          <cell r="I453">
            <v>0</v>
          </cell>
          <cell r="J453">
            <v>0</v>
          </cell>
          <cell r="K453">
            <v>0</v>
          </cell>
          <cell r="L453">
            <v>0</v>
          </cell>
          <cell r="M453">
            <v>0</v>
          </cell>
          <cell r="N453">
            <v>0</v>
          </cell>
          <cell r="O453">
            <v>0</v>
          </cell>
          <cell r="P453" t="str">
            <v>Brushless DC Trainer</v>
          </cell>
          <cell r="Q453" t="str">
            <v>Etude du moteur Brushless</v>
          </cell>
          <cell r="R453" t="str">
            <v>Estudio del motor Brushless</v>
          </cell>
          <cell r="S453">
            <v>42946</v>
          </cell>
          <cell r="T453" t="str">
            <v>AGGIORNATO con costi su file EXCEL costi rivendita LUGLIO 2017</v>
          </cell>
          <cell r="U453" t="str">
            <v>0</v>
          </cell>
          <cell r="V453">
            <v>0</v>
          </cell>
        </row>
        <row r="454">
          <cell r="A454" t="str">
            <v>DL 2152</v>
          </cell>
          <cell r="B454" t="str">
            <v>KIT PER ESERCITAZIONI DI ELETTRONICA GENERALE</v>
          </cell>
          <cell r="C454">
            <v>0</v>
          </cell>
          <cell r="D454">
            <v>0</v>
          </cell>
          <cell r="E454">
            <v>819</v>
          </cell>
          <cell r="F454">
            <v>0.19</v>
          </cell>
          <cell r="G454">
            <v>0.41000000000000003</v>
          </cell>
          <cell r="H454">
            <v>0.33</v>
          </cell>
          <cell r="I454">
            <v>6</v>
          </cell>
          <cell r="J454">
            <v>6</v>
          </cell>
          <cell r="K454">
            <v>0</v>
          </cell>
          <cell r="L454">
            <v>0</v>
          </cell>
          <cell r="M454">
            <v>0</v>
          </cell>
          <cell r="N454">
            <v>0</v>
          </cell>
          <cell r="O454">
            <v>0</v>
          </cell>
          <cell r="P454" t="str">
            <v>Kit for general electronics exercises</v>
          </cell>
          <cell r="Q454" t="str">
            <v>Ensemble pour expériences d'électronique de base</v>
          </cell>
          <cell r="R454" t="str">
            <v>Kit para ejercitaciones de electronica general</v>
          </cell>
          <cell r="S454">
            <v>42916</v>
          </cell>
          <cell r="T454" t="str">
            <v>Costo agg.to con costificazione al LUGLIO 2017</v>
          </cell>
          <cell r="U454" t="str">
            <v>0</v>
          </cell>
          <cell r="V454">
            <v>0</v>
          </cell>
        </row>
        <row r="455">
          <cell r="A455" t="str">
            <v>DL 2152AL</v>
          </cell>
          <cell r="B455" t="str">
            <v>ALIMENTATORE CC- CA E GENERATORE DI FUNZIONI</v>
          </cell>
          <cell r="C455">
            <v>0</v>
          </cell>
          <cell r="D455">
            <v>0</v>
          </cell>
          <cell r="E455">
            <v>819</v>
          </cell>
          <cell r="F455">
            <v>0.17</v>
          </cell>
          <cell r="G455">
            <v>0.36</v>
          </cell>
          <cell r="H455">
            <v>0.37</v>
          </cell>
          <cell r="I455">
            <v>10</v>
          </cell>
          <cell r="J455">
            <v>10</v>
          </cell>
          <cell r="K455">
            <v>0</v>
          </cell>
          <cell r="L455">
            <v>0</v>
          </cell>
          <cell r="M455">
            <v>0</v>
          </cell>
          <cell r="N455">
            <v>0</v>
          </cell>
          <cell r="O455">
            <v>0</v>
          </cell>
          <cell r="P455" t="str">
            <v>Power supply and function generator</v>
          </cell>
          <cell r="Q455" t="str">
            <v>Alimentateur et générateur de fonctions</v>
          </cell>
          <cell r="R455" t="str">
            <v>Alimentador y generador de funciones</v>
          </cell>
          <cell r="S455">
            <v>42397</v>
          </cell>
          <cell r="T455" t="str">
            <v>Agg.to con costificazone x LISTINO Genn. 2016</v>
          </cell>
          <cell r="U455" t="str">
            <v>0</v>
          </cell>
          <cell r="V455">
            <v>0</v>
          </cell>
        </row>
        <row r="456">
          <cell r="A456" t="str">
            <v>DL 2155AC</v>
          </cell>
          <cell r="B456" t="str">
            <v>PANNELLO ALIMENTATORI A COMMUTAZIONE</v>
          </cell>
          <cell r="C456">
            <v>0</v>
          </cell>
          <cell r="D456">
            <v>0</v>
          </cell>
          <cell r="E456">
            <v>635</v>
          </cell>
          <cell r="F456">
            <v>0.1</v>
          </cell>
          <cell r="G456">
            <v>0.5</v>
          </cell>
          <cell r="H456">
            <v>0.19</v>
          </cell>
          <cell r="I456">
            <v>2</v>
          </cell>
          <cell r="J456">
            <v>2</v>
          </cell>
          <cell r="K456">
            <v>0</v>
          </cell>
          <cell r="L456">
            <v>0</v>
          </cell>
          <cell r="M456">
            <v>0</v>
          </cell>
          <cell r="N456">
            <v>0</v>
          </cell>
          <cell r="O456">
            <v>0</v>
          </cell>
          <cell r="P456" t="str">
            <v>Switching power supply</v>
          </cell>
          <cell r="Q456" t="str">
            <v>Alimentateurs à commutation</v>
          </cell>
          <cell r="R456" t="str">
            <v>Alimentadores de conmutación</v>
          </cell>
          <cell r="S456">
            <v>42551</v>
          </cell>
          <cell r="T456" t="str">
            <v>Costo agg.to da costficaz. x LISTINO Luglio 2016</v>
          </cell>
          <cell r="U456" t="str">
            <v>0</v>
          </cell>
          <cell r="V456">
            <v>0</v>
          </cell>
        </row>
        <row r="457">
          <cell r="A457" t="str">
            <v>DL 2155ADC</v>
          </cell>
          <cell r="B457" t="str">
            <v>PANNELLO CONVERTITORI ANALOGICI/DIGITALI</v>
          </cell>
          <cell r="C457">
            <v>0</v>
          </cell>
          <cell r="D457">
            <v>0</v>
          </cell>
          <cell r="E457">
            <v>564</v>
          </cell>
          <cell r="F457">
            <v>0.08</v>
          </cell>
          <cell r="G457">
            <v>0.5</v>
          </cell>
          <cell r="H457">
            <v>0.19</v>
          </cell>
          <cell r="I457">
            <v>1.5</v>
          </cell>
          <cell r="J457">
            <v>1.5</v>
          </cell>
          <cell r="K457">
            <v>0</v>
          </cell>
          <cell r="L457">
            <v>0</v>
          </cell>
          <cell r="M457">
            <v>0</v>
          </cell>
          <cell r="N457">
            <v>0</v>
          </cell>
          <cell r="O457">
            <v>0</v>
          </cell>
          <cell r="P457" t="str">
            <v>Analog /digital converter</v>
          </cell>
          <cell r="Q457" t="str">
            <v>Convertisseurs analogiques/digitaux</v>
          </cell>
          <cell r="R457" t="str">
            <v>Convertidores analógicos/digitales</v>
          </cell>
          <cell r="S457">
            <v>42916</v>
          </cell>
          <cell r="T457" t="str">
            <v>Coasto agg.to con costificazione x LISTINO LUGLIO 2017</v>
          </cell>
          <cell r="U457" t="str">
            <v>0</v>
          </cell>
          <cell r="V457">
            <v>0</v>
          </cell>
        </row>
        <row r="458">
          <cell r="A458" t="str">
            <v>DL 2155AMP</v>
          </cell>
          <cell r="B458" t="str">
            <v>PANNELLO AMPLIFICATORI PER STRUMENTAZIONE E IN CA</v>
          </cell>
          <cell r="C458">
            <v>0</v>
          </cell>
          <cell r="D458">
            <v>0</v>
          </cell>
          <cell r="E458">
            <v>648</v>
          </cell>
          <cell r="F458">
            <v>0.1</v>
          </cell>
          <cell r="G458">
            <v>0.5</v>
          </cell>
          <cell r="H458">
            <v>0.19</v>
          </cell>
          <cell r="I458">
            <v>1.95</v>
          </cell>
          <cell r="J458">
            <v>1.95</v>
          </cell>
          <cell r="K458">
            <v>0</v>
          </cell>
          <cell r="L458">
            <v>0</v>
          </cell>
          <cell r="M458">
            <v>0</v>
          </cell>
          <cell r="N458">
            <v>0</v>
          </cell>
          <cell r="O458">
            <v>0</v>
          </cell>
          <cell r="P458" t="str">
            <v>Board for the  study of ac amplifiers and dc instrument Amplifiers</v>
          </cell>
          <cell r="Q458" t="str">
            <v>Amplificateurs en c.a. et pour instruments</v>
          </cell>
          <cell r="R458" t="str">
            <v>Amplificadores para instrumentación y amplificadores en cc</v>
          </cell>
          <cell r="S458">
            <v>42916</v>
          </cell>
          <cell r="T458" t="str">
            <v>Agg.to per LISTINO Luglio 2017</v>
          </cell>
          <cell r="U458" t="str">
            <v>0</v>
          </cell>
          <cell r="V458">
            <v>0</v>
          </cell>
        </row>
        <row r="459">
          <cell r="A459" t="str">
            <v>DL 2155AOP</v>
          </cell>
          <cell r="B459" t="str">
            <v>PANNELLO AMPLIFICATORI OPERAZIONALI</v>
          </cell>
          <cell r="C459">
            <v>0</v>
          </cell>
          <cell r="D459">
            <v>0</v>
          </cell>
          <cell r="E459">
            <v>506</v>
          </cell>
          <cell r="F459">
            <v>0.08</v>
          </cell>
          <cell r="G459">
            <v>0.5</v>
          </cell>
          <cell r="H459">
            <v>0.19</v>
          </cell>
          <cell r="I459">
            <v>1.75</v>
          </cell>
          <cell r="J459">
            <v>1.75</v>
          </cell>
          <cell r="K459">
            <v>0</v>
          </cell>
          <cell r="L459">
            <v>0</v>
          </cell>
          <cell r="M459">
            <v>0</v>
          </cell>
          <cell r="N459">
            <v>0</v>
          </cell>
          <cell r="O459">
            <v>0</v>
          </cell>
          <cell r="P459" t="str">
            <v>Board for the  study of operational amplifiers</v>
          </cell>
          <cell r="Q459" t="str">
            <v>Amplificateurs opérationnels</v>
          </cell>
          <cell r="R459" t="str">
            <v>Amplificadores operacionales</v>
          </cell>
          <cell r="S459">
            <v>41653</v>
          </cell>
          <cell r="T459" t="str">
            <v>Costo confermato LISTINO LUGLIO 2014</v>
          </cell>
          <cell r="U459" t="str">
            <v>0</v>
          </cell>
          <cell r="V459">
            <v>0</v>
          </cell>
        </row>
        <row r="460">
          <cell r="A460" t="str">
            <v>DL 2155APT</v>
          </cell>
          <cell r="B460" t="str">
            <v>PANNELLO AMPLIFICATORI DI POTENZA A TRANSISTOR</v>
          </cell>
          <cell r="C460">
            <v>0</v>
          </cell>
          <cell r="D460">
            <v>0</v>
          </cell>
          <cell r="E460">
            <v>418</v>
          </cell>
          <cell r="F460">
            <v>0.1</v>
          </cell>
          <cell r="G460">
            <v>0.5</v>
          </cell>
          <cell r="H460">
            <v>0.19</v>
          </cell>
          <cell r="I460">
            <v>2</v>
          </cell>
          <cell r="J460">
            <v>2</v>
          </cell>
          <cell r="K460">
            <v>0</v>
          </cell>
          <cell r="L460">
            <v>0</v>
          </cell>
          <cell r="M460">
            <v>0</v>
          </cell>
          <cell r="N460">
            <v>0</v>
          </cell>
          <cell r="O460">
            <v>0</v>
          </cell>
          <cell r="P460" t="str">
            <v xml:space="preserve">Board for the study of bjt power amplifiers </v>
          </cell>
          <cell r="Q460" t="str">
            <v>Amplificateurs de puissance à transistors</v>
          </cell>
          <cell r="R460" t="str">
            <v>Amplificadores de potencia con transistor</v>
          </cell>
          <cell r="S460">
            <v>42696</v>
          </cell>
          <cell r="T460" t="str">
            <v>Costo agg.to da costficaz. x LISTINO DICEMBRE 2016</v>
          </cell>
          <cell r="U460" t="str">
            <v>0</v>
          </cell>
          <cell r="V460">
            <v>0</v>
          </cell>
        </row>
        <row r="461">
          <cell r="A461" t="str">
            <v>DL 2155ART</v>
          </cell>
          <cell r="B461" t="str">
            <v>PANNELLO AMPLIFICATORI REAZIONATI A TRANSISTOR</v>
          </cell>
          <cell r="C461">
            <v>0</v>
          </cell>
          <cell r="D461">
            <v>0</v>
          </cell>
          <cell r="E461">
            <v>413</v>
          </cell>
          <cell r="F461">
            <v>0.08</v>
          </cell>
          <cell r="G461">
            <v>0.5</v>
          </cell>
          <cell r="H461">
            <v>0.19</v>
          </cell>
          <cell r="I461">
            <v>1.6300000000000001</v>
          </cell>
          <cell r="J461">
            <v>1.6300000000000001</v>
          </cell>
          <cell r="K461">
            <v>0</v>
          </cell>
          <cell r="L461">
            <v>0</v>
          </cell>
          <cell r="M461">
            <v>0</v>
          </cell>
          <cell r="N461">
            <v>0</v>
          </cell>
          <cell r="O461">
            <v>0</v>
          </cell>
          <cell r="P461" t="str">
            <v>Board for the study of bjt feed-back amplifiers</v>
          </cell>
          <cell r="Q461" t="str">
            <v>Amplificateurs à réaction de transistors</v>
          </cell>
          <cell r="R461" t="str">
            <v>Amplificadores realimentados con transistor</v>
          </cell>
          <cell r="S461">
            <v>42916</v>
          </cell>
          <cell r="T461" t="str">
            <v>Costo agg.to da costficaz. x LISTINO Luglio 2017</v>
          </cell>
          <cell r="U461" t="str">
            <v>0</v>
          </cell>
          <cell r="V461">
            <v>0</v>
          </cell>
        </row>
        <row r="462">
          <cell r="A462" t="str">
            <v>DL 2155AT</v>
          </cell>
          <cell r="B462" t="str">
            <v>PANNELLO AMPLIFICATORI DI TENSIONE A TRANSISTOR</v>
          </cell>
          <cell r="C462">
            <v>0</v>
          </cell>
          <cell r="D462">
            <v>0</v>
          </cell>
          <cell r="E462">
            <v>433</v>
          </cell>
          <cell r="F462">
            <v>0.08</v>
          </cell>
          <cell r="G462">
            <v>0.5</v>
          </cell>
          <cell r="H462">
            <v>0.19</v>
          </cell>
          <cell r="I462">
            <v>1.7</v>
          </cell>
          <cell r="J462">
            <v>1.7</v>
          </cell>
          <cell r="K462">
            <v>0</v>
          </cell>
          <cell r="L462">
            <v>0</v>
          </cell>
          <cell r="M462">
            <v>0</v>
          </cell>
          <cell r="N462">
            <v>0</v>
          </cell>
          <cell r="O462">
            <v>0</v>
          </cell>
          <cell r="P462" t="str">
            <v>Board for the study of bjt voltage amplifiers</v>
          </cell>
          <cell r="Q462" t="str">
            <v>Amplificateurs de tension à transistors</v>
          </cell>
          <cell r="R462" t="str">
            <v>Amplificadores de tensión con transistor</v>
          </cell>
          <cell r="S462">
            <v>42551</v>
          </cell>
          <cell r="T462" t="str">
            <v>Costo agg.to da costficaz. x LISTINO Luglio 2016</v>
          </cell>
          <cell r="U462" t="str">
            <v>0</v>
          </cell>
          <cell r="V462">
            <v>0</v>
          </cell>
        </row>
        <row r="463">
          <cell r="A463" t="str">
            <v>DL 2155COM</v>
          </cell>
          <cell r="B463" t="str">
            <v>PANNELLO COMPARATORI</v>
          </cell>
          <cell r="C463">
            <v>0</v>
          </cell>
          <cell r="D463">
            <v>0</v>
          </cell>
          <cell r="E463">
            <v>504</v>
          </cell>
          <cell r="F463">
            <v>0.08</v>
          </cell>
          <cell r="G463">
            <v>0.5</v>
          </cell>
          <cell r="H463">
            <v>0.19</v>
          </cell>
          <cell r="I463">
            <v>1.2</v>
          </cell>
          <cell r="J463">
            <v>1.2</v>
          </cell>
          <cell r="K463">
            <v>0</v>
          </cell>
          <cell r="L463">
            <v>0</v>
          </cell>
          <cell r="M463">
            <v>0</v>
          </cell>
          <cell r="N463">
            <v>0</v>
          </cell>
          <cell r="O463">
            <v>0</v>
          </cell>
          <cell r="P463" t="str">
            <v>Board for the study of comparators</v>
          </cell>
          <cell r="Q463" t="str">
            <v>Comparateurs</v>
          </cell>
          <cell r="R463" t="str">
            <v>Comparadores</v>
          </cell>
          <cell r="S463">
            <v>42916</v>
          </cell>
          <cell r="T463" t="str">
            <v>Agg.to con costificazione LUGLIO 2017</v>
          </cell>
          <cell r="U463" t="str">
            <v>0</v>
          </cell>
          <cell r="V463">
            <v>0</v>
          </cell>
        </row>
        <row r="464">
          <cell r="A464" t="str">
            <v>DL 2155DAC</v>
          </cell>
          <cell r="B464" t="str">
            <v>PANNELLO CONVERTITORI DIGITALI/ANALOGICI</v>
          </cell>
          <cell r="C464">
            <v>0</v>
          </cell>
          <cell r="D464">
            <v>0</v>
          </cell>
          <cell r="E464">
            <v>511</v>
          </cell>
          <cell r="F464">
            <v>0.08</v>
          </cell>
          <cell r="G464">
            <v>0.5</v>
          </cell>
          <cell r="H464">
            <v>0.19</v>
          </cell>
          <cell r="I464">
            <v>2</v>
          </cell>
          <cell r="J464">
            <v>2</v>
          </cell>
          <cell r="K464">
            <v>0</v>
          </cell>
          <cell r="L464">
            <v>0</v>
          </cell>
          <cell r="M464">
            <v>0</v>
          </cell>
          <cell r="N464">
            <v>0</v>
          </cell>
          <cell r="O464">
            <v>0</v>
          </cell>
          <cell r="P464" t="str">
            <v>Digital/analog converter</v>
          </cell>
          <cell r="Q464" t="str">
            <v>Convertisseurs digitaux/analogiques</v>
          </cell>
          <cell r="R464" t="str">
            <v>Convertidores digitales/analógicos</v>
          </cell>
          <cell r="S464">
            <v>42916</v>
          </cell>
          <cell r="T464" t="str">
            <v>Costo agg.to da costficaz. x LISTINO Luglio 2017</v>
          </cell>
          <cell r="U464" t="str">
            <v>0</v>
          </cell>
          <cell r="V464">
            <v>0</v>
          </cell>
        </row>
        <row r="465">
          <cell r="A465" t="str">
            <v>DL 2155DIS</v>
          </cell>
          <cell r="B465" t="str">
            <v>PANNELLO DERIVATORI INTEGRATORI SAMPLE-HOLD</v>
          </cell>
          <cell r="C465">
            <v>0</v>
          </cell>
          <cell r="D465">
            <v>0</v>
          </cell>
          <cell r="E465">
            <v>564</v>
          </cell>
          <cell r="F465">
            <v>0.08</v>
          </cell>
          <cell r="G465">
            <v>0.5</v>
          </cell>
          <cell r="H465">
            <v>0.19</v>
          </cell>
          <cell r="I465">
            <v>1.75</v>
          </cell>
          <cell r="J465">
            <v>1.75</v>
          </cell>
          <cell r="K465">
            <v>0</v>
          </cell>
          <cell r="L465">
            <v>0</v>
          </cell>
          <cell r="M465">
            <v>0</v>
          </cell>
          <cell r="N465">
            <v>0</v>
          </cell>
          <cell r="O465">
            <v>0</v>
          </cell>
          <cell r="P465" t="str">
            <v>Board for the study of differentiators,integrators, sample and hold circuits and peak detectors</v>
          </cell>
          <cell r="Q465" t="str">
            <v>Différentiels, intégrés, S&amp;H et détecteurs de crêtes</v>
          </cell>
          <cell r="R465" t="str">
            <v>Derivadores, integradores, s&amp;h y reveladores de pico</v>
          </cell>
          <cell r="S465">
            <v>42916</v>
          </cell>
          <cell r="T465" t="str">
            <v>Agg.to con costificazione LUGLIO 2017</v>
          </cell>
          <cell r="U465" t="str">
            <v>0</v>
          </cell>
          <cell r="V465">
            <v>0</v>
          </cell>
        </row>
        <row r="466">
          <cell r="A466" t="str">
            <v>DL 2155FET</v>
          </cell>
          <cell r="B466" t="str">
            <v>PANNELLO FET-MOSFET</v>
          </cell>
          <cell r="C466">
            <v>0</v>
          </cell>
          <cell r="D466">
            <v>0</v>
          </cell>
          <cell r="E466">
            <v>441</v>
          </cell>
          <cell r="F466">
            <v>0.08</v>
          </cell>
          <cell r="G466">
            <v>0.5</v>
          </cell>
          <cell r="H466">
            <v>0.19</v>
          </cell>
          <cell r="I466">
            <v>1.7</v>
          </cell>
          <cell r="J466">
            <v>1.7</v>
          </cell>
          <cell r="K466">
            <v>0</v>
          </cell>
          <cell r="L466">
            <v>0</v>
          </cell>
          <cell r="M466">
            <v>0</v>
          </cell>
          <cell r="N466">
            <v>0</v>
          </cell>
          <cell r="O466">
            <v>0</v>
          </cell>
          <cell r="P466" t="str">
            <v xml:space="preserve">Board for the study of fet-mosfet </v>
          </cell>
          <cell r="Q466" t="str">
            <v>FET-MOSFET</v>
          </cell>
          <cell r="R466" t="str">
            <v>Fet-mosfet</v>
          </cell>
          <cell r="S466">
            <v>42916</v>
          </cell>
          <cell r="T466" t="str">
            <v>Agg.to con costificazione GIUGNO 2016</v>
          </cell>
          <cell r="U466" t="str">
            <v>0</v>
          </cell>
          <cell r="V466">
            <v>0</v>
          </cell>
        </row>
        <row r="467">
          <cell r="A467" t="str">
            <v>DL 2155GEF</v>
          </cell>
          <cell r="B467" t="str">
            <v>PANNELLO GENERATORI DI FUNZIONE</v>
          </cell>
          <cell r="C467">
            <v>0</v>
          </cell>
          <cell r="D467">
            <v>0</v>
          </cell>
          <cell r="E467">
            <v>579</v>
          </cell>
          <cell r="F467">
            <v>0.08</v>
          </cell>
          <cell r="G467">
            <v>0.5</v>
          </cell>
          <cell r="H467">
            <v>0.19</v>
          </cell>
          <cell r="I467">
            <v>2.2999999999999998</v>
          </cell>
          <cell r="J467">
            <v>2.2999999999999998</v>
          </cell>
          <cell r="K467">
            <v>0</v>
          </cell>
          <cell r="L467">
            <v>0</v>
          </cell>
          <cell r="M467">
            <v>0</v>
          </cell>
          <cell r="N467">
            <v>0</v>
          </cell>
          <cell r="O467">
            <v>0</v>
          </cell>
          <cell r="P467" t="str">
            <v>Board for the study of function generators</v>
          </cell>
          <cell r="Q467" t="str">
            <v>Générateurs de fonctions</v>
          </cell>
          <cell r="R467" t="str">
            <v>Generadores de funciones</v>
          </cell>
          <cell r="S467">
            <v>42696</v>
          </cell>
          <cell r="T467" t="str">
            <v>Costo agg.to da costficaz. x LISTINO Dicembre 2016</v>
          </cell>
          <cell r="U467" t="str">
            <v>0</v>
          </cell>
          <cell r="V467">
            <v>0</v>
          </cell>
        </row>
        <row r="468">
          <cell r="A468" t="str">
            <v>DL 2155MVB</v>
          </cell>
          <cell r="B468" t="str">
            <v>PANNELLO MULTIVIBRATORI A TRANSISTOR</v>
          </cell>
          <cell r="C468">
            <v>0</v>
          </cell>
          <cell r="D468">
            <v>0</v>
          </cell>
          <cell r="E468">
            <v>459</v>
          </cell>
          <cell r="F468">
            <v>0.08</v>
          </cell>
          <cell r="G468">
            <v>0.5</v>
          </cell>
          <cell r="H468">
            <v>0.19</v>
          </cell>
          <cell r="I468">
            <v>2.2000000000000002</v>
          </cell>
          <cell r="J468">
            <v>2.2000000000000002</v>
          </cell>
          <cell r="K468">
            <v>0</v>
          </cell>
          <cell r="L468">
            <v>0</v>
          </cell>
          <cell r="M468">
            <v>0</v>
          </cell>
          <cell r="N468">
            <v>0</v>
          </cell>
          <cell r="O468">
            <v>0</v>
          </cell>
          <cell r="P468" t="str">
            <v>Board for the study of transistor multivibrators</v>
          </cell>
          <cell r="Q468" t="str">
            <v>Multivibrateurs à transistors</v>
          </cell>
          <cell r="R468" t="str">
            <v>Multivibradores con transistor</v>
          </cell>
          <cell r="S468">
            <v>42916</v>
          </cell>
          <cell r="T468" t="str">
            <v>Costo agg.to da costficaz. x LISTINO Luglio 2017</v>
          </cell>
          <cell r="U468" t="str">
            <v>0</v>
          </cell>
          <cell r="V468">
            <v>0</v>
          </cell>
        </row>
        <row r="469">
          <cell r="A469" t="str">
            <v>DL 2155RGM</v>
          </cell>
          <cell r="B469" t="str">
            <v>PANNELLO REGOLAZIONE VELOCITA' MOTORE CC</v>
          </cell>
          <cell r="C469">
            <v>0</v>
          </cell>
          <cell r="D469">
            <v>0</v>
          </cell>
          <cell r="E469">
            <v>617</v>
          </cell>
          <cell r="F469">
            <v>0.14000000000000001</v>
          </cell>
          <cell r="G469">
            <v>0.5</v>
          </cell>
          <cell r="H469">
            <v>0.19</v>
          </cell>
          <cell r="I469">
            <v>2</v>
          </cell>
          <cell r="J469">
            <v>2</v>
          </cell>
          <cell r="K469">
            <v>0</v>
          </cell>
          <cell r="L469">
            <v>0</v>
          </cell>
          <cell r="M469">
            <v>0</v>
          </cell>
          <cell r="N469">
            <v>0</v>
          </cell>
          <cell r="O469">
            <v>0</v>
          </cell>
          <cell r="P469" t="str">
            <v>Speed control of dc motor</v>
          </cell>
          <cell r="Q469" t="str">
            <v>Réglage de la vitesse moteur CC</v>
          </cell>
          <cell r="R469" t="str">
            <v>Regulación de velocidad de un motor a corriente contínua</v>
          </cell>
          <cell r="S469">
            <v>42696</v>
          </cell>
          <cell r="T469" t="str">
            <v>Costo agg.to con costifcazione DICEMBRE 2016</v>
          </cell>
          <cell r="U469" t="str">
            <v>0</v>
          </cell>
          <cell r="V469">
            <v>0</v>
          </cell>
        </row>
        <row r="470">
          <cell r="A470" t="str">
            <v>DL 2155RGT</v>
          </cell>
          <cell r="B470" t="str">
            <v>CONTROLLO DI TEMPERATURA</v>
          </cell>
          <cell r="C470">
            <v>0</v>
          </cell>
          <cell r="D470">
            <v>0</v>
          </cell>
          <cell r="E470">
            <v>2389</v>
          </cell>
          <cell r="F470">
            <v>0</v>
          </cell>
          <cell r="G470">
            <v>0</v>
          </cell>
          <cell r="H470">
            <v>0</v>
          </cell>
          <cell r="I470">
            <v>0</v>
          </cell>
          <cell r="J470">
            <v>0</v>
          </cell>
          <cell r="K470">
            <v>0</v>
          </cell>
          <cell r="L470">
            <v>0</v>
          </cell>
          <cell r="M470">
            <v>0</v>
          </cell>
          <cell r="N470">
            <v>0</v>
          </cell>
          <cell r="O470">
            <v>0</v>
          </cell>
          <cell r="P470" t="str">
            <v>TEMPERATURE CONTROL</v>
          </cell>
          <cell r="Q470" t="str">
            <v>CONTRÔLE DE TEMPÉRATURE</v>
          </cell>
          <cell r="R470" t="str">
            <v>CONTROL DE TEMPERATURA</v>
          </cell>
          <cell r="S470">
            <v>42946</v>
          </cell>
          <cell r="T470" t="str">
            <v>Prima erano separati DL2155RGT1 e RGT2 - Aumento cavetti PJP è altri componenti</v>
          </cell>
          <cell r="U470" t="str">
            <v>0</v>
          </cell>
          <cell r="V470">
            <v>0</v>
          </cell>
        </row>
        <row r="471">
          <cell r="A471" t="str">
            <v>DL 2155RTD</v>
          </cell>
          <cell r="B471" t="str">
            <v>PANNELLO REGOLATORI DI TENSIONE A TRANSISTOR</v>
          </cell>
          <cell r="C471">
            <v>0</v>
          </cell>
          <cell r="D471">
            <v>0</v>
          </cell>
          <cell r="E471">
            <v>365</v>
          </cell>
          <cell r="F471">
            <v>0.08</v>
          </cell>
          <cell r="G471">
            <v>0.5</v>
          </cell>
          <cell r="H471">
            <v>0.19</v>
          </cell>
          <cell r="I471">
            <v>1.6500000000000001</v>
          </cell>
          <cell r="J471">
            <v>1.6500000000000001</v>
          </cell>
          <cell r="K471">
            <v>0</v>
          </cell>
          <cell r="L471">
            <v>0</v>
          </cell>
          <cell r="M471">
            <v>0</v>
          </cell>
          <cell r="N471">
            <v>0</v>
          </cell>
          <cell r="O471">
            <v>0</v>
          </cell>
          <cell r="P471" t="str">
            <v>Board for the study of transistor based voltage Regulators</v>
          </cell>
          <cell r="Q471" t="str">
            <v>Régulateurs de tension à transistors</v>
          </cell>
          <cell r="R471" t="str">
            <v>Reguladores de tensión con transistor</v>
          </cell>
          <cell r="S471">
            <v>42696</v>
          </cell>
          <cell r="T471" t="str">
            <v>Agg.to da costficaz. x LISTINO DICEMBRE 2016</v>
          </cell>
          <cell r="U471" t="str">
            <v>0</v>
          </cell>
          <cell r="V471">
            <v>0</v>
          </cell>
        </row>
        <row r="472">
          <cell r="A472" t="str">
            <v>DL 2155RTI</v>
          </cell>
          <cell r="B472" t="str">
            <v>PANNELLO REGOLATORI DI TENSIONE A CIRCUITO INTEGRATO</v>
          </cell>
          <cell r="C472">
            <v>0</v>
          </cell>
          <cell r="D472">
            <v>0</v>
          </cell>
          <cell r="E472">
            <v>479</v>
          </cell>
          <cell r="F472">
            <v>0.08</v>
          </cell>
          <cell r="G472">
            <v>0.5</v>
          </cell>
          <cell r="H472">
            <v>0.19</v>
          </cell>
          <cell r="I472">
            <v>1.6500000000000001</v>
          </cell>
          <cell r="J472">
            <v>1.6500000000000001</v>
          </cell>
          <cell r="K472">
            <v>0</v>
          </cell>
          <cell r="L472">
            <v>0</v>
          </cell>
          <cell r="M472">
            <v>0</v>
          </cell>
          <cell r="N472">
            <v>0</v>
          </cell>
          <cell r="O472">
            <v>0</v>
          </cell>
          <cell r="P472" t="str">
            <v>Board for the study of voltage regulators with Integrated circuits</v>
          </cell>
          <cell r="Q472" t="str">
            <v>Régulateurs de tension avec circuits intégrés</v>
          </cell>
          <cell r="R472" t="str">
            <v>Reguladores de tensión con circuitos integrados</v>
          </cell>
          <cell r="S472">
            <v>42696</v>
          </cell>
          <cell r="T472" t="str">
            <v>Costo agg.to da costficaz. x LISTINO Dicembre 2016</v>
          </cell>
          <cell r="U472" t="str">
            <v>0</v>
          </cell>
          <cell r="V472">
            <v>0</v>
          </cell>
        </row>
        <row r="473">
          <cell r="A473" t="str">
            <v>DL 2155SMA</v>
          </cell>
          <cell r="B473" t="str">
            <v>PANNELLO INTERRUTTORI E MULTI PLEXER ANALOGICI</v>
          </cell>
          <cell r="C473">
            <v>0</v>
          </cell>
          <cell r="D473">
            <v>0</v>
          </cell>
          <cell r="E473">
            <v>491</v>
          </cell>
          <cell r="F473">
            <v>0.08</v>
          </cell>
          <cell r="G473">
            <v>0.5</v>
          </cell>
          <cell r="H473">
            <v>0.19</v>
          </cell>
          <cell r="I473">
            <v>1.7</v>
          </cell>
          <cell r="J473">
            <v>1.7</v>
          </cell>
          <cell r="K473">
            <v>0</v>
          </cell>
          <cell r="L473">
            <v>0</v>
          </cell>
          <cell r="M473">
            <v>0</v>
          </cell>
          <cell r="N473">
            <v>0</v>
          </cell>
          <cell r="O473">
            <v>0</v>
          </cell>
          <cell r="P473" t="str">
            <v>Board for the study of analog switches and multiplexers</v>
          </cell>
          <cell r="Q473" t="str">
            <v>Interrupteurs et multiplexeurs analogiques</v>
          </cell>
          <cell r="R473" t="str">
            <v>Interruptores y multiplexores analógicos</v>
          </cell>
          <cell r="S473">
            <v>42696</v>
          </cell>
          <cell r="T473" t="str">
            <v>Costo agg.to da costficaz. x LISTINO DICEMBRE 2016</v>
          </cell>
          <cell r="U473" t="str">
            <v>0</v>
          </cell>
          <cell r="V473">
            <v>0</v>
          </cell>
        </row>
        <row r="474">
          <cell r="A474" t="str">
            <v>DL 2155TRG</v>
          </cell>
          <cell r="B474" t="str">
            <v>PANNELLO TRIGGER DI SCHMITT E INTEGRATO NE555</v>
          </cell>
          <cell r="C474">
            <v>0</v>
          </cell>
          <cell r="D474">
            <v>0</v>
          </cell>
          <cell r="E474">
            <v>514</v>
          </cell>
          <cell r="F474">
            <v>0.08</v>
          </cell>
          <cell r="G474">
            <v>0.5</v>
          </cell>
          <cell r="H474">
            <v>0.19</v>
          </cell>
          <cell r="I474">
            <v>2.2000000000000002</v>
          </cell>
          <cell r="J474">
            <v>2.2000000000000002</v>
          </cell>
          <cell r="K474">
            <v>0</v>
          </cell>
          <cell r="L474">
            <v>0</v>
          </cell>
          <cell r="M474">
            <v>0</v>
          </cell>
          <cell r="N474">
            <v>0</v>
          </cell>
          <cell r="O474">
            <v>0</v>
          </cell>
          <cell r="P474" t="str">
            <v>Board for the study of schmitt trigger and ne 555</v>
          </cell>
          <cell r="Q474" t="str">
            <v>Trigger de Schmitt et intégré NE 555</v>
          </cell>
          <cell r="R474" t="str">
            <v>Trigger schmitt e integrado ne 555</v>
          </cell>
          <cell r="S474">
            <v>42696</v>
          </cell>
          <cell r="T474" t="str">
            <v>Agg.to con costficaz. x LISTINO DICEMBRE 2016</v>
          </cell>
          <cell r="U474" t="str">
            <v>0</v>
          </cell>
          <cell r="V474">
            <v>0</v>
          </cell>
        </row>
        <row r="475">
          <cell r="A475" t="str">
            <v>DL 2160</v>
          </cell>
          <cell r="B475" t="str">
            <v>KIT PER ESERCITAZIONI DI ELETTRICITA' DI BASE</v>
          </cell>
          <cell r="C475">
            <v>0</v>
          </cell>
          <cell r="D475">
            <v>0</v>
          </cell>
          <cell r="E475">
            <v>1988</v>
          </cell>
          <cell r="F475">
            <v>0.39</v>
          </cell>
          <cell r="G475">
            <v>0.7</v>
          </cell>
          <cell r="H475">
            <v>0.54</v>
          </cell>
          <cell r="I475">
            <v>25</v>
          </cell>
          <cell r="J475">
            <v>25</v>
          </cell>
          <cell r="K475">
            <v>0</v>
          </cell>
          <cell r="L475">
            <v>0</v>
          </cell>
          <cell r="M475">
            <v>0</v>
          </cell>
          <cell r="N475">
            <v>0</v>
          </cell>
          <cell r="O475">
            <v>0</v>
          </cell>
          <cell r="P475" t="str">
            <v xml:space="preserve">Basic electricity kit </v>
          </cell>
          <cell r="Q475" t="str">
            <v>Ensemble pour expériences d'électricité de base</v>
          </cell>
          <cell r="R475" t="str">
            <v>Kit para ejercitaciones de electricidad básica</v>
          </cell>
          <cell r="S475">
            <v>42419</v>
          </cell>
          <cell r="T475" t="str">
            <v>Agg.to con costificazione Febbraio 2016</v>
          </cell>
          <cell r="U475" t="str">
            <v>0</v>
          </cell>
          <cell r="V475">
            <v>0</v>
          </cell>
        </row>
        <row r="476">
          <cell r="A476" t="str">
            <v>DL 2203C</v>
          </cell>
          <cell r="B476" t="str">
            <v>PANNELLO LOGICA COMBINATORIA</v>
          </cell>
          <cell r="C476">
            <v>0</v>
          </cell>
          <cell r="D476">
            <v>0</v>
          </cell>
          <cell r="E476">
            <v>529</v>
          </cell>
          <cell r="F476">
            <v>0.08</v>
          </cell>
          <cell r="G476">
            <v>0.5</v>
          </cell>
          <cell r="H476">
            <v>0.19</v>
          </cell>
          <cell r="I476">
            <v>1.8</v>
          </cell>
          <cell r="J476">
            <v>1.8</v>
          </cell>
          <cell r="K476">
            <v>0</v>
          </cell>
          <cell r="L476">
            <v>0</v>
          </cell>
          <cell r="M476">
            <v>0</v>
          </cell>
          <cell r="N476">
            <v>0</v>
          </cell>
          <cell r="O476">
            <v>0</v>
          </cell>
          <cell r="P476" t="str">
            <v xml:space="preserve">Combinatory logic board                       </v>
          </cell>
          <cell r="Q476" t="str">
            <v>Logique combinatoire</v>
          </cell>
          <cell r="R476" t="str">
            <v>Lógica combinatoria</v>
          </cell>
          <cell r="S476">
            <v>40578</v>
          </cell>
          <cell r="T476" t="str">
            <v>Costo verificato e confemrato Febb 2011</v>
          </cell>
          <cell r="U476" t="str">
            <v>0</v>
          </cell>
          <cell r="V476">
            <v>0</v>
          </cell>
        </row>
        <row r="477">
          <cell r="A477" t="str">
            <v>DL 2203DB</v>
          </cell>
          <cell r="B477" t="str">
            <v>PANNELLO DI ALIMENTAZIONE PER ELETTRONICA DIGITALE</v>
          </cell>
          <cell r="C477">
            <v>0</v>
          </cell>
          <cell r="D477">
            <v>0</v>
          </cell>
          <cell r="E477">
            <v>668</v>
          </cell>
          <cell r="F477">
            <v>0.11</v>
          </cell>
          <cell r="G477">
            <v>0.5</v>
          </cell>
          <cell r="H477">
            <v>0.32</v>
          </cell>
          <cell r="I477">
            <v>13</v>
          </cell>
          <cell r="J477">
            <v>13</v>
          </cell>
          <cell r="K477">
            <v>0</v>
          </cell>
          <cell r="L477">
            <v>0</v>
          </cell>
          <cell r="M477">
            <v>0</v>
          </cell>
          <cell r="N477">
            <v>0</v>
          </cell>
          <cell r="O477">
            <v>0</v>
          </cell>
          <cell r="P477" t="str">
            <v xml:space="preserve">Power supply for digital electronics  </v>
          </cell>
          <cell r="Q477" t="str">
            <v>Module d'alimentation pour électronique digitale</v>
          </cell>
          <cell r="R477" t="str">
            <v>Módulo de alimentación para electrónica digital</v>
          </cell>
          <cell r="S477">
            <v>40731</v>
          </cell>
          <cell r="T477" t="str">
            <v>Agg.to Costo al 07.07.2011</v>
          </cell>
          <cell r="U477" t="str">
            <v>0</v>
          </cell>
          <cell r="V477">
            <v>0</v>
          </cell>
        </row>
        <row r="478">
          <cell r="A478" t="str">
            <v>DL 2203S</v>
          </cell>
          <cell r="B478" t="str">
            <v>PANNELLO LOGICA SEQUENZIALE</v>
          </cell>
          <cell r="C478">
            <v>0</v>
          </cell>
          <cell r="D478">
            <v>0</v>
          </cell>
          <cell r="E478">
            <v>600</v>
          </cell>
          <cell r="F478">
            <v>0.08</v>
          </cell>
          <cell r="G478">
            <v>0.5</v>
          </cell>
          <cell r="H478">
            <v>0.19</v>
          </cell>
          <cell r="I478">
            <v>1.75</v>
          </cell>
          <cell r="J478">
            <v>1.75</v>
          </cell>
          <cell r="K478">
            <v>0</v>
          </cell>
          <cell r="L478">
            <v>0</v>
          </cell>
          <cell r="M478">
            <v>0</v>
          </cell>
          <cell r="N478">
            <v>0</v>
          </cell>
          <cell r="O478">
            <v>0</v>
          </cell>
          <cell r="P478" t="str">
            <v xml:space="preserve">Sequential logic board                        </v>
          </cell>
          <cell r="Q478" t="str">
            <v>Logique séquentielle</v>
          </cell>
          <cell r="R478" t="str">
            <v>Lógica secuencial</v>
          </cell>
          <cell r="S478">
            <v>42551</v>
          </cell>
          <cell r="T478" t="str">
            <v>Costo confermato LISTINO LUGLIO 2014</v>
          </cell>
          <cell r="U478" t="str">
            <v>0</v>
          </cell>
          <cell r="V478">
            <v>0</v>
          </cell>
        </row>
        <row r="479">
          <cell r="A479" t="str">
            <v>DL 2203SFL</v>
          </cell>
          <cell r="B479" t="str">
            <v>PANNELLO FAMIGLIE LOGICHE ECL CMOS HCT</v>
          </cell>
          <cell r="C479">
            <v>0</v>
          </cell>
          <cell r="D479">
            <v>0</v>
          </cell>
          <cell r="E479">
            <v>766</v>
          </cell>
          <cell r="F479">
            <v>0.08</v>
          </cell>
          <cell r="G479">
            <v>0.5</v>
          </cell>
          <cell r="H479">
            <v>0.19</v>
          </cell>
          <cell r="I479">
            <v>2</v>
          </cell>
          <cell r="J479">
            <v>2</v>
          </cell>
          <cell r="K479">
            <v>0</v>
          </cell>
          <cell r="L479">
            <v>0</v>
          </cell>
          <cell r="M479">
            <v>0</v>
          </cell>
          <cell r="N479">
            <v>0</v>
          </cell>
          <cell r="O479">
            <v>0</v>
          </cell>
          <cell r="P479" t="str">
            <v xml:space="preserve">Experimental hct-ecl-cmos board               </v>
          </cell>
          <cell r="Q479" t="str">
            <v>Familles logiques</v>
          </cell>
          <cell r="R479" t="str">
            <v>Familias lógicas</v>
          </cell>
          <cell r="S479">
            <v>42696</v>
          </cell>
          <cell r="T479" t="str">
            <v>Costo agg.to con costificazione DICEMBRE 2016</v>
          </cell>
          <cell r="U479" t="str">
            <v>0</v>
          </cell>
          <cell r="V479">
            <v>0</v>
          </cell>
        </row>
        <row r="480">
          <cell r="A480" t="str">
            <v>DL 2203SR</v>
          </cell>
          <cell r="B480" t="str">
            <v>MODULO PER LO STUDIO DELLA LOGICA DIGITALE</v>
          </cell>
          <cell r="C480">
            <v>0</v>
          </cell>
          <cell r="D480">
            <v>0</v>
          </cell>
          <cell r="E480">
            <v>1255</v>
          </cell>
          <cell r="F480">
            <v>0.12</v>
          </cell>
          <cell r="G480">
            <v>0.53</v>
          </cell>
          <cell r="H480">
            <v>0.33</v>
          </cell>
          <cell r="I480">
            <v>2.2000000000000002</v>
          </cell>
          <cell r="J480">
            <v>3</v>
          </cell>
          <cell r="K480">
            <v>0</v>
          </cell>
          <cell r="L480">
            <v>0</v>
          </cell>
          <cell r="M480">
            <v>0</v>
          </cell>
          <cell r="N480">
            <v>0</v>
          </cell>
          <cell r="O480">
            <v>0</v>
          </cell>
          <cell r="P480" t="str">
            <v>Digital board</v>
          </cell>
          <cell r="Q480" t="str">
            <v>Electronique numérique</v>
          </cell>
          <cell r="R480" t="str">
            <v>Electrónica digital</v>
          </cell>
          <cell r="S480">
            <v>42916</v>
          </cell>
          <cell r="T480" t="str">
            <v>Aumento costo PAN vers. 01</v>
          </cell>
          <cell r="U480" t="str">
            <v>0</v>
          </cell>
          <cell r="V480">
            <v>0</v>
          </cell>
        </row>
        <row r="481">
          <cell r="A481" t="str">
            <v>DL 2205INL</v>
          </cell>
          <cell r="B481" t="str">
            <v>PANNELLO LOGICA SEQUENZIALE AVANZATA</v>
          </cell>
          <cell r="C481">
            <v>0</v>
          </cell>
          <cell r="D481">
            <v>0</v>
          </cell>
          <cell r="E481">
            <v>428</v>
          </cell>
          <cell r="F481">
            <v>0.08</v>
          </cell>
          <cell r="G481">
            <v>0.5</v>
          </cell>
          <cell r="H481">
            <v>0.19</v>
          </cell>
          <cell r="I481">
            <v>2</v>
          </cell>
          <cell r="J481">
            <v>2</v>
          </cell>
          <cell r="K481">
            <v>0</v>
          </cell>
          <cell r="L481">
            <v>0</v>
          </cell>
          <cell r="M481">
            <v>0</v>
          </cell>
          <cell r="N481">
            <v>0</v>
          </cell>
          <cell r="O481">
            <v>0</v>
          </cell>
          <cell r="P481" t="str">
            <v xml:space="preserve">Advanced sequential logic board               </v>
          </cell>
          <cell r="Q481" t="str">
            <v>Logique séquentielle avancée</v>
          </cell>
          <cell r="R481" t="str">
            <v>Lógica secuencial avanzada</v>
          </cell>
          <cell r="S481">
            <v>41848</v>
          </cell>
          <cell r="T481" t="str">
            <v>Costo agg.to LISTINO LUGLIO 2014</v>
          </cell>
          <cell r="U481" t="str">
            <v>0</v>
          </cell>
          <cell r="V481">
            <v>0</v>
          </cell>
        </row>
        <row r="482">
          <cell r="A482" t="str">
            <v>DL 2205PRL</v>
          </cell>
          <cell r="B482" t="str">
            <v>PANNELLO LOGICA PROGRAMMABILE</v>
          </cell>
          <cell r="C482">
            <v>0</v>
          </cell>
          <cell r="D482">
            <v>0</v>
          </cell>
          <cell r="E482">
            <v>700</v>
          </cell>
          <cell r="F482">
            <v>0.08</v>
          </cell>
          <cell r="G482">
            <v>0.5</v>
          </cell>
          <cell r="H482">
            <v>0.19</v>
          </cell>
          <cell r="I482">
            <v>1.75</v>
          </cell>
          <cell r="J482">
            <v>1.75</v>
          </cell>
          <cell r="K482">
            <v>0</v>
          </cell>
          <cell r="L482">
            <v>0</v>
          </cell>
          <cell r="M482">
            <v>0</v>
          </cell>
          <cell r="N482">
            <v>0</v>
          </cell>
          <cell r="O482">
            <v>0</v>
          </cell>
          <cell r="P482" t="str">
            <v xml:space="preserve">Programmable logic board                      </v>
          </cell>
          <cell r="Q482" t="str">
            <v>Logique programmable</v>
          </cell>
          <cell r="R482" t="str">
            <v>Lógica programable</v>
          </cell>
          <cell r="S482">
            <v>42916</v>
          </cell>
          <cell r="T482" t="str">
            <v>Costo confermato da costficaz. x LISTINO Luglio 2017</v>
          </cell>
          <cell r="U482" t="str">
            <v>0</v>
          </cell>
          <cell r="V482">
            <v>0</v>
          </cell>
        </row>
        <row r="483">
          <cell r="A483" t="str">
            <v>DL 2208</v>
          </cell>
          <cell r="B483" t="str">
            <v>PANNELLO PER LO STUDIO DI UN MOTORE PASSO-PASSO</v>
          </cell>
          <cell r="C483">
            <v>0</v>
          </cell>
          <cell r="D483">
            <v>0</v>
          </cell>
          <cell r="E483">
            <v>804</v>
          </cell>
          <cell r="F483">
            <v>0.22</v>
          </cell>
          <cell r="G483">
            <v>0.52</v>
          </cell>
          <cell r="H483">
            <v>0.22</v>
          </cell>
          <cell r="I483">
            <v>4.2</v>
          </cell>
          <cell r="J483">
            <v>4.2</v>
          </cell>
          <cell r="K483">
            <v>0</v>
          </cell>
          <cell r="L483">
            <v>0</v>
          </cell>
          <cell r="M483">
            <v>0</v>
          </cell>
          <cell r="N483">
            <v>0</v>
          </cell>
          <cell r="O483">
            <v>0</v>
          </cell>
          <cell r="P483" t="str">
            <v>Step motor control with software</v>
          </cell>
          <cell r="Q483" t="str">
            <v>Panneau pour l'étude d'un moteur pas à pas</v>
          </cell>
          <cell r="R483" t="str">
            <v>Panel para el estudio de un moteur paso-paso</v>
          </cell>
          <cell r="S483">
            <v>40578</v>
          </cell>
          <cell r="T483" t="str">
            <v>Costo verificato e confemrato Febb 2011</v>
          </cell>
          <cell r="U483" t="str">
            <v>0</v>
          </cell>
          <cell r="V483">
            <v>0</v>
          </cell>
        </row>
        <row r="484">
          <cell r="A484" t="str">
            <v>DL 2210A</v>
          </cell>
          <cell r="B484" t="str">
            <v>Controllore a logica programmabile S7-1200 CPU1212C</v>
          </cell>
          <cell r="C484">
            <v>0</v>
          </cell>
          <cell r="D484">
            <v>0</v>
          </cell>
          <cell r="E484">
            <v>2845</v>
          </cell>
          <cell r="F484">
            <v>0.18</v>
          </cell>
          <cell r="G484">
            <v>0.66</v>
          </cell>
          <cell r="H484">
            <v>0.3</v>
          </cell>
          <cell r="I484">
            <v>6</v>
          </cell>
          <cell r="J484">
            <v>7</v>
          </cell>
          <cell r="K484">
            <v>0</v>
          </cell>
          <cell r="L484">
            <v>0</v>
          </cell>
          <cell r="M484">
            <v>0</v>
          </cell>
          <cell r="N484">
            <v>0</v>
          </cell>
          <cell r="O484">
            <v>0</v>
          </cell>
          <cell r="P484" t="str">
            <v>Programmable logic controller S7-1200 CPU1212C</v>
          </cell>
          <cell r="Q484" t="str">
            <v>Contrôleur à logique programmable S7-1200 CPU1212C</v>
          </cell>
          <cell r="R484" t="str">
            <v>Controlador con lógica programable S7-1200 CPU1212C</v>
          </cell>
          <cell r="S484">
            <v>42916</v>
          </cell>
          <cell r="T484" t="str">
            <v>Costo cavetti non cinesi omologati</v>
          </cell>
          <cell r="U484" t="str">
            <v>0</v>
          </cell>
          <cell r="V484">
            <v>0</v>
          </cell>
        </row>
        <row r="485">
          <cell r="A485" t="str">
            <v>DL 2210B</v>
          </cell>
          <cell r="B485" t="str">
            <v>CONTROLLORE LOGICO PROGRAMMABILE S7-1200 CPU 1214C</v>
          </cell>
          <cell r="C485">
            <v>0</v>
          </cell>
          <cell r="D485">
            <v>0</v>
          </cell>
          <cell r="E485">
            <v>3517</v>
          </cell>
          <cell r="F485">
            <v>0.39</v>
          </cell>
          <cell r="G485">
            <v>0.52</v>
          </cell>
          <cell r="H485">
            <v>0.23</v>
          </cell>
          <cell r="I485">
            <v>8.6999999999999993</v>
          </cell>
          <cell r="J485">
            <v>8.6999999999999993</v>
          </cell>
          <cell r="K485">
            <v>0</v>
          </cell>
          <cell r="L485">
            <v>0</v>
          </cell>
          <cell r="M485">
            <v>0</v>
          </cell>
          <cell r="N485">
            <v>0</v>
          </cell>
          <cell r="O485">
            <v>0</v>
          </cell>
          <cell r="P485" t="str">
            <v>Programmable logic controller S7-1200 CPU 1214C</v>
          </cell>
          <cell r="Q485" t="str">
            <v>Controleur logique programmable S7-1200 CPU 1214C</v>
          </cell>
          <cell r="R485" t="str">
            <v>Controlador logico programable S7-1200 CPU 1214C</v>
          </cell>
          <cell r="S485">
            <v>42696</v>
          </cell>
          <cell r="T485" t="str">
            <v>Costo cavetti non cinesi omologati</v>
          </cell>
          <cell r="U485" t="str">
            <v>0</v>
          </cell>
          <cell r="V485">
            <v>0</v>
          </cell>
        </row>
        <row r="486">
          <cell r="A486" t="str">
            <v>DL 2308A</v>
          </cell>
          <cell r="B486" t="str">
            <v>MODULO DI CONTROLLO MOTORI CC UNILAB (TOTALCONTROLLATO)</v>
          </cell>
          <cell r="C486">
            <v>0</v>
          </cell>
          <cell r="D486">
            <v>0</v>
          </cell>
          <cell r="E486">
            <v>4087</v>
          </cell>
          <cell r="F486">
            <v>0.57000000000000006</v>
          </cell>
          <cell r="G486">
            <v>0.57000000000000006</v>
          </cell>
          <cell r="H486">
            <v>0.49</v>
          </cell>
          <cell r="I486">
            <v>60</v>
          </cell>
          <cell r="J486">
            <v>60</v>
          </cell>
          <cell r="K486">
            <v>0</v>
          </cell>
          <cell r="L486">
            <v>0</v>
          </cell>
          <cell r="M486">
            <v>0</v>
          </cell>
          <cell r="N486">
            <v>0</v>
          </cell>
          <cell r="O486">
            <v>0</v>
          </cell>
          <cell r="P486" t="str">
            <v xml:space="preserve">Speed control of dc motors </v>
          </cell>
          <cell r="Q486" t="str">
            <v>Contrôle de la vitesse des moteurs en CC  (UNILAB)</v>
          </cell>
          <cell r="R486" t="str">
            <v>Accionamiento didáctico 1kw de puente monofásico totalmente controlado</v>
          </cell>
          <cell r="S486">
            <v>42916</v>
          </cell>
          <cell r="T486" t="str">
            <v>Agg.to con costif. LUGLIO 2016</v>
          </cell>
          <cell r="U486" t="str">
            <v>0</v>
          </cell>
          <cell r="V486">
            <v>0</v>
          </cell>
        </row>
        <row r="487">
          <cell r="A487" t="str">
            <v>DL 2312HG</v>
          </cell>
          <cell r="B487" t="str">
            <v>BASE PER LO STUDIO DEI TRASDUTTORI</v>
          </cell>
          <cell r="C487">
            <v>0</v>
          </cell>
          <cell r="D487">
            <v>0</v>
          </cell>
          <cell r="E487">
            <v>4258</v>
          </cell>
          <cell r="F487">
            <v>0.42</v>
          </cell>
          <cell r="G487">
            <v>0.63</v>
          </cell>
          <cell r="H487">
            <v>0.54</v>
          </cell>
          <cell r="I487">
            <v>22.2</v>
          </cell>
          <cell r="J487">
            <v>22.2</v>
          </cell>
          <cell r="K487">
            <v>0</v>
          </cell>
          <cell r="L487">
            <v>0</v>
          </cell>
          <cell r="M487">
            <v>0</v>
          </cell>
          <cell r="N487">
            <v>0</v>
          </cell>
          <cell r="O487">
            <v>0</v>
          </cell>
          <cell r="P487" t="str">
            <v>Sensors and transducers trainer</v>
          </cell>
          <cell r="Q487" t="str">
            <v>Système pour l'étude de capteurs et transducteurs</v>
          </cell>
          <cell r="R487" t="str">
            <v>Entrenador para estudio de sensores y transductores</v>
          </cell>
          <cell r="S487">
            <v>42946</v>
          </cell>
          <cell r="T487" t="str">
            <v>Agg.to con nuova costificazione LUGLIO 2017</v>
          </cell>
          <cell r="U487" t="str">
            <v>0</v>
          </cell>
          <cell r="V487">
            <v>0</v>
          </cell>
        </row>
        <row r="488">
          <cell r="A488" t="str">
            <v>DL 2314</v>
          </cell>
          <cell r="B488" t="str">
            <v>UNITA' CONTROLLO DI PROCESSO E TRASDUTTORI</v>
          </cell>
          <cell r="C488">
            <v>0</v>
          </cell>
          <cell r="D488">
            <v>0</v>
          </cell>
          <cell r="E488">
            <v>6576</v>
          </cell>
          <cell r="F488">
            <v>0.72</v>
          </cell>
          <cell r="G488">
            <v>1.04</v>
          </cell>
          <cell r="H488">
            <v>0.63</v>
          </cell>
          <cell r="I488">
            <v>46</v>
          </cell>
          <cell r="J488">
            <v>46</v>
          </cell>
          <cell r="K488">
            <v>0</v>
          </cell>
          <cell r="L488">
            <v>0</v>
          </cell>
          <cell r="M488">
            <v>0</v>
          </cell>
          <cell r="N488">
            <v>0</v>
          </cell>
          <cell r="O488">
            <v>0</v>
          </cell>
          <cell r="P488" t="str">
            <v>Process control trainer</v>
          </cell>
          <cell r="Q488" t="str">
            <v>Unité de contrôle de processus et transducteurs</v>
          </cell>
          <cell r="R488" t="str">
            <v>Control de procesos</v>
          </cell>
          <cell r="S488">
            <v>42551</v>
          </cell>
          <cell r="T488" t="str">
            <v>Agg.to con costificazione LUGLIO 2016</v>
          </cell>
          <cell r="U488" t="str">
            <v>0</v>
          </cell>
          <cell r="V488">
            <v>0</v>
          </cell>
        </row>
        <row r="489">
          <cell r="A489" t="str">
            <v>DL 2314C</v>
          </cell>
          <cell r="B489" t="str">
            <v>CONTROLLO DI PROCESSO A MICROPROCESSORE</v>
          </cell>
          <cell r="C489">
            <v>0</v>
          </cell>
          <cell r="D489">
            <v>0</v>
          </cell>
          <cell r="E489">
            <v>2457</v>
          </cell>
          <cell r="F489">
            <v>0.26</v>
          </cell>
          <cell r="G489">
            <v>0.42</v>
          </cell>
          <cell r="H489">
            <v>0.31</v>
          </cell>
          <cell r="I489">
            <v>4</v>
          </cell>
          <cell r="J489">
            <v>4</v>
          </cell>
          <cell r="K489">
            <v>0</v>
          </cell>
          <cell r="L489">
            <v>0</v>
          </cell>
          <cell r="M489">
            <v>0</v>
          </cell>
          <cell r="N489">
            <v>0</v>
          </cell>
          <cell r="O489">
            <v>0</v>
          </cell>
          <cell r="P489" t="str">
            <v>Microprocessor based process controller</v>
          </cell>
          <cell r="Q489" t="str">
            <v>Contrôle de processus à microprocesseur</v>
          </cell>
          <cell r="R489" t="str">
            <v>Regulador de proceso industrial</v>
          </cell>
          <cell r="S489">
            <v>42551</v>
          </cell>
          <cell r="T489" t="str">
            <v>Nuova costificazione LUGLIO 2016</v>
          </cell>
          <cell r="U489" t="str">
            <v>0</v>
          </cell>
          <cell r="V489">
            <v>0</v>
          </cell>
        </row>
        <row r="490">
          <cell r="A490" t="str">
            <v>DL 2314R</v>
          </cell>
          <cell r="B490" t="str">
            <v>REGISTRATORE</v>
          </cell>
          <cell r="C490">
            <v>0</v>
          </cell>
          <cell r="D490">
            <v>0</v>
          </cell>
          <cell r="E490">
            <v>3792</v>
          </cell>
          <cell r="F490">
            <v>0.27</v>
          </cell>
          <cell r="G490">
            <v>0.43</v>
          </cell>
          <cell r="H490">
            <v>0.33</v>
          </cell>
          <cell r="I490">
            <v>0</v>
          </cell>
          <cell r="J490">
            <v>0</v>
          </cell>
          <cell r="K490">
            <v>0</v>
          </cell>
          <cell r="L490">
            <v>0</v>
          </cell>
          <cell r="M490">
            <v>0</v>
          </cell>
          <cell r="N490">
            <v>0</v>
          </cell>
          <cell r="O490">
            <v>0</v>
          </cell>
          <cell r="P490" t="str">
            <v>Recorder</v>
          </cell>
          <cell r="Q490" t="str">
            <v>Enregistreur</v>
          </cell>
          <cell r="R490" t="str">
            <v>Registrador de proceso, 2 canales</v>
          </cell>
          <cell r="S490">
            <v>42551</v>
          </cell>
          <cell r="T490" t="str">
            <v>Agg.to Costi Giroli Marggio 2011</v>
          </cell>
          <cell r="U490" t="str">
            <v>0</v>
          </cell>
          <cell r="V490">
            <v>0</v>
          </cell>
        </row>
        <row r="491">
          <cell r="A491" t="str">
            <v>DL 2314SIM</v>
          </cell>
          <cell r="B491" t="str">
            <v>SOFTWARE DI SIMULAZIONE DI UN CONTROLLO DI PROCESSO</v>
          </cell>
          <cell r="C491">
            <v>0</v>
          </cell>
          <cell r="D491">
            <v>0</v>
          </cell>
          <cell r="E491">
            <v>253</v>
          </cell>
          <cell r="F491">
            <v>0.01</v>
          </cell>
          <cell r="G491">
            <v>0.2</v>
          </cell>
          <cell r="H491">
            <v>0.18</v>
          </cell>
          <cell r="I491">
            <v>0.05</v>
          </cell>
          <cell r="J491">
            <v>0.05</v>
          </cell>
          <cell r="K491">
            <v>0</v>
          </cell>
          <cell r="L491">
            <v>0</v>
          </cell>
          <cell r="M491">
            <v>0</v>
          </cell>
          <cell r="N491">
            <v>0</v>
          </cell>
          <cell r="O491">
            <v>0</v>
          </cell>
          <cell r="P491" t="str">
            <v>Process Control Simulation Software</v>
          </cell>
          <cell r="Q491" t="str">
            <v>Logiciel de simulation d'un controle de processus</v>
          </cell>
          <cell r="R491" t="str">
            <v>Software de simulación de un control de proceso</v>
          </cell>
          <cell r="S491">
            <v>40574</v>
          </cell>
          <cell r="T491" t="str">
            <v>Listino Tecnologia Marzo 2010 - Margone genn 2011</v>
          </cell>
          <cell r="U491" t="str">
            <v>0</v>
          </cell>
          <cell r="V491">
            <v>0</v>
          </cell>
        </row>
        <row r="492">
          <cell r="A492" t="str">
            <v>DL 2314SW</v>
          </cell>
          <cell r="B492" t="str">
            <v>SOFTWARE DI ACQUISIZIONE DATI PER CONTROLLO DI PROCESSO</v>
          </cell>
          <cell r="C492">
            <v>0</v>
          </cell>
          <cell r="D492">
            <v>0</v>
          </cell>
          <cell r="E492">
            <v>326</v>
          </cell>
          <cell r="F492">
            <v>0.01</v>
          </cell>
          <cell r="G492">
            <v>0.2</v>
          </cell>
          <cell r="H492">
            <v>0.18</v>
          </cell>
          <cell r="I492">
            <v>0.05</v>
          </cell>
          <cell r="J492">
            <v>0.05</v>
          </cell>
          <cell r="K492">
            <v>0</v>
          </cell>
          <cell r="L492">
            <v>0</v>
          </cell>
          <cell r="M492">
            <v>0</v>
          </cell>
          <cell r="N492">
            <v>0</v>
          </cell>
          <cell r="O492">
            <v>0</v>
          </cell>
          <cell r="P492" t="str">
            <v>Software</v>
          </cell>
          <cell r="Q492" t="str">
            <v>Logiciel d'acquisition données pour le contrôle de processus</v>
          </cell>
          <cell r="R492" t="str">
            <v>Software de simulación y control</v>
          </cell>
          <cell r="S492">
            <v>40574</v>
          </cell>
          <cell r="T492" t="str">
            <v>Costo aggiornato Ottobre 2010 - Margine genn 2011</v>
          </cell>
          <cell r="U492" t="str">
            <v>0</v>
          </cell>
          <cell r="V492">
            <v>0</v>
          </cell>
        </row>
        <row r="493">
          <cell r="A493" t="str">
            <v>DL 2315</v>
          </cell>
          <cell r="B493" t="str">
            <v>MODULO DI CONTROLLO MOTORI CC UNILAB (SEMICONTROLLATO)</v>
          </cell>
          <cell r="C493">
            <v>0</v>
          </cell>
          <cell r="D493">
            <v>0</v>
          </cell>
          <cell r="E493">
            <v>1660</v>
          </cell>
          <cell r="F493">
            <v>0.3</v>
          </cell>
          <cell r="G493">
            <v>0.52</v>
          </cell>
          <cell r="H493">
            <v>0.47000000000000003</v>
          </cell>
          <cell r="I493">
            <v>28</v>
          </cell>
          <cell r="J493">
            <v>28</v>
          </cell>
          <cell r="K493">
            <v>0</v>
          </cell>
          <cell r="L493">
            <v>0</v>
          </cell>
          <cell r="M493">
            <v>0</v>
          </cell>
          <cell r="N493">
            <v>0</v>
          </cell>
          <cell r="O493">
            <v>0</v>
          </cell>
          <cell r="P493" t="str">
            <v xml:space="preserve">Speed static control unit                     </v>
          </cell>
          <cell r="Q493" t="str">
            <v>Commande de vitesse à pont monophasé semicontrolé</v>
          </cell>
          <cell r="R493" t="str">
            <v>Accionamiento didáctico de puente monofásico semicontrolado</v>
          </cell>
          <cell r="S493">
            <v>42916</v>
          </cell>
          <cell r="T493" t="str">
            <v>Agg.to con costificazione LUGLIO 2017</v>
          </cell>
          <cell r="U493" t="str">
            <v>0</v>
          </cell>
          <cell r="V493">
            <v>0</v>
          </cell>
        </row>
        <row r="494">
          <cell r="A494" t="str">
            <v>DL 2315C</v>
          </cell>
          <cell r="B494" t="str">
            <v>MODULO DI CONTROLLO MOTORI CC MICROLAB (SEMICONTROLLATO)</v>
          </cell>
          <cell r="C494">
            <v>0</v>
          </cell>
          <cell r="D494">
            <v>0</v>
          </cell>
          <cell r="E494">
            <v>1547</v>
          </cell>
          <cell r="F494">
            <v>0.3</v>
          </cell>
          <cell r="G494">
            <v>0.52</v>
          </cell>
          <cell r="H494">
            <v>0.47000000000000003</v>
          </cell>
          <cell r="I494">
            <v>25.25</v>
          </cell>
          <cell r="J494">
            <v>25.25</v>
          </cell>
          <cell r="K494">
            <v>0</v>
          </cell>
          <cell r="L494">
            <v>0</v>
          </cell>
          <cell r="M494">
            <v>0</v>
          </cell>
          <cell r="N494">
            <v>0</v>
          </cell>
          <cell r="O494">
            <v>0</v>
          </cell>
          <cell r="P494" t="str">
            <v xml:space="preserve">Speed control of dc motors </v>
          </cell>
          <cell r="Q494" t="str">
            <v>Contrôle moteur CC MICROLAB  (Sémicontrôlé)</v>
          </cell>
          <cell r="R494" t="str">
            <v>Control de velocidad de motor cc</v>
          </cell>
          <cell r="S494">
            <v>42551</v>
          </cell>
          <cell r="T494" t="str">
            <v>Agg.to con costificazione LUGLIO 2016</v>
          </cell>
          <cell r="U494" t="str">
            <v>0</v>
          </cell>
          <cell r="V494">
            <v>0</v>
          </cell>
        </row>
        <row r="495">
          <cell r="A495" t="str">
            <v>DL 2315T</v>
          </cell>
          <cell r="B495" t="str">
            <v>Trasformatore di isolamento</v>
          </cell>
          <cell r="C495">
            <v>0</v>
          </cell>
          <cell r="D495">
            <v>0</v>
          </cell>
          <cell r="E495">
            <v>517</v>
          </cell>
          <cell r="F495">
            <v>0.3</v>
          </cell>
          <cell r="G495">
            <v>0.47000000000000003</v>
          </cell>
          <cell r="H495">
            <v>0.39</v>
          </cell>
          <cell r="I495">
            <v>33</v>
          </cell>
          <cell r="J495">
            <v>33</v>
          </cell>
          <cell r="K495">
            <v>0</v>
          </cell>
          <cell r="L495">
            <v>0</v>
          </cell>
          <cell r="M495">
            <v>0</v>
          </cell>
          <cell r="N495">
            <v>0</v>
          </cell>
          <cell r="O495">
            <v>0</v>
          </cell>
          <cell r="P495" t="str">
            <v>Insulating transformer</v>
          </cell>
          <cell r="Q495" t="str">
            <v>Transformateur d'isolement</v>
          </cell>
          <cell r="R495" t="str">
            <v>Transformador de aislamiento</v>
          </cell>
          <cell r="S495">
            <v>41653</v>
          </cell>
          <cell r="T495" t="str">
            <v>Inserito a LISTINO Gennaio 2014</v>
          </cell>
          <cell r="U495" t="str">
            <v>0</v>
          </cell>
          <cell r="V495">
            <v>0</v>
          </cell>
        </row>
        <row r="496">
          <cell r="A496" t="str">
            <v>DL 2316</v>
          </cell>
          <cell r="B496" t="str">
            <v>Tiristori, TRIAC e loro applicazioni</v>
          </cell>
          <cell r="C496">
            <v>0</v>
          </cell>
          <cell r="D496">
            <v>0</v>
          </cell>
          <cell r="E496">
            <v>1902</v>
          </cell>
          <cell r="F496">
            <v>0</v>
          </cell>
          <cell r="G496">
            <v>0</v>
          </cell>
          <cell r="H496">
            <v>0</v>
          </cell>
          <cell r="I496">
            <v>0</v>
          </cell>
          <cell r="J496">
            <v>0</v>
          </cell>
          <cell r="K496">
            <v>0</v>
          </cell>
          <cell r="L496">
            <v>0</v>
          </cell>
          <cell r="M496">
            <v>0</v>
          </cell>
          <cell r="N496">
            <v>0</v>
          </cell>
          <cell r="O496">
            <v>0</v>
          </cell>
          <cell r="P496" t="str">
            <v>THYRISTORS, TRIACS AND THEIR APPLICATIONS</v>
          </cell>
          <cell r="Q496" t="str">
            <v>THYRISTORS, TRIACS ET LEURS APPLICATIONS</v>
          </cell>
          <cell r="R496" t="str">
            <v>TIRISTORES, TRIAC Y SUS APLICACIONES</v>
          </cell>
          <cell r="S496">
            <v>42916</v>
          </cell>
          <cell r="T496" t="str">
            <v/>
          </cell>
          <cell r="U496" t="str">
            <v>0</v>
          </cell>
          <cell r="V496">
            <v>0</v>
          </cell>
        </row>
        <row r="497">
          <cell r="A497" t="str">
            <v>DL 2317SR</v>
          </cell>
          <cell r="B497" t="str">
            <v>MODULO PER LO STUDIO DELL'ELETTRONICA DI POTENZA</v>
          </cell>
          <cell r="C497">
            <v>0</v>
          </cell>
          <cell r="D497">
            <v>0</v>
          </cell>
          <cell r="E497">
            <v>1693</v>
          </cell>
          <cell r="F497">
            <v>0.12</v>
          </cell>
          <cell r="G497">
            <v>0.53</v>
          </cell>
          <cell r="H497">
            <v>0.33</v>
          </cell>
          <cell r="I497">
            <v>4.0999999999999996</v>
          </cell>
          <cell r="J497">
            <v>4.0999999999999996</v>
          </cell>
          <cell r="K497">
            <v>0</v>
          </cell>
          <cell r="L497">
            <v>0</v>
          </cell>
          <cell r="M497">
            <v>0</v>
          </cell>
          <cell r="N497">
            <v>0</v>
          </cell>
          <cell r="O497">
            <v>0</v>
          </cell>
          <cell r="P497" t="str">
            <v>Power electronics board</v>
          </cell>
          <cell r="Q497" t="str">
            <v>Electronique de puissance</v>
          </cell>
          <cell r="R497" t="str">
            <v>Electrónica de potencia</v>
          </cell>
          <cell r="S497">
            <v>42765</v>
          </cell>
          <cell r="T497" t="str">
            <v>Aumtato costo lav.esterna ENERGY UP + Cavetti non cinesi omologati</v>
          </cell>
          <cell r="U497" t="str">
            <v>0</v>
          </cell>
          <cell r="V497">
            <v>0</v>
          </cell>
        </row>
        <row r="498">
          <cell r="A498" t="str">
            <v>DL 2318SR</v>
          </cell>
          <cell r="B498" t="str">
            <v>MODULO PER LO STUDIO DEL MOTORE</v>
          </cell>
          <cell r="C498">
            <v>0</v>
          </cell>
          <cell r="D498">
            <v>0</v>
          </cell>
          <cell r="E498">
            <v>1282</v>
          </cell>
          <cell r="F498">
            <v>0.17</v>
          </cell>
          <cell r="G498">
            <v>0.33</v>
          </cell>
          <cell r="H498">
            <v>0.33</v>
          </cell>
          <cell r="I498">
            <v>3.3</v>
          </cell>
          <cell r="J498">
            <v>3.3</v>
          </cell>
          <cell r="K498">
            <v>0</v>
          </cell>
          <cell r="L498">
            <v>0</v>
          </cell>
          <cell r="M498">
            <v>0</v>
          </cell>
          <cell r="N498">
            <v>0</v>
          </cell>
          <cell r="O498">
            <v>0</v>
          </cell>
          <cell r="P498" t="str">
            <v>Motor board</v>
          </cell>
          <cell r="Q498" t="str">
            <v>Groupe moteur-générateur</v>
          </cell>
          <cell r="R498" t="str">
            <v>Grupo motor-generador</v>
          </cell>
          <cell r="S498">
            <v>41491</v>
          </cell>
          <cell r="T498" t="str">
            <v>Agg.to costo per LISTINO Luglio 2013</v>
          </cell>
          <cell r="U498" t="str">
            <v>0</v>
          </cell>
          <cell r="V498">
            <v>0</v>
          </cell>
        </row>
        <row r="499">
          <cell r="A499" t="str">
            <v>DL 2330</v>
          </cell>
          <cell r="B499" t="str">
            <v>SIMULATORE DI PROCESSO CON CONTROLLO PID</v>
          </cell>
          <cell r="C499">
            <v>0</v>
          </cell>
          <cell r="D499">
            <v>0</v>
          </cell>
          <cell r="E499">
            <v>1965</v>
          </cell>
          <cell r="F499">
            <v>0</v>
          </cell>
          <cell r="G499">
            <v>0</v>
          </cell>
          <cell r="H499">
            <v>0</v>
          </cell>
          <cell r="I499">
            <v>0</v>
          </cell>
          <cell r="J499">
            <v>0</v>
          </cell>
          <cell r="K499">
            <v>0</v>
          </cell>
          <cell r="L499">
            <v>0</v>
          </cell>
          <cell r="M499">
            <v>0</v>
          </cell>
          <cell r="N499">
            <v>0</v>
          </cell>
          <cell r="O499">
            <v>0</v>
          </cell>
          <cell r="P499" t="str">
            <v>PROCESS SIMULATOR WITH PID CONTROL</v>
          </cell>
          <cell r="Q499" t="str">
            <v>SIMULATEUR DE PROCESSUS AVEC COMMANDE PID</v>
          </cell>
          <cell r="R499" t="str">
            <v>SIMULADOR DE CONTROL DE PROCESOS CON PID</v>
          </cell>
          <cell r="S499">
            <v>42946</v>
          </cell>
          <cell r="T499" t="str">
            <v>Agg.to con costificazione LUGLIO 2017</v>
          </cell>
          <cell r="U499" t="str">
            <v>0</v>
          </cell>
          <cell r="V499">
            <v>0</v>
          </cell>
        </row>
        <row r="500">
          <cell r="A500" t="str">
            <v>DL 2555ALA</v>
          </cell>
          <cell r="B500" t="str">
            <v>AC POWER SUPPLY</v>
          </cell>
          <cell r="C500">
            <v>0</v>
          </cell>
          <cell r="D500">
            <v>0</v>
          </cell>
          <cell r="E500">
            <v>265</v>
          </cell>
          <cell r="F500">
            <v>0.11</v>
          </cell>
          <cell r="G500">
            <v>0.21</v>
          </cell>
          <cell r="H500">
            <v>0.16</v>
          </cell>
          <cell r="I500">
            <v>3</v>
          </cell>
          <cell r="J500">
            <v>3</v>
          </cell>
          <cell r="K500">
            <v>0</v>
          </cell>
          <cell r="L500">
            <v>0</v>
          </cell>
          <cell r="M500">
            <v>0</v>
          </cell>
          <cell r="N500">
            <v>0</v>
          </cell>
          <cell r="O500">
            <v>0</v>
          </cell>
          <cell r="P500" t="str">
            <v>AC power supply</v>
          </cell>
          <cell r="Q500" t="str">
            <v>Alimentateur en CA</v>
          </cell>
          <cell r="R500" t="str">
            <v>Módulo de alimentación en CA</v>
          </cell>
          <cell r="S500">
            <v>42916</v>
          </cell>
          <cell r="T500" t="str">
            <v>Cambio cavetti omologati da cinesi a PJP</v>
          </cell>
          <cell r="U500" t="str">
            <v>0</v>
          </cell>
          <cell r="V500">
            <v>0</v>
          </cell>
        </row>
        <row r="501">
          <cell r="A501" t="str">
            <v>DL 2555ALE</v>
          </cell>
          <cell r="B501" t="str">
            <v>MODULO ALIMENTAZIONI CC +/-15V FISSO</v>
          </cell>
          <cell r="C501">
            <v>0</v>
          </cell>
          <cell r="D501">
            <v>0</v>
          </cell>
          <cell r="E501">
            <v>265</v>
          </cell>
          <cell r="F501">
            <v>0.12</v>
          </cell>
          <cell r="G501">
            <v>0.23</v>
          </cell>
          <cell r="H501">
            <v>0.17</v>
          </cell>
          <cell r="I501">
            <v>1</v>
          </cell>
          <cell r="J501">
            <v>1</v>
          </cell>
          <cell r="K501">
            <v>0</v>
          </cell>
          <cell r="L501">
            <v>0</v>
          </cell>
          <cell r="M501">
            <v>0</v>
          </cell>
          <cell r="N501">
            <v>0</v>
          </cell>
          <cell r="O501">
            <v>0</v>
          </cell>
          <cell r="P501" t="str">
            <v>DC power supply</v>
          </cell>
          <cell r="Q501" t="str">
            <v>Alimentateur en CC</v>
          </cell>
          <cell r="R501" t="str">
            <v>Módulo de alimentación en CC</v>
          </cell>
          <cell r="S501">
            <v>42696</v>
          </cell>
          <cell r="T501" t="str">
            <v>ATTENZIONE !! 29.2.2016 - Da Togliere dal LISTINO ma ancora in giacenza dei pezzi.</v>
          </cell>
          <cell r="U501" t="str">
            <v>0</v>
          </cell>
          <cell r="V501">
            <v>0</v>
          </cell>
        </row>
        <row r="502">
          <cell r="A502" t="str">
            <v>DL 2555ALF</v>
          </cell>
          <cell r="B502" t="str">
            <v>MODULO ALIMENTAZIONI ±5Vcc FISSO, ±15Vcc VARIABILE</v>
          </cell>
          <cell r="C502">
            <v>0</v>
          </cell>
          <cell r="D502">
            <v>0</v>
          </cell>
          <cell r="E502">
            <v>365</v>
          </cell>
          <cell r="F502">
            <v>0.11</v>
          </cell>
          <cell r="G502">
            <v>0.32</v>
          </cell>
          <cell r="H502">
            <v>0.22</v>
          </cell>
          <cell r="I502">
            <v>1.5</v>
          </cell>
          <cell r="J502">
            <v>1.5</v>
          </cell>
          <cell r="K502">
            <v>0</v>
          </cell>
          <cell r="L502">
            <v>0</v>
          </cell>
          <cell r="M502">
            <v>0</v>
          </cell>
          <cell r="N502">
            <v>0</v>
          </cell>
          <cell r="O502">
            <v>0</v>
          </cell>
          <cell r="P502" t="str">
            <v>DC power supply</v>
          </cell>
          <cell r="Q502" t="str">
            <v>Alimentateur en CC</v>
          </cell>
          <cell r="R502" t="str">
            <v>Módulo de alimentación en CC</v>
          </cell>
          <cell r="S502">
            <v>42696</v>
          </cell>
          <cell r="T502" t="str">
            <v>Cambio fornitore cavetti omologati da cinese a PJP</v>
          </cell>
          <cell r="U502" t="str">
            <v>0</v>
          </cell>
          <cell r="V502">
            <v>0</v>
          </cell>
        </row>
        <row r="503">
          <cell r="A503" t="str">
            <v>DL 2555ALG</v>
          </cell>
          <cell r="B503" t="str">
            <v>Modulo alimentazioni CC +/- 5V e +/-15V, 1A</v>
          </cell>
          <cell r="C503">
            <v>0</v>
          </cell>
          <cell r="D503">
            <v>0</v>
          </cell>
          <cell r="E503">
            <v>325</v>
          </cell>
          <cell r="F503">
            <v>0.11</v>
          </cell>
          <cell r="G503">
            <v>0.21</v>
          </cell>
          <cell r="H503">
            <v>0.16</v>
          </cell>
          <cell r="I503">
            <v>2</v>
          </cell>
          <cell r="J503">
            <v>2</v>
          </cell>
          <cell r="K503">
            <v>0</v>
          </cell>
          <cell r="L503">
            <v>0</v>
          </cell>
          <cell r="M503">
            <v>0</v>
          </cell>
          <cell r="N503">
            <v>0</v>
          </cell>
          <cell r="O503">
            <v>0</v>
          </cell>
          <cell r="P503" t="str">
            <v>Power supply module CC +/- 5V and +/-15V, 1A</v>
          </cell>
          <cell r="Q503" t="str">
            <v>Panneau d'alimentation CC +/- 5V et +/-15V, 1A</v>
          </cell>
          <cell r="R503" t="str">
            <v>Módulo de alimentación CC +/- 5V y +/-15V, 1A</v>
          </cell>
          <cell r="S503">
            <v>42946</v>
          </cell>
          <cell r="T503" t="str">
            <v>Cambio fornitore cavetti omologati da cinese a PJP</v>
          </cell>
          <cell r="U503" t="str">
            <v>0</v>
          </cell>
          <cell r="V503">
            <v>0</v>
          </cell>
        </row>
        <row r="504">
          <cell r="A504" t="str">
            <v>DL 2555ALS</v>
          </cell>
          <cell r="B504" t="str">
            <v>Modulo alimentazioni AC 12-0-12V , 6-0-6V</v>
          </cell>
          <cell r="C504">
            <v>0</v>
          </cell>
          <cell r="D504">
            <v>0</v>
          </cell>
          <cell r="E504">
            <v>290</v>
          </cell>
          <cell r="F504">
            <v>0</v>
          </cell>
          <cell r="G504">
            <v>0</v>
          </cell>
          <cell r="H504">
            <v>0</v>
          </cell>
          <cell r="I504">
            <v>0</v>
          </cell>
          <cell r="J504">
            <v>0</v>
          </cell>
          <cell r="K504">
            <v>0</v>
          </cell>
          <cell r="L504">
            <v>0</v>
          </cell>
          <cell r="M504">
            <v>0</v>
          </cell>
          <cell r="N504">
            <v>0</v>
          </cell>
          <cell r="O504">
            <v>0</v>
          </cell>
          <cell r="P504" t="str">
            <v>Power supply module AC 12-0-12V , 6-0-6V</v>
          </cell>
          <cell r="Q504" t="str">
            <v>Panneau d'alimentation AC 12-0-12V , 6-0-6V</v>
          </cell>
          <cell r="R504" t="str">
            <v>Módulo de alimentación AC 12-0-12V , 6-0-6V</v>
          </cell>
          <cell r="S504">
            <v>42696</v>
          </cell>
          <cell r="T504" t="str">
            <v/>
          </cell>
          <cell r="U504" t="str">
            <v>0</v>
          </cell>
          <cell r="V504">
            <v>0</v>
          </cell>
        </row>
        <row r="505">
          <cell r="A505" t="str">
            <v>DL 2570</v>
          </cell>
          <cell r="B505" t="str">
            <v>PANNELLO TRASMISSIONE SU FIBRA OTTICA</v>
          </cell>
          <cell r="C505">
            <v>0</v>
          </cell>
          <cell r="D505">
            <v>0</v>
          </cell>
          <cell r="E505">
            <v>753</v>
          </cell>
          <cell r="F505">
            <v>0.1</v>
          </cell>
          <cell r="G505">
            <v>0.5</v>
          </cell>
          <cell r="H505">
            <v>0.19</v>
          </cell>
          <cell r="I505">
            <v>1.5</v>
          </cell>
          <cell r="J505">
            <v>1.5</v>
          </cell>
          <cell r="K505">
            <v>0</v>
          </cell>
          <cell r="L505">
            <v>0</v>
          </cell>
          <cell r="M505">
            <v>0</v>
          </cell>
          <cell r="N505">
            <v>0</v>
          </cell>
          <cell r="O505">
            <v>0</v>
          </cell>
          <cell r="P505" t="str">
            <v xml:space="preserve">Fiber-optics transmission panel </v>
          </cell>
          <cell r="Q505" t="str">
            <v>Fibres optiques</v>
          </cell>
          <cell r="R505" t="str">
            <v>Fibras ópticas</v>
          </cell>
          <cell r="S505">
            <v>42030</v>
          </cell>
          <cell r="T505" t="str">
            <v>Agg.to  x Listino Gennaio 2015</v>
          </cell>
          <cell r="U505" t="str">
            <v>0</v>
          </cell>
          <cell r="V505">
            <v>0</v>
          </cell>
        </row>
        <row r="506">
          <cell r="A506" t="str">
            <v>DL 2594N</v>
          </cell>
          <cell r="B506" t="str">
            <v>TRAINER PER LO STUDIO DELLE MICROONDE</v>
          </cell>
          <cell r="C506">
            <v>0</v>
          </cell>
          <cell r="D506">
            <v>0</v>
          </cell>
          <cell r="E506">
            <v>8280.67</v>
          </cell>
          <cell r="F506">
            <v>0.4</v>
          </cell>
          <cell r="G506">
            <v>0.72</v>
          </cell>
          <cell r="H506">
            <v>0.47000000000000003</v>
          </cell>
          <cell r="I506">
            <v>24.2</v>
          </cell>
          <cell r="J506">
            <v>24.2</v>
          </cell>
          <cell r="K506">
            <v>0</v>
          </cell>
          <cell r="L506">
            <v>0</v>
          </cell>
          <cell r="M506">
            <v>0</v>
          </cell>
          <cell r="N506">
            <v>0</v>
          </cell>
          <cell r="O506">
            <v>0</v>
          </cell>
          <cell r="P506" t="str">
            <v>Microwave training system</v>
          </cell>
          <cell r="Q506" t="str">
            <v>Système pour l'étude des micro-ondes</v>
          </cell>
          <cell r="R506" t="str">
            <v>Entrenador para el estudio de las microondas</v>
          </cell>
          <cell r="S506">
            <v>42551</v>
          </cell>
          <cell r="T506" t="str">
            <v>Agg.to con costi su file EXCEL costi rivendita LUGLIO 2016</v>
          </cell>
          <cell r="U506" t="str">
            <v>1</v>
          </cell>
          <cell r="V506">
            <v>533.33000000000004</v>
          </cell>
        </row>
        <row r="507">
          <cell r="A507" t="str">
            <v>DL 2595</v>
          </cell>
          <cell r="B507" t="str">
            <v>PANNELLO PER LO STUDIO DELLE ANTENNE</v>
          </cell>
          <cell r="C507">
            <v>0</v>
          </cell>
          <cell r="D507">
            <v>0</v>
          </cell>
          <cell r="E507">
            <v>1738</v>
          </cell>
          <cell r="F507">
            <v>0.16</v>
          </cell>
          <cell r="G507">
            <v>0.49</v>
          </cell>
          <cell r="H507">
            <v>0.41</v>
          </cell>
          <cell r="I507">
            <v>3.6</v>
          </cell>
          <cell r="J507">
            <v>3.6</v>
          </cell>
          <cell r="K507">
            <v>0</v>
          </cell>
          <cell r="L507">
            <v>0</v>
          </cell>
          <cell r="M507">
            <v>0</v>
          </cell>
          <cell r="N507">
            <v>0</v>
          </cell>
          <cell r="O507">
            <v>0</v>
          </cell>
          <cell r="P507" t="str">
            <v>Antennas trainer</v>
          </cell>
          <cell r="Q507" t="str">
            <v>Panneau pour l'étude des antennes</v>
          </cell>
          <cell r="R507" t="str">
            <v>Entrenador para el estudio de antenas</v>
          </cell>
          <cell r="S507">
            <v>40939</v>
          </cell>
          <cell r="T507" t="str">
            <v>Agg.to Listino Giroli Gennaio 2012</v>
          </cell>
          <cell r="U507" t="str">
            <v>0</v>
          </cell>
          <cell r="V507">
            <v>0</v>
          </cell>
        </row>
        <row r="508">
          <cell r="A508" t="str">
            <v>DL 2597</v>
          </cell>
          <cell r="B508" t="str">
            <v>PANNELLO PER LO STUDIO DELLE LINEE DI TRASMISSIONE</v>
          </cell>
          <cell r="C508">
            <v>0</v>
          </cell>
          <cell r="D508">
            <v>0</v>
          </cell>
          <cell r="E508">
            <v>426</v>
          </cell>
          <cell r="F508">
            <v>0.14000000000000001</v>
          </cell>
          <cell r="G508">
            <v>0.5</v>
          </cell>
          <cell r="H508">
            <v>0.19</v>
          </cell>
          <cell r="I508">
            <v>3.5</v>
          </cell>
          <cell r="J508">
            <v>3.5</v>
          </cell>
          <cell r="K508">
            <v>0</v>
          </cell>
          <cell r="L508">
            <v>0</v>
          </cell>
          <cell r="M508">
            <v>0</v>
          </cell>
          <cell r="N508">
            <v>0</v>
          </cell>
          <cell r="O508">
            <v>0</v>
          </cell>
          <cell r="P508" t="str">
            <v>Transmission lines</v>
          </cell>
          <cell r="Q508" t="str">
            <v>Lignes de transmission</v>
          </cell>
          <cell r="R508" t="str">
            <v>Líneas de transmisión</v>
          </cell>
          <cell r="S508">
            <v>42551</v>
          </cell>
          <cell r="T508" t="str">
            <v>Nuova costificazione LUGLIO 2016</v>
          </cell>
          <cell r="U508" t="str">
            <v>0</v>
          </cell>
          <cell r="V508">
            <v>0</v>
          </cell>
        </row>
        <row r="509">
          <cell r="A509" t="str">
            <v>DL 2600ATT</v>
          </cell>
          <cell r="B509" t="str">
            <v>AUTOTRASFORMATORE TRIFASE  (ELETTRONICA DI POTENZA)</v>
          </cell>
          <cell r="C509">
            <v>0</v>
          </cell>
          <cell r="D509">
            <v>0</v>
          </cell>
          <cell r="E509">
            <v>899</v>
          </cell>
          <cell r="F509">
            <v>0.3</v>
          </cell>
          <cell r="G509">
            <v>0.47000000000000003</v>
          </cell>
          <cell r="H509">
            <v>0.39</v>
          </cell>
          <cell r="I509">
            <v>27</v>
          </cell>
          <cell r="J509">
            <v>27</v>
          </cell>
          <cell r="K509">
            <v>0</v>
          </cell>
          <cell r="L509">
            <v>0</v>
          </cell>
          <cell r="M509">
            <v>0</v>
          </cell>
          <cell r="N509">
            <v>0</v>
          </cell>
          <cell r="O509">
            <v>0</v>
          </cell>
          <cell r="P509" t="str">
            <v>Three-phase transformer</v>
          </cell>
          <cell r="Q509" t="str">
            <v>Autotransformateur triphasé</v>
          </cell>
          <cell r="R509" t="str">
            <v>Transformador trifásico</v>
          </cell>
          <cell r="S509">
            <v>41305</v>
          </cell>
          <cell r="T509" t="str">
            <v>Agg.to x Listino Gennaio 2013</v>
          </cell>
          <cell r="U509" t="str">
            <v>0</v>
          </cell>
          <cell r="V509">
            <v>0</v>
          </cell>
        </row>
        <row r="510">
          <cell r="A510" t="str">
            <v>DL 2600TT</v>
          </cell>
          <cell r="B510" t="str">
            <v>Trasformatore trifase</v>
          </cell>
          <cell r="C510">
            <v>0</v>
          </cell>
          <cell r="D510">
            <v>0</v>
          </cell>
          <cell r="E510">
            <v>1134</v>
          </cell>
          <cell r="F510">
            <v>0.3</v>
          </cell>
          <cell r="G510">
            <v>0.47000000000000003</v>
          </cell>
          <cell r="H510">
            <v>0.39</v>
          </cell>
          <cell r="I510">
            <v>0</v>
          </cell>
          <cell r="J510">
            <v>0</v>
          </cell>
          <cell r="K510">
            <v>0</v>
          </cell>
          <cell r="L510">
            <v>0</v>
          </cell>
          <cell r="M510">
            <v>0</v>
          </cell>
          <cell r="N510">
            <v>0</v>
          </cell>
          <cell r="O510">
            <v>0</v>
          </cell>
          <cell r="P510" t="str">
            <v>Three-phase transformer</v>
          </cell>
          <cell r="Q510" t="str">
            <v>Transformateur triphasé</v>
          </cell>
          <cell r="R510" t="str">
            <v>Transformador trifásico</v>
          </cell>
          <cell r="S510">
            <v>42208</v>
          </cell>
          <cell r="T510" t="str">
            <v/>
          </cell>
          <cell r="U510" t="str">
            <v>0</v>
          </cell>
          <cell r="V510">
            <v>0</v>
          </cell>
        </row>
        <row r="511">
          <cell r="A511" t="str">
            <v>DL 2600TTI</v>
          </cell>
          <cell r="B511" t="str">
            <v>Trasformatore trifase di isolamento 3kVA</v>
          </cell>
          <cell r="C511">
            <v>0</v>
          </cell>
          <cell r="D511">
            <v>0</v>
          </cell>
          <cell r="E511">
            <v>1418</v>
          </cell>
          <cell r="F511">
            <v>0</v>
          </cell>
          <cell r="G511">
            <v>0</v>
          </cell>
          <cell r="H511">
            <v>0</v>
          </cell>
          <cell r="I511">
            <v>0</v>
          </cell>
          <cell r="J511">
            <v>0</v>
          </cell>
          <cell r="K511">
            <v>0</v>
          </cell>
          <cell r="L511">
            <v>0</v>
          </cell>
          <cell r="M511">
            <v>0</v>
          </cell>
          <cell r="N511">
            <v>0</v>
          </cell>
          <cell r="O511">
            <v>0</v>
          </cell>
          <cell r="P511" t="str">
            <v>Three-phase isolation transformer 3kVA</v>
          </cell>
          <cell r="Q511" t="str">
            <v>Isolement de 3kVA transformateur triphasé</v>
          </cell>
          <cell r="R511" t="str">
            <v>El aislamiento del transformador trifásico de 3 kVA</v>
          </cell>
          <cell r="S511">
            <v>42946</v>
          </cell>
          <cell r="T511" t="str">
            <v/>
          </cell>
          <cell r="U511" t="str">
            <v>0</v>
          </cell>
          <cell r="V511">
            <v>0</v>
          </cell>
        </row>
        <row r="512">
          <cell r="A512" t="str">
            <v>DL 2601</v>
          </cell>
          <cell r="B512" t="str">
            <v>MODULO RADDRIZZATORE AL SELENIO</v>
          </cell>
          <cell r="C512">
            <v>0</v>
          </cell>
          <cell r="D512">
            <v>0</v>
          </cell>
          <cell r="E512">
            <v>287</v>
          </cell>
          <cell r="F512">
            <v>0.22</v>
          </cell>
          <cell r="G512">
            <v>0.33</v>
          </cell>
          <cell r="H512">
            <v>0.13</v>
          </cell>
          <cell r="I512">
            <v>1</v>
          </cell>
          <cell r="J512">
            <v>1</v>
          </cell>
          <cell r="K512">
            <v>0</v>
          </cell>
          <cell r="L512">
            <v>0</v>
          </cell>
          <cell r="M512">
            <v>0</v>
          </cell>
          <cell r="N512">
            <v>0</v>
          </cell>
          <cell r="O512">
            <v>0</v>
          </cell>
          <cell r="P512" t="str">
            <v>Selenium rectifier</v>
          </cell>
          <cell r="Q512" t="str">
            <v>Redresseur au selenium</v>
          </cell>
          <cell r="R512" t="str">
            <v>Rectificador de selenio</v>
          </cell>
          <cell r="S512">
            <v>41820</v>
          </cell>
          <cell r="T512" t="str">
            <v>Agg.to costo per aumento costo pannelli SERISTUDIO invece che RIVA e PIEFFEPI</v>
          </cell>
          <cell r="U512" t="str">
            <v>0</v>
          </cell>
          <cell r="V512">
            <v>0</v>
          </cell>
        </row>
        <row r="513">
          <cell r="A513" t="str">
            <v>DL 2602</v>
          </cell>
          <cell r="B513" t="str">
            <v>MODULO DIODO AL SILICIO</v>
          </cell>
          <cell r="C513">
            <v>0</v>
          </cell>
          <cell r="D513">
            <v>0</v>
          </cell>
          <cell r="E513">
            <v>161</v>
          </cell>
          <cell r="F513">
            <v>0.16</v>
          </cell>
          <cell r="G513">
            <v>0.32</v>
          </cell>
          <cell r="H513">
            <v>0.12</v>
          </cell>
          <cell r="I513">
            <v>1</v>
          </cell>
          <cell r="J513">
            <v>1</v>
          </cell>
          <cell r="K513">
            <v>0</v>
          </cell>
          <cell r="L513">
            <v>0</v>
          </cell>
          <cell r="M513">
            <v>0</v>
          </cell>
          <cell r="N513">
            <v>0</v>
          </cell>
          <cell r="O513">
            <v>0</v>
          </cell>
          <cell r="P513" t="str">
            <v>Silicon diode</v>
          </cell>
          <cell r="Q513" t="str">
            <v>Diode au silicium</v>
          </cell>
          <cell r="R513" t="str">
            <v>Diodo</v>
          </cell>
          <cell r="S513">
            <v>42551</v>
          </cell>
          <cell r="T513" t="str">
            <v>Costo agg.to con costificazione LUGLIO 2016</v>
          </cell>
          <cell r="U513" t="str">
            <v>0</v>
          </cell>
          <cell r="V513">
            <v>0</v>
          </cell>
        </row>
        <row r="514">
          <cell r="A514" t="str">
            <v>DL 2603</v>
          </cell>
          <cell r="B514" t="str">
            <v>MODULO GRUPPO DI DIODI</v>
          </cell>
          <cell r="C514">
            <v>0</v>
          </cell>
          <cell r="D514">
            <v>0</v>
          </cell>
          <cell r="E514">
            <v>272</v>
          </cell>
          <cell r="F514">
            <v>0.16</v>
          </cell>
          <cell r="G514">
            <v>0.22</v>
          </cell>
          <cell r="H514">
            <v>0.32</v>
          </cell>
          <cell r="I514">
            <v>2</v>
          </cell>
          <cell r="J514">
            <v>2</v>
          </cell>
          <cell r="K514">
            <v>0</v>
          </cell>
          <cell r="L514">
            <v>0</v>
          </cell>
          <cell r="M514">
            <v>0</v>
          </cell>
          <cell r="N514">
            <v>0</v>
          </cell>
          <cell r="O514">
            <v>0</v>
          </cell>
          <cell r="P514" t="str">
            <v>Group of diodes</v>
          </cell>
          <cell r="Q514" t="str">
            <v>Groupe de diodes</v>
          </cell>
          <cell r="R514" t="str">
            <v>Grupo de diodos</v>
          </cell>
          <cell r="S514">
            <v>42916</v>
          </cell>
          <cell r="T514" t="str">
            <v>Costo aggiornato con costificazione Giugno 2017</v>
          </cell>
          <cell r="U514" t="str">
            <v>0</v>
          </cell>
          <cell r="V514">
            <v>0</v>
          </cell>
        </row>
        <row r="515">
          <cell r="A515" t="str">
            <v>DL 2604</v>
          </cell>
          <cell r="B515" t="str">
            <v>MODULO SCR</v>
          </cell>
          <cell r="C515">
            <v>0</v>
          </cell>
          <cell r="D515">
            <v>0</v>
          </cell>
          <cell r="E515">
            <v>164</v>
          </cell>
          <cell r="F515">
            <v>0.16</v>
          </cell>
          <cell r="G515">
            <v>0.32</v>
          </cell>
          <cell r="H515">
            <v>0.12</v>
          </cell>
          <cell r="I515">
            <v>1</v>
          </cell>
          <cell r="J515">
            <v>1</v>
          </cell>
          <cell r="K515">
            <v>0</v>
          </cell>
          <cell r="L515">
            <v>0</v>
          </cell>
          <cell r="M515">
            <v>0</v>
          </cell>
          <cell r="N515">
            <v>0</v>
          </cell>
          <cell r="O515">
            <v>0</v>
          </cell>
          <cell r="P515" t="str">
            <v>Scr</v>
          </cell>
          <cell r="Q515" t="str">
            <v xml:space="preserve">Scr </v>
          </cell>
          <cell r="R515" t="str">
            <v>Scr</v>
          </cell>
          <cell r="S515">
            <v>41820</v>
          </cell>
          <cell r="T515" t="str">
            <v>Agg.to LISTINO Giugno 2012</v>
          </cell>
          <cell r="U515" t="str">
            <v>0</v>
          </cell>
          <cell r="V515">
            <v>0</v>
          </cell>
        </row>
        <row r="516">
          <cell r="A516" t="str">
            <v>DL 2605</v>
          </cell>
          <cell r="B516" t="str">
            <v>MODULO GRUPPO DI SCR</v>
          </cell>
          <cell r="C516">
            <v>0</v>
          </cell>
          <cell r="D516">
            <v>0</v>
          </cell>
          <cell r="E516">
            <v>297</v>
          </cell>
          <cell r="F516">
            <v>0.16</v>
          </cell>
          <cell r="G516">
            <v>0.22</v>
          </cell>
          <cell r="H516">
            <v>0.32</v>
          </cell>
          <cell r="I516">
            <v>2</v>
          </cell>
          <cell r="J516">
            <v>2</v>
          </cell>
          <cell r="K516">
            <v>0</v>
          </cell>
          <cell r="L516">
            <v>0</v>
          </cell>
          <cell r="M516">
            <v>0</v>
          </cell>
          <cell r="N516">
            <v>0</v>
          </cell>
          <cell r="O516">
            <v>0</v>
          </cell>
          <cell r="P516" t="str">
            <v>Group of scr</v>
          </cell>
          <cell r="Q516" t="str">
            <v>Groupe de Scr</v>
          </cell>
          <cell r="R516" t="str">
            <v>Grupo de scr</v>
          </cell>
          <cell r="S516">
            <v>42916</v>
          </cell>
          <cell r="T516" t="str">
            <v>Agg.to con costificazione LUGLIO 2017</v>
          </cell>
          <cell r="U516" t="str">
            <v>0</v>
          </cell>
          <cell r="V516">
            <v>0</v>
          </cell>
        </row>
        <row r="517">
          <cell r="A517" t="str">
            <v>DL 2607</v>
          </cell>
          <cell r="B517" t="str">
            <v>MODULO TRIAC</v>
          </cell>
          <cell r="C517">
            <v>0</v>
          </cell>
          <cell r="D517">
            <v>0</v>
          </cell>
          <cell r="E517">
            <v>156</v>
          </cell>
          <cell r="F517">
            <v>0.16</v>
          </cell>
          <cell r="G517">
            <v>0.32</v>
          </cell>
          <cell r="H517">
            <v>0.12</v>
          </cell>
          <cell r="I517">
            <v>1</v>
          </cell>
          <cell r="J517">
            <v>1</v>
          </cell>
          <cell r="K517">
            <v>0</v>
          </cell>
          <cell r="L517">
            <v>0</v>
          </cell>
          <cell r="M517">
            <v>0</v>
          </cell>
          <cell r="N517">
            <v>0</v>
          </cell>
          <cell r="O517">
            <v>0</v>
          </cell>
          <cell r="P517" t="str">
            <v>Triac</v>
          </cell>
          <cell r="Q517" t="str">
            <v>Triac</v>
          </cell>
          <cell r="R517" t="str">
            <v>Triac</v>
          </cell>
          <cell r="S517">
            <v>42192</v>
          </cell>
          <cell r="T517" t="str">
            <v>Costo confermato x Listino Giugno 2012</v>
          </cell>
          <cell r="U517" t="str">
            <v>0</v>
          </cell>
          <cell r="V517">
            <v>0</v>
          </cell>
        </row>
        <row r="518">
          <cell r="A518" t="str">
            <v>DL 2608</v>
          </cell>
          <cell r="B518" t="str">
            <v>MODULO MOSFET</v>
          </cell>
          <cell r="C518">
            <v>0</v>
          </cell>
          <cell r="D518">
            <v>0</v>
          </cell>
          <cell r="E518">
            <v>161</v>
          </cell>
          <cell r="F518">
            <v>0.16</v>
          </cell>
          <cell r="G518">
            <v>0.32</v>
          </cell>
          <cell r="H518">
            <v>0.12</v>
          </cell>
          <cell r="I518">
            <v>1</v>
          </cell>
          <cell r="J518">
            <v>1</v>
          </cell>
          <cell r="K518">
            <v>0</v>
          </cell>
          <cell r="L518">
            <v>0</v>
          </cell>
          <cell r="M518">
            <v>0</v>
          </cell>
          <cell r="N518">
            <v>0</v>
          </cell>
          <cell r="O518">
            <v>0</v>
          </cell>
          <cell r="P518" t="str">
            <v>Mosfet</v>
          </cell>
          <cell r="Q518" t="str">
            <v>Mosfet</v>
          </cell>
          <cell r="R518" t="str">
            <v>Mosfet</v>
          </cell>
          <cell r="S518">
            <v>41820</v>
          </cell>
          <cell r="T518" t="str">
            <v>Costo confermato x Listino Giugno 2012</v>
          </cell>
          <cell r="U518" t="str">
            <v>0</v>
          </cell>
          <cell r="V518">
            <v>0</v>
          </cell>
        </row>
        <row r="519">
          <cell r="A519" t="str">
            <v>DL 2609</v>
          </cell>
          <cell r="B519" t="str">
            <v>MODULO IGBT</v>
          </cell>
          <cell r="C519">
            <v>0</v>
          </cell>
          <cell r="D519">
            <v>0</v>
          </cell>
          <cell r="E519">
            <v>176</v>
          </cell>
          <cell r="F519">
            <v>0.16</v>
          </cell>
          <cell r="G519">
            <v>0.32</v>
          </cell>
          <cell r="H519">
            <v>0.12</v>
          </cell>
          <cell r="I519">
            <v>1</v>
          </cell>
          <cell r="J519">
            <v>1</v>
          </cell>
          <cell r="K519">
            <v>0</v>
          </cell>
          <cell r="L519">
            <v>0</v>
          </cell>
          <cell r="M519">
            <v>0</v>
          </cell>
          <cell r="N519">
            <v>0</v>
          </cell>
          <cell r="O519">
            <v>0</v>
          </cell>
          <cell r="P519" t="str">
            <v>Igbt</v>
          </cell>
          <cell r="Q519" t="str">
            <v>Igbt</v>
          </cell>
          <cell r="R519" t="str">
            <v>Igbt</v>
          </cell>
          <cell r="S519">
            <v>41820</v>
          </cell>
          <cell r="T519" t="str">
            <v>Agg.to LISTINO Giugno 2012</v>
          </cell>
          <cell r="U519" t="str">
            <v>0</v>
          </cell>
          <cell r="V519">
            <v>0</v>
          </cell>
        </row>
        <row r="520">
          <cell r="A520" t="str">
            <v>DL 2610</v>
          </cell>
          <cell r="B520" t="str">
            <v>MODULO GRUPPO DI IGBT</v>
          </cell>
          <cell r="C520">
            <v>0</v>
          </cell>
          <cell r="D520">
            <v>0</v>
          </cell>
          <cell r="E520">
            <v>277</v>
          </cell>
          <cell r="F520">
            <v>0.16</v>
          </cell>
          <cell r="G520">
            <v>0.22</v>
          </cell>
          <cell r="H520">
            <v>0.32</v>
          </cell>
          <cell r="I520">
            <v>1.5</v>
          </cell>
          <cell r="J520">
            <v>1.5</v>
          </cell>
          <cell r="K520">
            <v>0</v>
          </cell>
          <cell r="L520">
            <v>0</v>
          </cell>
          <cell r="M520">
            <v>0</v>
          </cell>
          <cell r="N520">
            <v>0</v>
          </cell>
          <cell r="O520">
            <v>0</v>
          </cell>
          <cell r="P520" t="str">
            <v xml:space="preserve">Group of igbt </v>
          </cell>
          <cell r="Q520" t="str">
            <v>Groupe de igbt</v>
          </cell>
          <cell r="R520" t="str">
            <v>Grupo de igbt</v>
          </cell>
          <cell r="S520">
            <v>42696</v>
          </cell>
          <cell r="T520" t="str">
            <v>Agg.to con costificazione x LISTINO DICEMBRE 2016</v>
          </cell>
          <cell r="U520" t="str">
            <v>0</v>
          </cell>
          <cell r="V520">
            <v>0</v>
          </cell>
        </row>
        <row r="521">
          <cell r="A521" t="str">
            <v>DL 2611</v>
          </cell>
          <cell r="B521" t="str">
            <v>MODULO RADDRIZZATORE TRIFASE A PONTE</v>
          </cell>
          <cell r="C521">
            <v>0</v>
          </cell>
          <cell r="D521">
            <v>0</v>
          </cell>
          <cell r="E521">
            <v>126</v>
          </cell>
          <cell r="F521">
            <v>0.16</v>
          </cell>
          <cell r="G521">
            <v>0.32</v>
          </cell>
          <cell r="H521">
            <v>0.12</v>
          </cell>
          <cell r="I521">
            <v>1</v>
          </cell>
          <cell r="J521">
            <v>1</v>
          </cell>
          <cell r="K521">
            <v>0</v>
          </cell>
          <cell r="L521">
            <v>0</v>
          </cell>
          <cell r="M521">
            <v>0</v>
          </cell>
          <cell r="N521">
            <v>0</v>
          </cell>
          <cell r="O521">
            <v>0</v>
          </cell>
          <cell r="P521" t="str">
            <v>Bridge three-phase rectifier</v>
          </cell>
          <cell r="Q521" t="str">
            <v>Redresseur triphasé à pont</v>
          </cell>
          <cell r="R521" t="str">
            <v>Rectificador de tres fases</v>
          </cell>
          <cell r="S521">
            <v>41820</v>
          </cell>
          <cell r="T521" t="str">
            <v>Costo confermato x Listino Giugno 2012</v>
          </cell>
          <cell r="U521" t="str">
            <v>0</v>
          </cell>
          <cell r="V521">
            <v>0</v>
          </cell>
        </row>
        <row r="522">
          <cell r="A522" t="str">
            <v>DL 2611MP</v>
          </cell>
          <cell r="B522" t="str">
            <v>Training di impastatrice industriale</v>
          </cell>
          <cell r="C522">
            <v>0</v>
          </cell>
          <cell r="D522">
            <v>0</v>
          </cell>
          <cell r="E522">
            <v>23524</v>
          </cell>
          <cell r="F522">
            <v>0</v>
          </cell>
          <cell r="G522">
            <v>0</v>
          </cell>
          <cell r="H522">
            <v>0</v>
          </cell>
          <cell r="I522">
            <v>0</v>
          </cell>
          <cell r="J522">
            <v>0</v>
          </cell>
          <cell r="K522">
            <v>0</v>
          </cell>
          <cell r="L522">
            <v>0</v>
          </cell>
          <cell r="M522">
            <v>0</v>
          </cell>
          <cell r="N522">
            <v>0</v>
          </cell>
          <cell r="O522">
            <v>0</v>
          </cell>
          <cell r="P522" t="str">
            <v>Industrial kneader machine training system</v>
          </cell>
          <cell r="Q522" t="str">
            <v>Systeme Habilitations Electriques</v>
          </cell>
          <cell r="R522" t="str">
            <v/>
          </cell>
          <cell r="S522">
            <v>42946</v>
          </cell>
          <cell r="T522" t="str">
            <v/>
          </cell>
          <cell r="U522" t="str">
            <v>0</v>
          </cell>
          <cell r="V522">
            <v>667</v>
          </cell>
        </row>
        <row r="523">
          <cell r="A523" t="str">
            <v>DL 2612</v>
          </cell>
          <cell r="B523" t="str">
            <v>MODULO SCR A SPEGNIMENTO FORZATO</v>
          </cell>
          <cell r="C523">
            <v>0</v>
          </cell>
          <cell r="D523">
            <v>0</v>
          </cell>
          <cell r="E523">
            <v>368</v>
          </cell>
          <cell r="F523">
            <v>0.16</v>
          </cell>
          <cell r="G523">
            <v>0.22</v>
          </cell>
          <cell r="H523">
            <v>0.32</v>
          </cell>
          <cell r="I523">
            <v>2</v>
          </cell>
          <cell r="J523">
            <v>2</v>
          </cell>
          <cell r="K523">
            <v>0</v>
          </cell>
          <cell r="L523">
            <v>0</v>
          </cell>
          <cell r="M523">
            <v>0</v>
          </cell>
          <cell r="N523">
            <v>0</v>
          </cell>
          <cell r="O523">
            <v>0</v>
          </cell>
          <cell r="P523" t="str">
            <v>Scr with turn off circuit</v>
          </cell>
          <cell r="Q523" t="str">
            <v>Scr à éteignement forcé</v>
          </cell>
          <cell r="R523" t="str">
            <v>Scr de conmutación de apagado forzada</v>
          </cell>
          <cell r="S523">
            <v>42551</v>
          </cell>
          <cell r="T523" t="str">
            <v>Nuova costificazione LUGLIO 2016</v>
          </cell>
          <cell r="U523" t="str">
            <v>0</v>
          </cell>
          <cell r="V523">
            <v>0</v>
          </cell>
        </row>
        <row r="524">
          <cell r="A524" t="str">
            <v>DL 2613</v>
          </cell>
          <cell r="B524" t="str">
            <v>MODULO ALIMENTATORE IN CC</v>
          </cell>
          <cell r="C524">
            <v>0</v>
          </cell>
          <cell r="D524">
            <v>0</v>
          </cell>
          <cell r="E524">
            <v>252</v>
          </cell>
          <cell r="F524">
            <v>0.16</v>
          </cell>
          <cell r="G524">
            <v>0.32</v>
          </cell>
          <cell r="H524">
            <v>0.12</v>
          </cell>
          <cell r="I524">
            <v>2</v>
          </cell>
          <cell r="J524">
            <v>2</v>
          </cell>
          <cell r="K524">
            <v>0</v>
          </cell>
          <cell r="L524">
            <v>0</v>
          </cell>
          <cell r="M524">
            <v>0</v>
          </cell>
          <cell r="N524">
            <v>0</v>
          </cell>
          <cell r="O524">
            <v>0</v>
          </cell>
          <cell r="P524" t="str">
            <v>Dc power supply</v>
          </cell>
          <cell r="Q524" t="str">
            <v>Alimentateur en cc</v>
          </cell>
          <cell r="R524" t="str">
            <v>Fuente de alimentación de c.c.</v>
          </cell>
          <cell r="S524">
            <v>41088</v>
          </cell>
          <cell r="T524" t="str">
            <v>Agg.to LISTINO Giugno 2012</v>
          </cell>
          <cell r="U524" t="str">
            <v>0</v>
          </cell>
          <cell r="V524">
            <v>0</v>
          </cell>
        </row>
        <row r="525">
          <cell r="A525" t="str">
            <v>DL 2614</v>
          </cell>
          <cell r="B525" t="str">
            <v>MODULO GENERATORE DI TENSIONE DI RIFERIMENTO</v>
          </cell>
          <cell r="C525">
            <v>0</v>
          </cell>
          <cell r="D525">
            <v>0</v>
          </cell>
          <cell r="E525">
            <v>224</v>
          </cell>
          <cell r="F525">
            <v>0.16</v>
          </cell>
          <cell r="G525">
            <v>0.32</v>
          </cell>
          <cell r="H525">
            <v>0.12</v>
          </cell>
          <cell r="I525">
            <v>1</v>
          </cell>
          <cell r="J525">
            <v>1</v>
          </cell>
          <cell r="K525">
            <v>0</v>
          </cell>
          <cell r="L525">
            <v>0</v>
          </cell>
          <cell r="M525">
            <v>0</v>
          </cell>
          <cell r="N525">
            <v>0</v>
          </cell>
          <cell r="O525">
            <v>0</v>
          </cell>
          <cell r="P525" t="str">
            <v>Voltage reference generator</v>
          </cell>
          <cell r="Q525" t="str">
            <v>Générateur de tension de référence</v>
          </cell>
          <cell r="R525" t="str">
            <v>Generador de voltaje de referencia</v>
          </cell>
          <cell r="S525">
            <v>42030</v>
          </cell>
          <cell r="T525" t="str">
            <v>Costo confermato x Listino Giugno 2012</v>
          </cell>
          <cell r="U525" t="str">
            <v>0</v>
          </cell>
          <cell r="V525">
            <v>0</v>
          </cell>
        </row>
        <row r="526">
          <cell r="A526" t="str">
            <v>DL 2615</v>
          </cell>
          <cell r="B526" t="str">
            <v>MODULO LIMITATORE DEL PUNTO DI TRIGGER</v>
          </cell>
          <cell r="C526">
            <v>0</v>
          </cell>
          <cell r="D526">
            <v>0</v>
          </cell>
          <cell r="E526">
            <v>207</v>
          </cell>
          <cell r="F526">
            <v>0.16</v>
          </cell>
          <cell r="G526">
            <v>0.32</v>
          </cell>
          <cell r="H526">
            <v>0.12</v>
          </cell>
          <cell r="I526">
            <v>1</v>
          </cell>
          <cell r="J526">
            <v>1</v>
          </cell>
          <cell r="K526">
            <v>0</v>
          </cell>
          <cell r="L526">
            <v>0</v>
          </cell>
          <cell r="M526">
            <v>0</v>
          </cell>
          <cell r="N526">
            <v>0</v>
          </cell>
          <cell r="O526">
            <v>0</v>
          </cell>
          <cell r="P526" t="str">
            <v>Trigger point limiter</v>
          </cell>
          <cell r="Q526" t="str">
            <v>Limitateur du point trigger</v>
          </cell>
          <cell r="R526" t="str">
            <v>Limitador del punto de disparo</v>
          </cell>
          <cell r="S526">
            <v>42916</v>
          </cell>
          <cell r="T526" t="str">
            <v>Agg.to con costificazione x LISTINO Luglio 2017</v>
          </cell>
          <cell r="U526" t="str">
            <v>0</v>
          </cell>
          <cell r="V526">
            <v>0</v>
          </cell>
        </row>
        <row r="527">
          <cell r="A527" t="str">
            <v>DL 2616</v>
          </cell>
          <cell r="B527" t="str">
            <v>MODULO UNITA' DI CONTROLLO A DUE IMPULSI</v>
          </cell>
          <cell r="C527">
            <v>0</v>
          </cell>
          <cell r="D527">
            <v>0</v>
          </cell>
          <cell r="E527">
            <v>328</v>
          </cell>
          <cell r="F527">
            <v>0.16</v>
          </cell>
          <cell r="G527">
            <v>0.32</v>
          </cell>
          <cell r="H527">
            <v>0.12</v>
          </cell>
          <cell r="I527">
            <v>1</v>
          </cell>
          <cell r="J527">
            <v>1</v>
          </cell>
          <cell r="K527">
            <v>0</v>
          </cell>
          <cell r="L527">
            <v>0</v>
          </cell>
          <cell r="M527">
            <v>0</v>
          </cell>
          <cell r="N527">
            <v>0</v>
          </cell>
          <cell r="O527">
            <v>0</v>
          </cell>
          <cell r="P527" t="str">
            <v>Two pulse control unit</v>
          </cell>
          <cell r="Q527" t="str">
            <v>Unité de contrôle à deux impulsions</v>
          </cell>
          <cell r="R527" t="str">
            <v>Control de dos pulsos</v>
          </cell>
          <cell r="S527">
            <v>42946</v>
          </cell>
          <cell r="T527" t="str">
            <v>Agg.to con costificaz. LUGLIO 2017</v>
          </cell>
          <cell r="U527" t="str">
            <v>0</v>
          </cell>
          <cell r="V527">
            <v>0</v>
          </cell>
        </row>
        <row r="528">
          <cell r="A528" t="str">
            <v>DL 2617</v>
          </cell>
          <cell r="B528" t="str">
            <v>MODULO UNITA' DI CONTROLLO A SEI IMPULSI</v>
          </cell>
          <cell r="C528">
            <v>0</v>
          </cell>
          <cell r="D528">
            <v>0</v>
          </cell>
          <cell r="E528">
            <v>811</v>
          </cell>
          <cell r="F528">
            <v>0.17</v>
          </cell>
          <cell r="G528">
            <v>0.33</v>
          </cell>
          <cell r="H528">
            <v>0.33</v>
          </cell>
          <cell r="I528">
            <v>2</v>
          </cell>
          <cell r="J528">
            <v>2</v>
          </cell>
          <cell r="K528">
            <v>0</v>
          </cell>
          <cell r="L528">
            <v>0</v>
          </cell>
          <cell r="M528">
            <v>0</v>
          </cell>
          <cell r="N528">
            <v>0</v>
          </cell>
          <cell r="O528">
            <v>0</v>
          </cell>
          <cell r="P528" t="str">
            <v>Six pulse control unit</v>
          </cell>
          <cell r="Q528" t="str">
            <v>Unité de contrôle à six impulsions</v>
          </cell>
          <cell r="R528" t="str">
            <v>Control de seis pulsos</v>
          </cell>
          <cell r="S528">
            <v>42215</v>
          </cell>
          <cell r="T528" t="str">
            <v>Agg.to con costificazione LUGLIO 2015</v>
          </cell>
          <cell r="U528" t="str">
            <v>0</v>
          </cell>
          <cell r="V528">
            <v>0</v>
          </cell>
        </row>
        <row r="529">
          <cell r="A529" t="str">
            <v>DL 2619</v>
          </cell>
          <cell r="B529" t="str">
            <v>MODULO UNITA' DI COMANDO PWM-PFM-TPC</v>
          </cell>
          <cell r="C529">
            <v>0</v>
          </cell>
          <cell r="D529">
            <v>0</v>
          </cell>
          <cell r="E529">
            <v>680</v>
          </cell>
          <cell r="F529">
            <v>0.16</v>
          </cell>
          <cell r="G529">
            <v>0.22</v>
          </cell>
          <cell r="H529">
            <v>0.32</v>
          </cell>
          <cell r="I529">
            <v>1</v>
          </cell>
          <cell r="J529">
            <v>1</v>
          </cell>
          <cell r="K529">
            <v>0</v>
          </cell>
          <cell r="L529">
            <v>0</v>
          </cell>
          <cell r="M529">
            <v>0</v>
          </cell>
          <cell r="N529">
            <v>0</v>
          </cell>
          <cell r="O529">
            <v>0</v>
          </cell>
          <cell r="P529" t="str">
            <v>Pwm/pfm/tpc control unit</v>
          </cell>
          <cell r="Q529" t="str">
            <v>Unité de contrôle Pwm/Pfm/Tpc</v>
          </cell>
          <cell r="R529" t="str">
            <v>Controlador pwm/pfm/tpc</v>
          </cell>
          <cell r="S529">
            <v>42215</v>
          </cell>
          <cell r="T529" t="str">
            <v>Agg.to con costificazione LUGLIO 2015</v>
          </cell>
          <cell r="U529" t="str">
            <v>0</v>
          </cell>
          <cell r="V529">
            <v>0</v>
          </cell>
        </row>
        <row r="530">
          <cell r="A530" t="str">
            <v>DL 2620</v>
          </cell>
          <cell r="B530" t="str">
            <v>MODULO GENERATORE DI RAMPA D'ACCELERAZIONE</v>
          </cell>
          <cell r="C530">
            <v>0</v>
          </cell>
          <cell r="D530">
            <v>0</v>
          </cell>
          <cell r="E530">
            <v>207</v>
          </cell>
          <cell r="F530">
            <v>0.16</v>
          </cell>
          <cell r="G530">
            <v>0.32</v>
          </cell>
          <cell r="H530">
            <v>0.12</v>
          </cell>
          <cell r="I530">
            <v>1</v>
          </cell>
          <cell r="J530">
            <v>1</v>
          </cell>
          <cell r="K530">
            <v>0</v>
          </cell>
          <cell r="L530">
            <v>0</v>
          </cell>
          <cell r="M530">
            <v>0</v>
          </cell>
          <cell r="N530">
            <v>0</v>
          </cell>
          <cell r="O530">
            <v>0</v>
          </cell>
          <cell r="P530" t="str">
            <v>Run-up control unit</v>
          </cell>
          <cell r="Q530" t="str">
            <v>Générateur de rampe de d'acceleration</v>
          </cell>
          <cell r="R530" t="str">
            <v>Control de marcha</v>
          </cell>
          <cell r="S530">
            <v>42946</v>
          </cell>
          <cell r="T530" t="str">
            <v>AGG.TO con costificazione LUGLIO 2017</v>
          </cell>
          <cell r="U530" t="str">
            <v>0</v>
          </cell>
          <cell r="V530">
            <v>0</v>
          </cell>
        </row>
        <row r="531">
          <cell r="A531" t="str">
            <v>DL 2622</v>
          </cell>
          <cell r="B531" t="str">
            <v>MODULO CONTROLLORE PID</v>
          </cell>
          <cell r="C531">
            <v>0</v>
          </cell>
          <cell r="D531">
            <v>0</v>
          </cell>
          <cell r="E531">
            <v>660</v>
          </cell>
          <cell r="F531">
            <v>0.16</v>
          </cell>
          <cell r="G531">
            <v>0.22</v>
          </cell>
          <cell r="H531">
            <v>0.32</v>
          </cell>
          <cell r="I531">
            <v>1.5</v>
          </cell>
          <cell r="J531">
            <v>1.5</v>
          </cell>
          <cell r="K531">
            <v>0</v>
          </cell>
          <cell r="L531">
            <v>0</v>
          </cell>
          <cell r="M531">
            <v>0</v>
          </cell>
          <cell r="N531">
            <v>0</v>
          </cell>
          <cell r="O531">
            <v>0</v>
          </cell>
          <cell r="P531" t="str">
            <v>Pid controller</v>
          </cell>
          <cell r="Q531" t="str">
            <v>Contrôleur PID</v>
          </cell>
          <cell r="R531" t="str">
            <v>Controlador PIP</v>
          </cell>
          <cell r="S531">
            <v>42916</v>
          </cell>
          <cell r="T531" t="str">
            <v>Inseriti 2 Integrati 7 + 7 PIN</v>
          </cell>
          <cell r="U531" t="str">
            <v>0</v>
          </cell>
          <cell r="V531">
            <v>0</v>
          </cell>
        </row>
        <row r="532">
          <cell r="A532" t="str">
            <v>DL 2623</v>
          </cell>
          <cell r="B532" t="str">
            <v>MODULO GENERATORE DI VALORE ASSOLUTO</v>
          </cell>
          <cell r="C532">
            <v>0</v>
          </cell>
          <cell r="D532">
            <v>0</v>
          </cell>
          <cell r="E532">
            <v>227</v>
          </cell>
          <cell r="F532">
            <v>0.16</v>
          </cell>
          <cell r="G532">
            <v>0.32</v>
          </cell>
          <cell r="H532">
            <v>0.12</v>
          </cell>
          <cell r="I532">
            <v>1</v>
          </cell>
          <cell r="J532">
            <v>1</v>
          </cell>
          <cell r="K532">
            <v>0</v>
          </cell>
          <cell r="L532">
            <v>0</v>
          </cell>
          <cell r="M532">
            <v>0</v>
          </cell>
          <cell r="N532">
            <v>0</v>
          </cell>
          <cell r="O532">
            <v>0</v>
          </cell>
          <cell r="P532" t="str">
            <v>Absolute value generator</v>
          </cell>
          <cell r="Q532" t="str">
            <v>Générateur de valeur absolue</v>
          </cell>
          <cell r="R532" t="str">
            <v>Valor absoluto</v>
          </cell>
          <cell r="S532">
            <v>42916</v>
          </cell>
          <cell r="T532" t="str">
            <v>Agg.to con costificazione LUGLIO 2017</v>
          </cell>
          <cell r="U532" t="str">
            <v>0</v>
          </cell>
          <cell r="V532">
            <v>0</v>
          </cell>
        </row>
        <row r="533">
          <cell r="A533" t="str">
            <v>DL 2624</v>
          </cell>
          <cell r="B533" t="str">
            <v>MODULO REGOLATORE PI ADATTATIVO</v>
          </cell>
          <cell r="C533">
            <v>0</v>
          </cell>
          <cell r="D533">
            <v>0</v>
          </cell>
          <cell r="E533">
            <v>713</v>
          </cell>
          <cell r="F533">
            <v>0.16</v>
          </cell>
          <cell r="G533">
            <v>0.22</v>
          </cell>
          <cell r="H533">
            <v>0.32</v>
          </cell>
          <cell r="I533">
            <v>1</v>
          </cell>
          <cell r="J533">
            <v>1</v>
          </cell>
          <cell r="K533">
            <v>0</v>
          </cell>
          <cell r="L533">
            <v>0</v>
          </cell>
          <cell r="M533">
            <v>0</v>
          </cell>
          <cell r="N533">
            <v>0</v>
          </cell>
          <cell r="O533">
            <v>0</v>
          </cell>
          <cell r="P533" t="str">
            <v xml:space="preserve">Adaptive pi controller </v>
          </cell>
          <cell r="Q533" t="str">
            <v>Générateur PI adaptatif</v>
          </cell>
          <cell r="R533" t="str">
            <v>Adaptador pi</v>
          </cell>
          <cell r="S533">
            <v>42916</v>
          </cell>
          <cell r="T533" t="str">
            <v>Inserito 1 INTERATO 7 + 7 Pin</v>
          </cell>
          <cell r="U533" t="str">
            <v>0</v>
          </cell>
          <cell r="V533">
            <v>0</v>
          </cell>
        </row>
        <row r="534">
          <cell r="A534" t="str">
            <v>DL 2625</v>
          </cell>
          <cell r="B534" t="str">
            <v>MODULO AMPLIFICATORE D'ADATTAMENTO</v>
          </cell>
          <cell r="C534">
            <v>0</v>
          </cell>
          <cell r="D534">
            <v>0</v>
          </cell>
          <cell r="E534">
            <v>247</v>
          </cell>
          <cell r="F534">
            <v>0.16</v>
          </cell>
          <cell r="G534">
            <v>0.32</v>
          </cell>
          <cell r="H534">
            <v>0.12</v>
          </cell>
          <cell r="I534">
            <v>1</v>
          </cell>
          <cell r="J534">
            <v>1</v>
          </cell>
          <cell r="K534">
            <v>0</v>
          </cell>
          <cell r="L534">
            <v>0</v>
          </cell>
          <cell r="M534">
            <v>0</v>
          </cell>
          <cell r="N534">
            <v>0</v>
          </cell>
          <cell r="O534">
            <v>0</v>
          </cell>
          <cell r="P534" t="str">
            <v>Matching amplifier</v>
          </cell>
          <cell r="Q534" t="str">
            <v>Amplificateur d'adaptation</v>
          </cell>
          <cell r="R534" t="str">
            <v>Limitador del punto de disparo</v>
          </cell>
          <cell r="S534">
            <v>42916</v>
          </cell>
          <cell r="T534" t="str">
            <v>Agg.to con costificazione LUGLIO 2017</v>
          </cell>
          <cell r="U534" t="str">
            <v>0</v>
          </cell>
          <cell r="V534">
            <v>0</v>
          </cell>
        </row>
        <row r="535">
          <cell r="A535" t="str">
            <v>DL 2626</v>
          </cell>
          <cell r="B535" t="str">
            <v>MODULO TRASFORMATORE DI RETE</v>
          </cell>
          <cell r="C535">
            <v>0</v>
          </cell>
          <cell r="D535">
            <v>0</v>
          </cell>
          <cell r="E535">
            <v>665</v>
          </cell>
          <cell r="F535">
            <v>0.32</v>
          </cell>
          <cell r="G535">
            <v>0.43</v>
          </cell>
          <cell r="H535">
            <v>0.32</v>
          </cell>
          <cell r="I535">
            <v>16</v>
          </cell>
          <cell r="J535">
            <v>16</v>
          </cell>
          <cell r="K535">
            <v>0</v>
          </cell>
          <cell r="L535">
            <v>0</v>
          </cell>
          <cell r="M535">
            <v>0</v>
          </cell>
          <cell r="N535">
            <v>0</v>
          </cell>
          <cell r="O535">
            <v>0</v>
          </cell>
          <cell r="P535" t="str">
            <v>Mains transformer</v>
          </cell>
          <cell r="Q535" t="str">
            <v>Transformateur de réseaux</v>
          </cell>
          <cell r="R535" t="str">
            <v>Transformador de alimentación</v>
          </cell>
          <cell r="S535">
            <v>41820</v>
          </cell>
          <cell r="T535" t="str">
            <v>Agg.to LISTINO Giugno 2012</v>
          </cell>
          <cell r="U535" t="str">
            <v>0</v>
          </cell>
          <cell r="V535">
            <v>0</v>
          </cell>
        </row>
        <row r="536">
          <cell r="A536" t="str">
            <v>DL 2627</v>
          </cell>
          <cell r="B536" t="str">
            <v>MODULO CONDENSATORI (ELETTRONICA DI POTENZA)</v>
          </cell>
          <cell r="C536">
            <v>0</v>
          </cell>
          <cell r="D536">
            <v>0</v>
          </cell>
          <cell r="E536">
            <v>239</v>
          </cell>
          <cell r="F536">
            <v>0.22</v>
          </cell>
          <cell r="G536">
            <v>0.33</v>
          </cell>
          <cell r="H536">
            <v>0.13</v>
          </cell>
          <cell r="I536">
            <v>1</v>
          </cell>
          <cell r="J536">
            <v>1</v>
          </cell>
          <cell r="K536">
            <v>0</v>
          </cell>
          <cell r="L536">
            <v>0</v>
          </cell>
          <cell r="M536">
            <v>0</v>
          </cell>
          <cell r="N536">
            <v>0</v>
          </cell>
          <cell r="O536">
            <v>0</v>
          </cell>
          <cell r="P536" t="str">
            <v>Capacitors</v>
          </cell>
          <cell r="Q536" t="str">
            <v>Condensateurs</v>
          </cell>
          <cell r="R536" t="str">
            <v>Capacitores</v>
          </cell>
          <cell r="S536">
            <v>42916</v>
          </cell>
          <cell r="T536" t="str">
            <v>Agg.to con costificazione LUGLIO 2017</v>
          </cell>
          <cell r="U536" t="str">
            <v>0</v>
          </cell>
          <cell r="V536">
            <v>0</v>
          </cell>
        </row>
        <row r="537">
          <cell r="A537" t="str">
            <v>DL 2628</v>
          </cell>
          <cell r="B537" t="str">
            <v>MODULO FUSIBILI SUPER RAPIDI</v>
          </cell>
          <cell r="C537">
            <v>0</v>
          </cell>
          <cell r="D537">
            <v>0</v>
          </cell>
          <cell r="E537">
            <v>181</v>
          </cell>
          <cell r="F537">
            <v>0.16</v>
          </cell>
          <cell r="G537">
            <v>0.32</v>
          </cell>
          <cell r="H537">
            <v>0.12</v>
          </cell>
          <cell r="I537">
            <v>1</v>
          </cell>
          <cell r="J537">
            <v>1</v>
          </cell>
          <cell r="K537">
            <v>0</v>
          </cell>
          <cell r="L537">
            <v>0</v>
          </cell>
          <cell r="M537">
            <v>0</v>
          </cell>
          <cell r="N537">
            <v>0</v>
          </cell>
          <cell r="O537">
            <v>0</v>
          </cell>
          <cell r="P537" t="str">
            <v>Super-fast fuses</v>
          </cell>
          <cell r="Q537" t="str">
            <v>Fusibles super-rapides</v>
          </cell>
          <cell r="R537" t="str">
            <v>Fusibles</v>
          </cell>
          <cell r="S537">
            <v>42946</v>
          </cell>
          <cell r="T537" t="str">
            <v>Agg.to con costificazione LUGLIO 2017</v>
          </cell>
          <cell r="U537" t="str">
            <v>0</v>
          </cell>
          <cell r="V537">
            <v>0</v>
          </cell>
        </row>
        <row r="538">
          <cell r="A538" t="str">
            <v>DL 2629</v>
          </cell>
          <cell r="B538" t="str">
            <v>MODULO TRASFORMATORE SWITCHING</v>
          </cell>
          <cell r="C538">
            <v>0</v>
          </cell>
          <cell r="D538">
            <v>0</v>
          </cell>
          <cell r="E538">
            <v>247</v>
          </cell>
          <cell r="F538">
            <v>0.16</v>
          </cell>
          <cell r="G538">
            <v>0.32</v>
          </cell>
          <cell r="H538">
            <v>0.12</v>
          </cell>
          <cell r="I538">
            <v>1</v>
          </cell>
          <cell r="J538">
            <v>1</v>
          </cell>
          <cell r="K538">
            <v>0</v>
          </cell>
          <cell r="L538">
            <v>0</v>
          </cell>
          <cell r="M538">
            <v>0</v>
          </cell>
          <cell r="N538">
            <v>0</v>
          </cell>
          <cell r="O538">
            <v>0</v>
          </cell>
          <cell r="P538" t="str">
            <v>Switching transformer</v>
          </cell>
          <cell r="Q538" t="str">
            <v>Transformateur switching</v>
          </cell>
          <cell r="R538" t="str">
            <v>Transformador de fuente conmutada</v>
          </cell>
          <cell r="S538">
            <v>41820</v>
          </cell>
          <cell r="T538" t="str">
            <v>Costo confermato x Listino Giugno 2012</v>
          </cell>
          <cell r="U538" t="str">
            <v>0</v>
          </cell>
          <cell r="V538">
            <v>0</v>
          </cell>
        </row>
        <row r="539">
          <cell r="A539" t="str">
            <v>DL 2630</v>
          </cell>
          <cell r="B539" t="str">
            <v>MODULO TRASFORMATORE DI CORRENTE</v>
          </cell>
          <cell r="C539">
            <v>0</v>
          </cell>
          <cell r="D539">
            <v>0</v>
          </cell>
          <cell r="E539">
            <v>252</v>
          </cell>
          <cell r="F539">
            <v>0.16</v>
          </cell>
          <cell r="G539">
            <v>0.32</v>
          </cell>
          <cell r="H539">
            <v>0.12</v>
          </cell>
          <cell r="I539">
            <v>1</v>
          </cell>
          <cell r="J539">
            <v>1</v>
          </cell>
          <cell r="K539">
            <v>0</v>
          </cell>
          <cell r="L539">
            <v>0</v>
          </cell>
          <cell r="M539">
            <v>0</v>
          </cell>
          <cell r="N539">
            <v>0</v>
          </cell>
          <cell r="O539">
            <v>0</v>
          </cell>
          <cell r="P539" t="str">
            <v>Current transformer</v>
          </cell>
          <cell r="Q539" t="str">
            <v>Transformateur de courant</v>
          </cell>
          <cell r="R539" t="str">
            <v>Transformador de corriente c.a.</v>
          </cell>
          <cell r="S539">
            <v>41088</v>
          </cell>
          <cell r="T539" t="str">
            <v>Agg.to LISTINO Giugno 2012</v>
          </cell>
          <cell r="U539" t="str">
            <v>0</v>
          </cell>
          <cell r="V539">
            <v>0</v>
          </cell>
        </row>
        <row r="540">
          <cell r="A540" t="str">
            <v>DL 2631</v>
          </cell>
          <cell r="B540" t="str">
            <v>MODULO COMMUTATORE IMPULSI DI TRIGGER</v>
          </cell>
          <cell r="C540">
            <v>0</v>
          </cell>
          <cell r="D540">
            <v>0</v>
          </cell>
          <cell r="E540">
            <v>408</v>
          </cell>
          <cell r="F540">
            <v>0.16</v>
          </cell>
          <cell r="G540">
            <v>0.32</v>
          </cell>
          <cell r="H540">
            <v>0.12</v>
          </cell>
          <cell r="I540">
            <v>1</v>
          </cell>
          <cell r="J540">
            <v>1</v>
          </cell>
          <cell r="K540">
            <v>0</v>
          </cell>
          <cell r="L540">
            <v>0</v>
          </cell>
          <cell r="M540">
            <v>0</v>
          </cell>
          <cell r="N540">
            <v>0</v>
          </cell>
          <cell r="O540">
            <v>0</v>
          </cell>
          <cell r="P540" t="str">
            <v>Trigger pulse switch</v>
          </cell>
          <cell r="Q540" t="str">
            <v>Commutateur impulsions trigger</v>
          </cell>
          <cell r="R540" t="str">
            <v>Conmutador de impulsos de disparo</v>
          </cell>
          <cell r="S540">
            <v>42946</v>
          </cell>
          <cell r="T540" t="str">
            <v>Confermato con costificazione LUGLIO 2017</v>
          </cell>
          <cell r="U540" t="str">
            <v>0</v>
          </cell>
          <cell r="V540">
            <v>0</v>
          </cell>
        </row>
        <row r="541">
          <cell r="A541" t="str">
            <v>DL 2632</v>
          </cell>
          <cell r="B541" t="str">
            <v>MODULO LOGICA DI COMMUTAZIONE</v>
          </cell>
          <cell r="C541">
            <v>0</v>
          </cell>
          <cell r="D541">
            <v>0</v>
          </cell>
          <cell r="E541">
            <v>232</v>
          </cell>
          <cell r="F541">
            <v>0.16</v>
          </cell>
          <cell r="G541">
            <v>0.32</v>
          </cell>
          <cell r="H541">
            <v>0.12</v>
          </cell>
          <cell r="I541">
            <v>1</v>
          </cell>
          <cell r="J541">
            <v>1</v>
          </cell>
          <cell r="K541">
            <v>0</v>
          </cell>
          <cell r="L541">
            <v>0</v>
          </cell>
          <cell r="M541">
            <v>0</v>
          </cell>
          <cell r="N541">
            <v>0</v>
          </cell>
          <cell r="O541">
            <v>0</v>
          </cell>
          <cell r="P541" t="str">
            <v>Switching logic</v>
          </cell>
          <cell r="Q541" t="str">
            <v>Logique de commutation</v>
          </cell>
          <cell r="R541" t="str">
            <v>Conmutador lógico</v>
          </cell>
          <cell r="S541">
            <v>41086</v>
          </cell>
          <cell r="T541" t="str">
            <v>Costo confermato x Listino Giugno 2012</v>
          </cell>
          <cell r="U541" t="str">
            <v>0</v>
          </cell>
          <cell r="V541">
            <v>0</v>
          </cell>
        </row>
        <row r="542">
          <cell r="A542" t="str">
            <v>DL 2633</v>
          </cell>
          <cell r="B542" t="str">
            <v>MODULO GENERATORE DI FUNZIONI (ELETTRONICA DI POTENZA)</v>
          </cell>
          <cell r="C542">
            <v>0</v>
          </cell>
          <cell r="D542">
            <v>0</v>
          </cell>
          <cell r="E542">
            <v>479</v>
          </cell>
          <cell r="F542">
            <v>0.27</v>
          </cell>
          <cell r="G542">
            <v>0.33</v>
          </cell>
          <cell r="H542">
            <v>0.13</v>
          </cell>
          <cell r="I542">
            <v>2</v>
          </cell>
          <cell r="J542">
            <v>2</v>
          </cell>
          <cell r="K542">
            <v>0</v>
          </cell>
          <cell r="L542">
            <v>0</v>
          </cell>
          <cell r="M542">
            <v>0</v>
          </cell>
          <cell r="N542">
            <v>0</v>
          </cell>
          <cell r="O542">
            <v>0</v>
          </cell>
          <cell r="P542" t="str">
            <v>Function generator</v>
          </cell>
          <cell r="Q542" t="str">
            <v>Générateur de fonctions</v>
          </cell>
          <cell r="R542" t="str">
            <v>Generador de funciones de 200 khz</v>
          </cell>
          <cell r="S542">
            <v>42551</v>
          </cell>
          <cell r="T542" t="str">
            <v>Costo confermato x Listino Giugno 2012</v>
          </cell>
          <cell r="U542" t="str">
            <v>0</v>
          </cell>
          <cell r="V542">
            <v>0</v>
          </cell>
        </row>
        <row r="543">
          <cell r="A543" t="str">
            <v>DL 2634</v>
          </cell>
          <cell r="B543" t="str">
            <v>MODULO PARTITORE DI TENSIONE 20:1</v>
          </cell>
          <cell r="C543">
            <v>0</v>
          </cell>
          <cell r="D543">
            <v>0</v>
          </cell>
          <cell r="E543">
            <v>197</v>
          </cell>
          <cell r="F543">
            <v>0.16</v>
          </cell>
          <cell r="G543">
            <v>0.32</v>
          </cell>
          <cell r="H543">
            <v>0.12</v>
          </cell>
          <cell r="I543">
            <v>1</v>
          </cell>
          <cell r="J543">
            <v>1</v>
          </cell>
          <cell r="K543">
            <v>0</v>
          </cell>
          <cell r="L543">
            <v>0</v>
          </cell>
          <cell r="M543">
            <v>0</v>
          </cell>
          <cell r="N543">
            <v>0</v>
          </cell>
          <cell r="O543">
            <v>0</v>
          </cell>
          <cell r="P543" t="str">
            <v>Voltage divider 20:1</v>
          </cell>
          <cell r="Q543" t="str">
            <v>Partiteur de tension 20:1</v>
          </cell>
          <cell r="R543" t="str">
            <v>Divisor de voltaje 20:1</v>
          </cell>
          <cell r="S543">
            <v>41820</v>
          </cell>
          <cell r="T543" t="str">
            <v>Agg.to LISTINO Giugno 2012</v>
          </cell>
          <cell r="U543" t="str">
            <v>0</v>
          </cell>
          <cell r="V543">
            <v>0</v>
          </cell>
        </row>
        <row r="544">
          <cell r="A544" t="str">
            <v>DL 2635</v>
          </cell>
          <cell r="B544" t="str">
            <v>MODULO CARICO UNIVERSALE</v>
          </cell>
          <cell r="C544">
            <v>0</v>
          </cell>
          <cell r="D544">
            <v>0</v>
          </cell>
          <cell r="E544">
            <v>738</v>
          </cell>
          <cell r="F544">
            <v>0.32</v>
          </cell>
          <cell r="G544">
            <v>0.33</v>
          </cell>
          <cell r="H544">
            <v>0.33</v>
          </cell>
          <cell r="I544">
            <v>10</v>
          </cell>
          <cell r="J544">
            <v>10</v>
          </cell>
          <cell r="K544">
            <v>0</v>
          </cell>
          <cell r="L544">
            <v>0</v>
          </cell>
          <cell r="M544">
            <v>0</v>
          </cell>
          <cell r="N544">
            <v>0</v>
          </cell>
          <cell r="O544">
            <v>0</v>
          </cell>
          <cell r="P544" t="str">
            <v>Load</v>
          </cell>
          <cell r="Q544" t="str">
            <v>Charge universel</v>
          </cell>
          <cell r="R544" t="str">
            <v>Carga</v>
          </cell>
          <cell r="S544">
            <v>42916</v>
          </cell>
          <cell r="T544" t="str">
            <v>Agg.to con costificazione x LISTINO DICEMBRE 2017</v>
          </cell>
          <cell r="U544" t="str">
            <v>0</v>
          </cell>
          <cell r="V544">
            <v>0</v>
          </cell>
        </row>
        <row r="545">
          <cell r="A545" t="str">
            <v>DL 2636</v>
          </cell>
          <cell r="B545" t="str">
            <v>MODULO PORTALAMPADA CON 3 LAMPADE</v>
          </cell>
          <cell r="C545">
            <v>0</v>
          </cell>
          <cell r="D545">
            <v>0</v>
          </cell>
          <cell r="E545">
            <v>189</v>
          </cell>
          <cell r="F545">
            <v>0.16</v>
          </cell>
          <cell r="G545">
            <v>0.22</v>
          </cell>
          <cell r="H545">
            <v>0.32</v>
          </cell>
          <cell r="I545">
            <v>1.5</v>
          </cell>
          <cell r="J545">
            <v>1.5</v>
          </cell>
          <cell r="K545">
            <v>0</v>
          </cell>
          <cell r="L545">
            <v>0</v>
          </cell>
          <cell r="M545">
            <v>0</v>
          </cell>
          <cell r="N545">
            <v>0</v>
          </cell>
          <cell r="O545">
            <v>0</v>
          </cell>
          <cell r="P545" t="str">
            <v>Sockets with lamps</v>
          </cell>
          <cell r="Q545" t="str">
            <v>Porte-lampe avec 3 lampes</v>
          </cell>
          <cell r="R545" t="str">
            <v>Portalámparas con lámparas</v>
          </cell>
          <cell r="S545">
            <v>42946</v>
          </cell>
          <cell r="T545" t="str">
            <v>Agg.to con costificazione LUGLIO 2017</v>
          </cell>
          <cell r="U545" t="str">
            <v>0</v>
          </cell>
          <cell r="V545">
            <v>0</v>
          </cell>
        </row>
        <row r="546">
          <cell r="A546" t="str">
            <v>DL 2637</v>
          </cell>
          <cell r="B546" t="str">
            <v>ALIMENTATORE DI POTENZA CC</v>
          </cell>
          <cell r="C546">
            <v>0</v>
          </cell>
          <cell r="D546">
            <v>0</v>
          </cell>
          <cell r="E546">
            <v>1620</v>
          </cell>
          <cell r="F546">
            <v>0.3</v>
          </cell>
          <cell r="G546">
            <v>0.52</v>
          </cell>
          <cell r="H546">
            <v>0.47000000000000003</v>
          </cell>
          <cell r="I546">
            <v>21</v>
          </cell>
          <cell r="J546">
            <v>21</v>
          </cell>
          <cell r="K546">
            <v>0</v>
          </cell>
          <cell r="L546">
            <v>0</v>
          </cell>
          <cell r="M546">
            <v>0</v>
          </cell>
          <cell r="N546">
            <v>0</v>
          </cell>
          <cell r="O546">
            <v>0</v>
          </cell>
          <cell r="P546" t="str">
            <v>Stabilized power supply</v>
          </cell>
          <cell r="Q546" t="str">
            <v>Alimentateur de puissance CC</v>
          </cell>
          <cell r="R546" t="str">
            <v>Fuente de alimentación estabilizada</v>
          </cell>
          <cell r="S546">
            <v>41820</v>
          </cell>
          <cell r="T546" t="str">
            <v>Agg.to con costificazione LUGLIO 2017</v>
          </cell>
          <cell r="U546" t="str">
            <v>0</v>
          </cell>
          <cell r="V546">
            <v>0</v>
          </cell>
        </row>
        <row r="547">
          <cell r="A547" t="str">
            <v>DL 2639</v>
          </cell>
          <cell r="B547" t="str">
            <v>MODULO REGOLATORE DI LUMINOSITA' CON SIMULATORE GUASTI</v>
          </cell>
          <cell r="C547">
            <v>0</v>
          </cell>
          <cell r="D547">
            <v>0</v>
          </cell>
          <cell r="E547">
            <v>416</v>
          </cell>
          <cell r="F547">
            <v>0.16</v>
          </cell>
          <cell r="G547">
            <v>0.22</v>
          </cell>
          <cell r="H547">
            <v>0.32</v>
          </cell>
          <cell r="I547">
            <v>1.5</v>
          </cell>
          <cell r="J547">
            <v>1.5</v>
          </cell>
          <cell r="K547">
            <v>0</v>
          </cell>
          <cell r="L547">
            <v>0</v>
          </cell>
          <cell r="M547">
            <v>0</v>
          </cell>
          <cell r="N547">
            <v>0</v>
          </cell>
          <cell r="O547">
            <v>0</v>
          </cell>
          <cell r="P547" t="str">
            <v>Phase control fault simulator</v>
          </cell>
          <cell r="Q547" t="str">
            <v>Régulateur de luminosité</v>
          </cell>
          <cell r="R547" t="str">
            <v>Simulación de fallas</v>
          </cell>
          <cell r="S547">
            <v>41088</v>
          </cell>
          <cell r="T547" t="str">
            <v>Confermato costo x LISTINO giugno 2012</v>
          </cell>
          <cell r="U547" t="str">
            <v>0</v>
          </cell>
          <cell r="V547">
            <v>0</v>
          </cell>
        </row>
        <row r="548">
          <cell r="A548" t="str">
            <v>DL 2640</v>
          </cell>
          <cell r="B548" t="str">
            <v>MODULO FILTRO ANTIDISTURBI</v>
          </cell>
          <cell r="C548">
            <v>0</v>
          </cell>
          <cell r="D548">
            <v>0</v>
          </cell>
          <cell r="E548">
            <v>290</v>
          </cell>
          <cell r="F548">
            <v>0.16</v>
          </cell>
          <cell r="G548">
            <v>0.32</v>
          </cell>
          <cell r="H548">
            <v>0.12</v>
          </cell>
          <cell r="I548">
            <v>1</v>
          </cell>
          <cell r="J548">
            <v>1</v>
          </cell>
          <cell r="K548">
            <v>0</v>
          </cell>
          <cell r="L548">
            <v>0</v>
          </cell>
          <cell r="M548">
            <v>0</v>
          </cell>
          <cell r="N548">
            <v>0</v>
          </cell>
          <cell r="O548">
            <v>0</v>
          </cell>
          <cell r="P548" t="str">
            <v>Emi filter</v>
          </cell>
          <cell r="Q548" t="str">
            <v>Filtre anti-bruit</v>
          </cell>
          <cell r="R548" t="str">
            <v>Filtro anti-interferencia</v>
          </cell>
          <cell r="S548">
            <v>42391</v>
          </cell>
          <cell r="T548" t="str">
            <v>Agg.to costo con costificazione GENNAIO 2016</v>
          </cell>
          <cell r="U548" t="str">
            <v>0</v>
          </cell>
          <cell r="V548">
            <v>0</v>
          </cell>
        </row>
        <row r="549">
          <cell r="A549" t="str">
            <v>DL 2642</v>
          </cell>
          <cell r="B549" t="str">
            <v>MODULO AMPLIFICATORE D'ISOLAMENTO</v>
          </cell>
          <cell r="C549">
            <v>0</v>
          </cell>
          <cell r="D549">
            <v>0</v>
          </cell>
          <cell r="E549">
            <v>2142</v>
          </cell>
          <cell r="F549">
            <v>0.27</v>
          </cell>
          <cell r="G549">
            <v>0.33</v>
          </cell>
          <cell r="H549">
            <v>0.33</v>
          </cell>
          <cell r="I549">
            <v>4</v>
          </cell>
          <cell r="J549">
            <v>4</v>
          </cell>
          <cell r="K549">
            <v>0</v>
          </cell>
          <cell r="L549">
            <v>0</v>
          </cell>
          <cell r="M549">
            <v>0</v>
          </cell>
          <cell r="N549">
            <v>0</v>
          </cell>
          <cell r="O549">
            <v>0</v>
          </cell>
          <cell r="P549" t="str">
            <v>Isolation amplifier</v>
          </cell>
          <cell r="Q549" t="str">
            <v>Amplificateur d'isolement</v>
          </cell>
          <cell r="R549" t="str">
            <v>Amplificador de aislamiento</v>
          </cell>
          <cell r="S549">
            <v>42201</v>
          </cell>
          <cell r="T549" t="str">
            <v>Confermato costo x LISTINO giugno 2012</v>
          </cell>
          <cell r="U549" t="str">
            <v>0</v>
          </cell>
          <cell r="V549">
            <v>0</v>
          </cell>
        </row>
        <row r="550">
          <cell r="A550" t="str">
            <v>DL 2643</v>
          </cell>
          <cell r="B550" t="str">
            <v>MODULO CON 3 SHUNT 1 ohm</v>
          </cell>
          <cell r="C550">
            <v>0</v>
          </cell>
          <cell r="D550">
            <v>0</v>
          </cell>
          <cell r="E550">
            <v>207</v>
          </cell>
          <cell r="F550">
            <v>0.16</v>
          </cell>
          <cell r="G550">
            <v>0.32</v>
          </cell>
          <cell r="H550">
            <v>0.12</v>
          </cell>
          <cell r="I550">
            <v>1</v>
          </cell>
          <cell r="J550">
            <v>1</v>
          </cell>
          <cell r="K550">
            <v>0</v>
          </cell>
          <cell r="L550">
            <v>0</v>
          </cell>
          <cell r="M550">
            <v>0</v>
          </cell>
          <cell r="N550">
            <v>0</v>
          </cell>
          <cell r="O550">
            <v>0</v>
          </cell>
          <cell r="P550" t="str">
            <v>Support with 3 shunts 1 ohm</v>
          </cell>
          <cell r="Q550" t="str">
            <v>Support avec 3 shunt 1 ohm</v>
          </cell>
          <cell r="R550" t="str">
            <v>Soporte con 3 shunt 1 ohm</v>
          </cell>
          <cell r="S550">
            <v>42689</v>
          </cell>
          <cell r="T550" t="str">
            <v>Costo agg.to con costificazione x listino DICEMBRE 2016</v>
          </cell>
          <cell r="U550" t="str">
            <v>0</v>
          </cell>
          <cell r="V550">
            <v>0</v>
          </cell>
        </row>
        <row r="551">
          <cell r="A551" t="str">
            <v>DL 2644</v>
          </cell>
          <cell r="B551" t="str">
            <v>MODULO CON 3 SHUNT 0,1 ohm</v>
          </cell>
          <cell r="C551">
            <v>0</v>
          </cell>
          <cell r="D551">
            <v>0</v>
          </cell>
          <cell r="E551">
            <v>224</v>
          </cell>
          <cell r="F551">
            <v>0.16</v>
          </cell>
          <cell r="G551">
            <v>0.32</v>
          </cell>
          <cell r="H551">
            <v>0.12</v>
          </cell>
          <cell r="I551">
            <v>1</v>
          </cell>
          <cell r="J551">
            <v>1</v>
          </cell>
          <cell r="K551">
            <v>0</v>
          </cell>
          <cell r="L551">
            <v>0</v>
          </cell>
          <cell r="M551">
            <v>0</v>
          </cell>
          <cell r="N551">
            <v>0</v>
          </cell>
          <cell r="O551">
            <v>0</v>
          </cell>
          <cell r="P551" t="str">
            <v>Adapter with 3 shunts 0,1 ohm</v>
          </cell>
          <cell r="Q551" t="str">
            <v>Support avec 3 shunt 0,1 ohm</v>
          </cell>
          <cell r="R551" t="str">
            <v>Soporte con 3 shunt 0,1 ohm</v>
          </cell>
          <cell r="S551">
            <v>42916</v>
          </cell>
          <cell r="T551" t="str">
            <v>Agg.to con costificazione LUGLIO 2017</v>
          </cell>
          <cell r="U551" t="str">
            <v>0</v>
          </cell>
          <cell r="V551">
            <v>0</v>
          </cell>
        </row>
        <row r="552">
          <cell r="A552" t="str">
            <v>DL 2646</v>
          </cell>
          <cell r="B552" t="str">
            <v>MODULO CONVERTITORE DI FREQUENZA</v>
          </cell>
          <cell r="C552">
            <v>0</v>
          </cell>
          <cell r="D552">
            <v>0</v>
          </cell>
          <cell r="E552">
            <v>1487</v>
          </cell>
          <cell r="F552">
            <v>0.32</v>
          </cell>
          <cell r="G552">
            <v>0.57999999999999996</v>
          </cell>
          <cell r="H552">
            <v>0.32</v>
          </cell>
          <cell r="I552">
            <v>12</v>
          </cell>
          <cell r="J552">
            <v>12</v>
          </cell>
          <cell r="K552">
            <v>0</v>
          </cell>
          <cell r="L552">
            <v>0</v>
          </cell>
          <cell r="M552">
            <v>0</v>
          </cell>
          <cell r="N552">
            <v>0</v>
          </cell>
          <cell r="O552">
            <v>0</v>
          </cell>
          <cell r="P552" t="str">
            <v>Frequency converter</v>
          </cell>
          <cell r="Q552" t="str">
            <v>Convertisseur de fréquence</v>
          </cell>
          <cell r="R552" t="str">
            <v>Convertidor de frecuencia</v>
          </cell>
          <cell r="S552">
            <v>42946</v>
          </cell>
          <cell r="T552" t="str">
            <v>Agg.to con costificazione LUGLIO 2017</v>
          </cell>
          <cell r="U552" t="str">
            <v>0</v>
          </cell>
          <cell r="V552">
            <v>0</v>
          </cell>
        </row>
        <row r="553">
          <cell r="A553" t="str">
            <v>DL 2648</v>
          </cell>
          <cell r="B553" t="str">
            <v>MODULO CONTROLLO PWM</v>
          </cell>
          <cell r="C553">
            <v>0</v>
          </cell>
          <cell r="D553">
            <v>0</v>
          </cell>
          <cell r="E553">
            <v>579</v>
          </cell>
          <cell r="F553">
            <v>0.17</v>
          </cell>
          <cell r="G553">
            <v>0.33</v>
          </cell>
          <cell r="H553">
            <v>0.33</v>
          </cell>
          <cell r="I553">
            <v>3</v>
          </cell>
          <cell r="J553">
            <v>3</v>
          </cell>
          <cell r="K553">
            <v>0</v>
          </cell>
          <cell r="L553">
            <v>0</v>
          </cell>
          <cell r="M553">
            <v>0</v>
          </cell>
          <cell r="N553">
            <v>0</v>
          </cell>
          <cell r="O553">
            <v>0</v>
          </cell>
          <cell r="P553" t="str">
            <v>Pwm control unit</v>
          </cell>
          <cell r="Q553" t="str">
            <v>Unité de contrôle Pwm</v>
          </cell>
          <cell r="R553" t="str">
            <v xml:space="preserve">Controlador PWM </v>
          </cell>
          <cell r="S553">
            <v>41088</v>
          </cell>
          <cell r="T553" t="str">
            <v>Confermato costo per LISTINO Giugno 2012</v>
          </cell>
          <cell r="U553" t="str">
            <v>0</v>
          </cell>
          <cell r="V553">
            <v>0</v>
          </cell>
        </row>
        <row r="554">
          <cell r="A554" t="str">
            <v>DL 2650</v>
          </cell>
          <cell r="B554" t="str">
            <v>MODULO INTERFACCIA PER PC</v>
          </cell>
          <cell r="C554">
            <v>0</v>
          </cell>
          <cell r="D554">
            <v>0</v>
          </cell>
          <cell r="E554">
            <v>1356</v>
          </cell>
          <cell r="F554">
            <v>0.22</v>
          </cell>
          <cell r="G554">
            <v>0.33</v>
          </cell>
          <cell r="H554">
            <v>0.23</v>
          </cell>
          <cell r="I554">
            <v>2</v>
          </cell>
          <cell r="J554">
            <v>2</v>
          </cell>
          <cell r="K554">
            <v>0</v>
          </cell>
          <cell r="L554">
            <v>0</v>
          </cell>
          <cell r="M554">
            <v>0</v>
          </cell>
          <cell r="N554">
            <v>0</v>
          </cell>
          <cell r="O554">
            <v>0</v>
          </cell>
          <cell r="P554" t="str">
            <v>Pc interface</v>
          </cell>
          <cell r="Q554" t="str">
            <v>Interface pour PC</v>
          </cell>
          <cell r="R554" t="str">
            <v>Interfaz para el pc software de adquisición osciloscopio con almacenamiento</v>
          </cell>
          <cell r="S554">
            <v>42946</v>
          </cell>
          <cell r="T554" t="str">
            <v>Agg.to con costificazione x LISTINO DL Luglio 2017</v>
          </cell>
          <cell r="U554" t="str">
            <v>0</v>
          </cell>
          <cell r="V554">
            <v>0</v>
          </cell>
        </row>
        <row r="555">
          <cell r="A555" t="str">
            <v>DL 2655</v>
          </cell>
          <cell r="B555" t="str">
            <v>VARIATORE TRIFASE CON TRASFORMATORE</v>
          </cell>
          <cell r="C555">
            <v>0</v>
          </cell>
          <cell r="D555">
            <v>0</v>
          </cell>
          <cell r="E555">
            <v>1197</v>
          </cell>
          <cell r="F555">
            <v>0.22</v>
          </cell>
          <cell r="G555">
            <v>0.64</v>
          </cell>
          <cell r="H555">
            <v>0.47000000000000003</v>
          </cell>
          <cell r="I555">
            <v>30</v>
          </cell>
          <cell r="J555">
            <v>30</v>
          </cell>
          <cell r="K555">
            <v>0</v>
          </cell>
          <cell r="L555">
            <v>0</v>
          </cell>
          <cell r="M555">
            <v>0</v>
          </cell>
          <cell r="N555">
            <v>0</v>
          </cell>
          <cell r="O555">
            <v>0</v>
          </cell>
          <cell r="P555" t="str">
            <v>Variable three-phase transformer</v>
          </cell>
          <cell r="Q555" t="str">
            <v>Variateur triphasé avec transf.</v>
          </cell>
          <cell r="R555" t="str">
            <v>Variador trifásico con transformador</v>
          </cell>
          <cell r="S555">
            <v>41653</v>
          </cell>
          <cell r="T555" t="str">
            <v>Agg.to Costo x Listino Gennaio 2014</v>
          </cell>
          <cell r="U555" t="str">
            <v>0</v>
          </cell>
          <cell r="V555">
            <v>0</v>
          </cell>
        </row>
        <row r="556">
          <cell r="A556" t="str">
            <v>DL 2670</v>
          </cell>
          <cell r="B556" t="str">
            <v>MODULO CONTROLLORE AD AZIONE PROPORZIONALE</v>
          </cell>
          <cell r="C556">
            <v>0</v>
          </cell>
          <cell r="D556">
            <v>0</v>
          </cell>
          <cell r="E556">
            <v>486</v>
          </cell>
          <cell r="F556">
            <v>0.16</v>
          </cell>
          <cell r="G556">
            <v>0.32</v>
          </cell>
          <cell r="H556">
            <v>0.12</v>
          </cell>
          <cell r="I556">
            <v>1</v>
          </cell>
          <cell r="J556">
            <v>1</v>
          </cell>
          <cell r="K556">
            <v>0</v>
          </cell>
          <cell r="L556">
            <v>0</v>
          </cell>
          <cell r="M556">
            <v>0</v>
          </cell>
          <cell r="N556">
            <v>0</v>
          </cell>
          <cell r="O556">
            <v>0</v>
          </cell>
          <cell r="P556" t="str">
            <v>Proportional Controller</v>
          </cell>
          <cell r="Q556" t="str">
            <v>Contrôleur à action proportionnelle</v>
          </cell>
          <cell r="R556" t="str">
            <v>Controlador p</v>
          </cell>
          <cell r="S556">
            <v>42216</v>
          </cell>
          <cell r="T556" t="str">
            <v>Agg.to Costo al 07.07.2011 ( aumento 8% a forfait )</v>
          </cell>
          <cell r="U556" t="str">
            <v>0</v>
          </cell>
          <cell r="V556">
            <v>0</v>
          </cell>
        </row>
        <row r="557">
          <cell r="A557" t="str">
            <v>DL 2671</v>
          </cell>
          <cell r="B557" t="str">
            <v>MODULO CONTROLLORE AD AZIONE INTEGRALE</v>
          </cell>
          <cell r="C557">
            <v>0</v>
          </cell>
          <cell r="D557">
            <v>0</v>
          </cell>
          <cell r="E557">
            <v>486</v>
          </cell>
          <cell r="F557">
            <v>0.16</v>
          </cell>
          <cell r="G557">
            <v>0.32</v>
          </cell>
          <cell r="H557">
            <v>0.12</v>
          </cell>
          <cell r="I557">
            <v>0.85</v>
          </cell>
          <cell r="J557">
            <v>0.85</v>
          </cell>
          <cell r="K557">
            <v>0</v>
          </cell>
          <cell r="L557">
            <v>0</v>
          </cell>
          <cell r="M557">
            <v>0</v>
          </cell>
          <cell r="N557">
            <v>0</v>
          </cell>
          <cell r="O557">
            <v>0</v>
          </cell>
          <cell r="P557" t="str">
            <v>Integral-Action Element</v>
          </cell>
          <cell r="Q557" t="str">
            <v>Contrôleur à action intégrale</v>
          </cell>
          <cell r="R557" t="str">
            <v>Elemento de acción integral</v>
          </cell>
          <cell r="S557">
            <v>42216</v>
          </cell>
          <cell r="T557" t="str">
            <v>Agg.to Costo al 07.07.2011 ( aumento 8% a forfait )</v>
          </cell>
          <cell r="U557" t="str">
            <v>0</v>
          </cell>
          <cell r="V557">
            <v>0</v>
          </cell>
        </row>
        <row r="558">
          <cell r="A558" t="str">
            <v>DL 2672</v>
          </cell>
          <cell r="B558" t="str">
            <v>MODULO CONTROLLORE AD AZIONE DERIVATA</v>
          </cell>
          <cell r="C558">
            <v>0</v>
          </cell>
          <cell r="D558">
            <v>0</v>
          </cell>
          <cell r="E558">
            <v>476</v>
          </cell>
          <cell r="F558">
            <v>0.16</v>
          </cell>
          <cell r="G558">
            <v>0.32</v>
          </cell>
          <cell r="H558">
            <v>0.12</v>
          </cell>
          <cell r="I558">
            <v>1</v>
          </cell>
          <cell r="J558">
            <v>1</v>
          </cell>
          <cell r="K558">
            <v>0</v>
          </cell>
          <cell r="L558">
            <v>0</v>
          </cell>
          <cell r="M558">
            <v>0</v>
          </cell>
          <cell r="N558">
            <v>0</v>
          </cell>
          <cell r="O558">
            <v>0</v>
          </cell>
          <cell r="P558" t="str">
            <v>Derivative-Action Element</v>
          </cell>
          <cell r="Q558" t="str">
            <v>Contrôleur à action dérivée</v>
          </cell>
          <cell r="R558" t="str">
            <v>Elemento de acción derivativa</v>
          </cell>
          <cell r="S558">
            <v>42216</v>
          </cell>
          <cell r="T558" t="str">
            <v>Agg.to Costo al 07.07.2011 ( aumento 8% a forfait )</v>
          </cell>
          <cell r="U558" t="str">
            <v>0</v>
          </cell>
          <cell r="V558">
            <v>0</v>
          </cell>
        </row>
        <row r="559">
          <cell r="A559" t="str">
            <v>DL 2673</v>
          </cell>
          <cell r="B559" t="str">
            <v>MODULO NODO SOMMATORE A 2 INGRESSI</v>
          </cell>
          <cell r="C559">
            <v>0</v>
          </cell>
          <cell r="D559">
            <v>0</v>
          </cell>
          <cell r="E559">
            <v>448</v>
          </cell>
          <cell r="F559">
            <v>0.16</v>
          </cell>
          <cell r="G559">
            <v>0.32</v>
          </cell>
          <cell r="H559">
            <v>0.12</v>
          </cell>
          <cell r="I559">
            <v>1</v>
          </cell>
          <cell r="J559">
            <v>1</v>
          </cell>
          <cell r="K559">
            <v>0</v>
          </cell>
          <cell r="L559">
            <v>0</v>
          </cell>
          <cell r="M559">
            <v>0</v>
          </cell>
          <cell r="N559">
            <v>0</v>
          </cell>
          <cell r="O559">
            <v>0</v>
          </cell>
          <cell r="P559" t="str">
            <v>Summing Point, 2 Inputs</v>
          </cell>
          <cell r="Q559" t="str">
            <v>Noeud additionneur à deux entrées</v>
          </cell>
          <cell r="R559" t="str">
            <v>Nudo sumador de dos ingresos</v>
          </cell>
          <cell r="S559">
            <v>42216</v>
          </cell>
          <cell r="T559" t="str">
            <v>Agg.to Costo al 07.07.2011 ( aumento 8% a forfait )</v>
          </cell>
          <cell r="U559" t="str">
            <v>0</v>
          </cell>
          <cell r="V559">
            <v>0</v>
          </cell>
        </row>
        <row r="560">
          <cell r="A560" t="str">
            <v>DL 2674</v>
          </cell>
          <cell r="B560" t="str">
            <v>MODULO NODO SOMMATORE A 5 INGRESSI</v>
          </cell>
          <cell r="C560">
            <v>0</v>
          </cell>
          <cell r="D560">
            <v>0</v>
          </cell>
          <cell r="E560">
            <v>454</v>
          </cell>
          <cell r="F560">
            <v>0.16</v>
          </cell>
          <cell r="G560">
            <v>0.32</v>
          </cell>
          <cell r="H560">
            <v>0.12</v>
          </cell>
          <cell r="I560">
            <v>1</v>
          </cell>
          <cell r="J560">
            <v>1</v>
          </cell>
          <cell r="K560">
            <v>0</v>
          </cell>
          <cell r="L560">
            <v>0</v>
          </cell>
          <cell r="M560">
            <v>0</v>
          </cell>
          <cell r="N560">
            <v>0</v>
          </cell>
          <cell r="O560">
            <v>0</v>
          </cell>
          <cell r="P560" t="str">
            <v>Summing Point, 5 Inputs</v>
          </cell>
          <cell r="Q560" t="str">
            <v>Noeud additionneur à cinq entrées</v>
          </cell>
          <cell r="R560" t="str">
            <v>Nudo sumador de cinco ingresos</v>
          </cell>
          <cell r="S560">
            <v>42216</v>
          </cell>
          <cell r="T560" t="str">
            <v>Agg.to Costo al 07.07.2011 ( aumento 8% a forfait )</v>
          </cell>
          <cell r="U560" t="str">
            <v>0</v>
          </cell>
          <cell r="V560">
            <v>0</v>
          </cell>
        </row>
        <row r="561">
          <cell r="A561" t="str">
            <v>DL 2675</v>
          </cell>
          <cell r="B561" t="str">
            <v>MODULO SISTEMA DI CONTROLLO SIMULATO</v>
          </cell>
          <cell r="C561">
            <v>0</v>
          </cell>
          <cell r="D561">
            <v>0</v>
          </cell>
          <cell r="E561">
            <v>761</v>
          </cell>
          <cell r="F561">
            <v>0.16</v>
          </cell>
          <cell r="G561">
            <v>0.22</v>
          </cell>
          <cell r="H561">
            <v>0.32</v>
          </cell>
          <cell r="I561">
            <v>1.45</v>
          </cell>
          <cell r="J561">
            <v>1.45</v>
          </cell>
          <cell r="K561">
            <v>0</v>
          </cell>
          <cell r="L561">
            <v>0</v>
          </cell>
          <cell r="M561">
            <v>0</v>
          </cell>
          <cell r="N561">
            <v>0</v>
          </cell>
          <cell r="O561">
            <v>0</v>
          </cell>
          <cell r="P561" t="str">
            <v>Simulated Controlled System</v>
          </cell>
          <cell r="Q561" t="str">
            <v>Système de controle simulé</v>
          </cell>
          <cell r="R561" t="str">
            <v>Sistema de control simulado</v>
          </cell>
          <cell r="S561">
            <v>40731</v>
          </cell>
          <cell r="T561" t="str">
            <v>Agg.to Costo al 07.07.2011 ( aumento 8% a forfait )</v>
          </cell>
          <cell r="U561" t="str">
            <v>0</v>
          </cell>
          <cell r="V561">
            <v>0</v>
          </cell>
        </row>
        <row r="562">
          <cell r="A562" t="str">
            <v>DL 2676</v>
          </cell>
          <cell r="B562" t="str">
            <v>MODULO ELEMENTO DI RITARDO</v>
          </cell>
          <cell r="C562">
            <v>0</v>
          </cell>
          <cell r="D562">
            <v>0</v>
          </cell>
          <cell r="E562">
            <v>522</v>
          </cell>
          <cell r="F562">
            <v>0.16</v>
          </cell>
          <cell r="G562">
            <v>0.32</v>
          </cell>
          <cell r="H562">
            <v>0.12</v>
          </cell>
          <cell r="I562">
            <v>0.85</v>
          </cell>
          <cell r="J562">
            <v>0.85</v>
          </cell>
          <cell r="K562">
            <v>0</v>
          </cell>
          <cell r="L562">
            <v>0</v>
          </cell>
          <cell r="M562">
            <v>0</v>
          </cell>
          <cell r="N562">
            <v>0</v>
          </cell>
          <cell r="O562">
            <v>0</v>
          </cell>
          <cell r="P562" t="str">
            <v>Dead Time Element</v>
          </cell>
          <cell r="Q562" t="str">
            <v>Elément de retard</v>
          </cell>
          <cell r="R562" t="str">
            <v>Elemento de retardo</v>
          </cell>
          <cell r="S562">
            <v>42216</v>
          </cell>
          <cell r="T562" t="str">
            <v>Agg.to Costo al 07.07.2011 ( aumento 8% a forfait )</v>
          </cell>
          <cell r="U562" t="str">
            <v>0</v>
          </cell>
          <cell r="V562">
            <v>0</v>
          </cell>
        </row>
        <row r="563">
          <cell r="A563" t="str">
            <v>DL 2677</v>
          </cell>
          <cell r="B563" t="str">
            <v>MODULO ELEMENTO DI TRASFERIMENTO DEL SECONDO ORDINE</v>
          </cell>
          <cell r="C563">
            <v>0</v>
          </cell>
          <cell r="D563">
            <v>0</v>
          </cell>
          <cell r="E563">
            <v>585</v>
          </cell>
          <cell r="F563">
            <v>0.16</v>
          </cell>
          <cell r="G563">
            <v>0.32</v>
          </cell>
          <cell r="H563">
            <v>0.12</v>
          </cell>
          <cell r="I563">
            <v>0.9</v>
          </cell>
          <cell r="J563">
            <v>0.9</v>
          </cell>
          <cell r="K563">
            <v>0</v>
          </cell>
          <cell r="L563">
            <v>0</v>
          </cell>
          <cell r="M563">
            <v>0</v>
          </cell>
          <cell r="N563">
            <v>0</v>
          </cell>
          <cell r="O563">
            <v>0</v>
          </cell>
          <cell r="P563" t="str">
            <v>Second Order Transfer Element</v>
          </cell>
          <cell r="Q563" t="str">
            <v>Elément de transfert du deuxième ordre</v>
          </cell>
          <cell r="R563" t="str">
            <v>Elemento de transferencia del segundo orden</v>
          </cell>
          <cell r="S563">
            <v>42216</v>
          </cell>
          <cell r="T563" t="str">
            <v>Agg.to Costo al 07.07.2011 ( aumento 8% a forfait )</v>
          </cell>
          <cell r="U563" t="str">
            <v>0</v>
          </cell>
          <cell r="V563">
            <v>0</v>
          </cell>
        </row>
        <row r="564">
          <cell r="A564" t="str">
            <v>DL 2678</v>
          </cell>
          <cell r="B564" t="str">
            <v>MODULO INTERRUTTORE MANUALE/AUTOMATICO</v>
          </cell>
          <cell r="C564">
            <v>0</v>
          </cell>
          <cell r="D564">
            <v>0</v>
          </cell>
          <cell r="E564">
            <v>517</v>
          </cell>
          <cell r="F564">
            <v>0.16</v>
          </cell>
          <cell r="G564">
            <v>0.32</v>
          </cell>
          <cell r="H564">
            <v>0.12</v>
          </cell>
          <cell r="I564">
            <v>1</v>
          </cell>
          <cell r="J564">
            <v>1</v>
          </cell>
          <cell r="K564">
            <v>0</v>
          </cell>
          <cell r="L564">
            <v>0</v>
          </cell>
          <cell r="M564">
            <v>0</v>
          </cell>
          <cell r="N564">
            <v>0</v>
          </cell>
          <cell r="O564">
            <v>0</v>
          </cell>
          <cell r="P564" t="str">
            <v>Manual / Automatic Switch</v>
          </cell>
          <cell r="Q564" t="str">
            <v>Interrupteur manuel/automatique</v>
          </cell>
          <cell r="R564" t="str">
            <v>Interruptor manual / automático</v>
          </cell>
          <cell r="S564">
            <v>42216</v>
          </cell>
          <cell r="T564" t="str">
            <v>Agg.to Costo al 07.07.2011 ( aumento 8% a forfait )</v>
          </cell>
          <cell r="U564" t="str">
            <v>0</v>
          </cell>
          <cell r="V564">
            <v>0</v>
          </cell>
        </row>
        <row r="565">
          <cell r="A565" t="str">
            <v>DL 2679</v>
          </cell>
          <cell r="B565" t="str">
            <v>MODULO CONTROLLORE A 2 POSIZIONI</v>
          </cell>
          <cell r="C565">
            <v>0</v>
          </cell>
          <cell r="D565">
            <v>0</v>
          </cell>
          <cell r="E565">
            <v>557</v>
          </cell>
          <cell r="F565">
            <v>0.16</v>
          </cell>
          <cell r="G565">
            <v>0.22</v>
          </cell>
          <cell r="H565">
            <v>0.32</v>
          </cell>
          <cell r="I565">
            <v>1.35</v>
          </cell>
          <cell r="J565">
            <v>1.35</v>
          </cell>
          <cell r="K565">
            <v>0</v>
          </cell>
          <cell r="L565">
            <v>0</v>
          </cell>
          <cell r="M565">
            <v>0</v>
          </cell>
          <cell r="N565">
            <v>0</v>
          </cell>
          <cell r="O565">
            <v>0</v>
          </cell>
          <cell r="P565" t="str">
            <v>Two Position Controller</v>
          </cell>
          <cell r="Q565" t="str">
            <v>Controleur à deux positions</v>
          </cell>
          <cell r="R565" t="str">
            <v>Controlador de dos posiciones</v>
          </cell>
          <cell r="S565">
            <v>42216</v>
          </cell>
          <cell r="T565" t="str">
            <v>Agg.to Costo al 07.07.2011 ( aumento 8% a forfait )</v>
          </cell>
          <cell r="U565" t="str">
            <v>0</v>
          </cell>
          <cell r="V565">
            <v>0</v>
          </cell>
        </row>
        <row r="566">
          <cell r="A566" t="str">
            <v>DL 2680</v>
          </cell>
          <cell r="B566" t="str">
            <v>MODULO ELEMENTO DI CAMPIONAMENTO</v>
          </cell>
          <cell r="C566">
            <v>0</v>
          </cell>
          <cell r="D566">
            <v>0</v>
          </cell>
          <cell r="E566">
            <v>524</v>
          </cell>
          <cell r="F566">
            <v>0.16</v>
          </cell>
          <cell r="G566">
            <v>0.32</v>
          </cell>
          <cell r="H566">
            <v>0.12</v>
          </cell>
          <cell r="I566">
            <v>1</v>
          </cell>
          <cell r="J566">
            <v>1</v>
          </cell>
          <cell r="K566">
            <v>0</v>
          </cell>
          <cell r="L566">
            <v>0</v>
          </cell>
          <cell r="M566">
            <v>0</v>
          </cell>
          <cell r="N566">
            <v>0</v>
          </cell>
          <cell r="O566">
            <v>0</v>
          </cell>
          <cell r="P566" t="str">
            <v>Sample and Hold Element</v>
          </cell>
          <cell r="Q566" t="str">
            <v>Elément d'échantillonnage</v>
          </cell>
          <cell r="R566" t="str">
            <v>Elemento de muestreo</v>
          </cell>
          <cell r="S566">
            <v>40731</v>
          </cell>
          <cell r="T566" t="str">
            <v>Agg.to Costo al 07.07.2011 ( aumento 8% a forfait )</v>
          </cell>
          <cell r="U566" t="str">
            <v>0</v>
          </cell>
          <cell r="V566">
            <v>0</v>
          </cell>
        </row>
        <row r="567">
          <cell r="A567" t="str">
            <v>DL 2681</v>
          </cell>
          <cell r="B567" t="str">
            <v>MODULO GRUPPO MOTORE-GENERATORE</v>
          </cell>
          <cell r="C567">
            <v>0</v>
          </cell>
          <cell r="D567">
            <v>0</v>
          </cell>
          <cell r="E567">
            <v>1348</v>
          </cell>
          <cell r="F567">
            <v>0.22</v>
          </cell>
          <cell r="G567">
            <v>0.33</v>
          </cell>
          <cell r="H567">
            <v>0.23</v>
          </cell>
          <cell r="I567">
            <v>2</v>
          </cell>
          <cell r="J567">
            <v>2</v>
          </cell>
          <cell r="K567">
            <v>0</v>
          </cell>
          <cell r="L567">
            <v>0</v>
          </cell>
          <cell r="M567">
            <v>0</v>
          </cell>
          <cell r="N567">
            <v>0</v>
          </cell>
          <cell r="O567">
            <v>0</v>
          </cell>
          <cell r="P567" t="str">
            <v>Motor-Generator Set</v>
          </cell>
          <cell r="Q567" t="str">
            <v>Groupe moteur-générateur</v>
          </cell>
          <cell r="R567" t="str">
            <v>Grupo motor-generador</v>
          </cell>
          <cell r="S567">
            <v>42192</v>
          </cell>
          <cell r="T567" t="str">
            <v>Agg.to con costificaz. LUGLIO 2015</v>
          </cell>
          <cell r="U567" t="str">
            <v>0</v>
          </cell>
          <cell r="V567">
            <v>0</v>
          </cell>
        </row>
        <row r="568">
          <cell r="A568" t="str">
            <v>DL 2682</v>
          </cell>
          <cell r="B568" t="str">
            <v>MODULO CARICO CON 3 LAMPADE AD INCANDESCENZA</v>
          </cell>
          <cell r="C568">
            <v>0</v>
          </cell>
          <cell r="D568">
            <v>0</v>
          </cell>
          <cell r="E568">
            <v>648</v>
          </cell>
          <cell r="F568">
            <v>0.16</v>
          </cell>
          <cell r="G568">
            <v>0.22</v>
          </cell>
          <cell r="H568">
            <v>0.32</v>
          </cell>
          <cell r="I568">
            <v>1.5</v>
          </cell>
          <cell r="J568">
            <v>1.5</v>
          </cell>
          <cell r="K568">
            <v>0</v>
          </cell>
          <cell r="L568">
            <v>0</v>
          </cell>
          <cell r="M568">
            <v>0</v>
          </cell>
          <cell r="N568">
            <v>0</v>
          </cell>
          <cell r="O568">
            <v>0</v>
          </cell>
          <cell r="P568" t="str">
            <v>Load Switch</v>
          </cell>
          <cell r="Q568" t="str">
            <v>Charge avec 3 lampes à incandescence</v>
          </cell>
          <cell r="R568" t="str">
            <v>Carga</v>
          </cell>
          <cell r="S568">
            <v>40731</v>
          </cell>
          <cell r="T568" t="str">
            <v>Agg.to Costo al 07.07.2011 ( aumento 8% a forfait )</v>
          </cell>
          <cell r="U568" t="str">
            <v>0</v>
          </cell>
          <cell r="V568">
            <v>0</v>
          </cell>
        </row>
        <row r="569">
          <cell r="A569" t="str">
            <v>DL 2684</v>
          </cell>
          <cell r="B569" t="str">
            <v>MODULO AMPLIFICATORE DI POTENZA</v>
          </cell>
          <cell r="C569">
            <v>0</v>
          </cell>
          <cell r="D569">
            <v>0</v>
          </cell>
          <cell r="E569">
            <v>653</v>
          </cell>
          <cell r="F569">
            <v>0.16</v>
          </cell>
          <cell r="G569">
            <v>0.32</v>
          </cell>
          <cell r="H569">
            <v>0.12</v>
          </cell>
          <cell r="I569">
            <v>1</v>
          </cell>
          <cell r="J569">
            <v>1</v>
          </cell>
          <cell r="K569">
            <v>0</v>
          </cell>
          <cell r="L569">
            <v>0</v>
          </cell>
          <cell r="M569">
            <v>0</v>
          </cell>
          <cell r="N569">
            <v>0</v>
          </cell>
          <cell r="O569">
            <v>0</v>
          </cell>
          <cell r="P569" t="str">
            <v>Power Amplifier</v>
          </cell>
          <cell r="Q569" t="str">
            <v>Amplificateur de puissance</v>
          </cell>
          <cell r="R569" t="str">
            <v>Amplificador de potencia</v>
          </cell>
          <cell r="S569">
            <v>41256</v>
          </cell>
          <cell r="T569" t="str">
            <v>Confermato 13/12/12 - Prodotto in fase revisione nel caso di ordine con qta interessanti</v>
          </cell>
          <cell r="U569" t="str">
            <v>0</v>
          </cell>
          <cell r="V569">
            <v>0</v>
          </cell>
        </row>
        <row r="570">
          <cell r="A570" t="str">
            <v>DL 2685</v>
          </cell>
          <cell r="B570" t="str">
            <v>MODULO SISTEMA PER IL CONTROLLO DELLA TEMPERATURA</v>
          </cell>
          <cell r="C570">
            <v>0</v>
          </cell>
          <cell r="D570">
            <v>0</v>
          </cell>
          <cell r="E570">
            <v>1088</v>
          </cell>
          <cell r="F570">
            <v>0.17</v>
          </cell>
          <cell r="G570">
            <v>0.33</v>
          </cell>
          <cell r="H570">
            <v>0.33</v>
          </cell>
          <cell r="I570">
            <v>1</v>
          </cell>
          <cell r="J570">
            <v>1</v>
          </cell>
          <cell r="K570">
            <v>0</v>
          </cell>
          <cell r="L570">
            <v>0</v>
          </cell>
          <cell r="M570">
            <v>0</v>
          </cell>
          <cell r="N570">
            <v>0</v>
          </cell>
          <cell r="O570">
            <v>0</v>
          </cell>
          <cell r="P570" t="str">
            <v>Temperature Control System</v>
          </cell>
          <cell r="Q570" t="str">
            <v>Système pour le contrôle de la température</v>
          </cell>
          <cell r="R570" t="str">
            <v>Sistema para el control de la temperatura</v>
          </cell>
          <cell r="S570">
            <v>40731</v>
          </cell>
          <cell r="T570" t="str">
            <v>Agg.to Costo al 07.07.2011 ( aumento 8% a forfait )</v>
          </cell>
          <cell r="U570" t="str">
            <v>0</v>
          </cell>
          <cell r="V570">
            <v>0</v>
          </cell>
        </row>
        <row r="571">
          <cell r="A571" t="str">
            <v>DL 2686</v>
          </cell>
          <cell r="B571" t="str">
            <v>MODULO SISTEMA PER IL CONTROLLO DELLA LUMINOSITA'</v>
          </cell>
          <cell r="C571">
            <v>0</v>
          </cell>
          <cell r="D571">
            <v>0</v>
          </cell>
          <cell r="E571">
            <v>917</v>
          </cell>
          <cell r="F571">
            <v>0.16</v>
          </cell>
          <cell r="G571">
            <v>0.32</v>
          </cell>
          <cell r="H571">
            <v>0.12</v>
          </cell>
          <cell r="I571">
            <v>1</v>
          </cell>
          <cell r="J571">
            <v>1</v>
          </cell>
          <cell r="K571">
            <v>0</v>
          </cell>
          <cell r="L571">
            <v>0</v>
          </cell>
          <cell r="M571">
            <v>0</v>
          </cell>
          <cell r="N571">
            <v>0</v>
          </cell>
          <cell r="O571">
            <v>0</v>
          </cell>
          <cell r="P571" t="str">
            <v>Light Control System</v>
          </cell>
          <cell r="Q571" t="str">
            <v>Système pour le contrôle de la luminosité</v>
          </cell>
          <cell r="R571" t="str">
            <v>Sistema para el control de la luminosidad</v>
          </cell>
          <cell r="S571">
            <v>40731</v>
          </cell>
          <cell r="T571" t="str">
            <v>Agg.to Costo al 07.07.2011 ( aumento 8% a forfait )</v>
          </cell>
          <cell r="U571" t="str">
            <v>0</v>
          </cell>
          <cell r="V571">
            <v>0</v>
          </cell>
        </row>
        <row r="572">
          <cell r="A572" t="str">
            <v>DL 2687</v>
          </cell>
          <cell r="B572" t="str">
            <v>MODULO GENERATORE DI FUNZIONI (ACT)</v>
          </cell>
          <cell r="C572">
            <v>0</v>
          </cell>
          <cell r="D572">
            <v>0</v>
          </cell>
          <cell r="E572">
            <v>655</v>
          </cell>
          <cell r="F572">
            <v>0.16</v>
          </cell>
          <cell r="G572">
            <v>0.32</v>
          </cell>
          <cell r="H572">
            <v>0.12</v>
          </cell>
          <cell r="I572">
            <v>1</v>
          </cell>
          <cell r="J572">
            <v>1</v>
          </cell>
          <cell r="K572">
            <v>0</v>
          </cell>
          <cell r="L572">
            <v>0</v>
          </cell>
          <cell r="M572">
            <v>0</v>
          </cell>
          <cell r="N572">
            <v>0</v>
          </cell>
          <cell r="O572">
            <v>0</v>
          </cell>
          <cell r="P572" t="str">
            <v>Test Function Generator</v>
          </cell>
          <cell r="Q572" t="str">
            <v>Générateur de fonction</v>
          </cell>
          <cell r="R572" t="str">
            <v>Generador de funciones</v>
          </cell>
          <cell r="S572">
            <v>40731</v>
          </cell>
          <cell r="T572" t="str">
            <v>Agg.to Costo al 07.07.2011 ( aumento 8% a forfait )</v>
          </cell>
          <cell r="U572" t="str">
            <v>0</v>
          </cell>
          <cell r="V572">
            <v>0</v>
          </cell>
        </row>
        <row r="573">
          <cell r="A573" t="str">
            <v>DL 2688</v>
          </cell>
          <cell r="B573" t="str">
            <v>SERBATOIO CON POMPA</v>
          </cell>
          <cell r="C573">
            <v>0</v>
          </cell>
          <cell r="D573">
            <v>0</v>
          </cell>
          <cell r="E573">
            <v>496</v>
          </cell>
          <cell r="F573">
            <v>0.27</v>
          </cell>
          <cell r="G573">
            <v>0.33</v>
          </cell>
          <cell r="H573">
            <v>0.33</v>
          </cell>
          <cell r="I573">
            <v>3</v>
          </cell>
          <cell r="J573">
            <v>3</v>
          </cell>
          <cell r="K573">
            <v>0</v>
          </cell>
          <cell r="L573">
            <v>0</v>
          </cell>
          <cell r="M573">
            <v>0</v>
          </cell>
          <cell r="N573">
            <v>0</v>
          </cell>
          <cell r="O573">
            <v>0</v>
          </cell>
          <cell r="P573" t="str">
            <v>Receptacle with pump</v>
          </cell>
          <cell r="Q573" t="str">
            <v>Réservoir avec pompe</v>
          </cell>
          <cell r="R573" t="str">
            <v>Depósito con bomba</v>
          </cell>
          <cell r="S573">
            <v>42192</v>
          </cell>
          <cell r="T573" t="str">
            <v>Nuova costificazione LUGLIO 2015</v>
          </cell>
          <cell r="U573" t="str">
            <v>0</v>
          </cell>
          <cell r="V573">
            <v>0</v>
          </cell>
        </row>
        <row r="574">
          <cell r="A574" t="str">
            <v>DL 2689</v>
          </cell>
          <cell r="B574" t="str">
            <v>SERBATOIO CON RIEMPIMENTO</v>
          </cell>
          <cell r="C574">
            <v>0</v>
          </cell>
          <cell r="D574">
            <v>0</v>
          </cell>
          <cell r="E574">
            <v>501</v>
          </cell>
          <cell r="F574">
            <v>0.17</v>
          </cell>
          <cell r="G574">
            <v>0.33</v>
          </cell>
          <cell r="H574">
            <v>0.33</v>
          </cell>
          <cell r="I574">
            <v>3.05</v>
          </cell>
          <cell r="J574">
            <v>3.05</v>
          </cell>
          <cell r="K574">
            <v>0</v>
          </cell>
          <cell r="L574">
            <v>0</v>
          </cell>
          <cell r="M574">
            <v>0</v>
          </cell>
          <cell r="N574">
            <v>0</v>
          </cell>
          <cell r="O574">
            <v>0</v>
          </cell>
          <cell r="P574" t="str">
            <v>Filling Tank</v>
          </cell>
          <cell r="Q574" t="str">
            <v>Réservoir de remplissage</v>
          </cell>
          <cell r="R574" t="str">
            <v>Depósito con relleno</v>
          </cell>
          <cell r="S574">
            <v>41820</v>
          </cell>
          <cell r="T574" t="str">
            <v>Agg.to Costo x Listino Gennaio 2014</v>
          </cell>
          <cell r="U574" t="str">
            <v>0</v>
          </cell>
          <cell r="V574">
            <v>0</v>
          </cell>
        </row>
        <row r="575">
          <cell r="A575" t="str">
            <v>DL 2690</v>
          </cell>
          <cell r="B575" t="str">
            <v>TRASDUTTORE DI PRESSIONE DIFFERENZIALE</v>
          </cell>
          <cell r="C575">
            <v>0</v>
          </cell>
          <cell r="D575">
            <v>0</v>
          </cell>
          <cell r="E575">
            <v>504</v>
          </cell>
          <cell r="F575">
            <v>0.16</v>
          </cell>
          <cell r="G575">
            <v>0.32</v>
          </cell>
          <cell r="H575">
            <v>0.12</v>
          </cell>
          <cell r="I575">
            <v>1</v>
          </cell>
          <cell r="J575">
            <v>1</v>
          </cell>
          <cell r="K575">
            <v>0</v>
          </cell>
          <cell r="L575">
            <v>0</v>
          </cell>
          <cell r="M575">
            <v>0</v>
          </cell>
          <cell r="N575">
            <v>0</v>
          </cell>
          <cell r="O575">
            <v>0</v>
          </cell>
          <cell r="P575" t="str">
            <v>Differential Pressure Transducer</v>
          </cell>
          <cell r="Q575" t="str">
            <v>Transducteur de pression différentielle</v>
          </cell>
          <cell r="R575" t="str">
            <v>Transductor de presión diferencial</v>
          </cell>
          <cell r="S575">
            <v>42047</v>
          </cell>
          <cell r="T575" t="str">
            <v/>
          </cell>
          <cell r="U575" t="str">
            <v>0</v>
          </cell>
          <cell r="V575">
            <v>0</v>
          </cell>
        </row>
        <row r="576">
          <cell r="A576" t="str">
            <v>DL 2691</v>
          </cell>
          <cell r="B576" t="str">
            <v>FLUSSOMETRO A TURBINA</v>
          </cell>
          <cell r="C576">
            <v>0</v>
          </cell>
          <cell r="D576">
            <v>0</v>
          </cell>
          <cell r="E576">
            <v>980</v>
          </cell>
          <cell r="F576">
            <v>0.16</v>
          </cell>
          <cell r="G576">
            <v>0.22</v>
          </cell>
          <cell r="H576">
            <v>0.32</v>
          </cell>
          <cell r="I576">
            <v>1</v>
          </cell>
          <cell r="J576">
            <v>1</v>
          </cell>
          <cell r="K576">
            <v>0</v>
          </cell>
          <cell r="L576">
            <v>0</v>
          </cell>
          <cell r="M576">
            <v>0</v>
          </cell>
          <cell r="N576">
            <v>0</v>
          </cell>
          <cell r="O576">
            <v>0</v>
          </cell>
          <cell r="P576" t="str">
            <v>Turbine Flow Meter</v>
          </cell>
          <cell r="Q576" t="str">
            <v>Fluxmètre à turbine</v>
          </cell>
          <cell r="R576" t="str">
            <v>Medidor del caudal a turbina</v>
          </cell>
          <cell r="S576">
            <v>40731</v>
          </cell>
          <cell r="T576" t="str">
            <v>Agg.to Costo al 07.07.2011 ( aumento 8% a forfait )</v>
          </cell>
          <cell r="U576" t="str">
            <v>0</v>
          </cell>
          <cell r="V576">
            <v>0</v>
          </cell>
        </row>
        <row r="577">
          <cell r="A577" t="str">
            <v>DL 2692</v>
          </cell>
          <cell r="B577" t="str">
            <v>VALVOLA SOLENOIDE</v>
          </cell>
          <cell r="C577">
            <v>0</v>
          </cell>
          <cell r="D577">
            <v>0</v>
          </cell>
          <cell r="E577">
            <v>572</v>
          </cell>
          <cell r="F577">
            <v>0.16</v>
          </cell>
          <cell r="G577">
            <v>0.32</v>
          </cell>
          <cell r="H577">
            <v>0.12</v>
          </cell>
          <cell r="I577">
            <v>0</v>
          </cell>
          <cell r="J577">
            <v>0</v>
          </cell>
          <cell r="K577">
            <v>0</v>
          </cell>
          <cell r="L577">
            <v>0</v>
          </cell>
          <cell r="M577">
            <v>0</v>
          </cell>
          <cell r="N577">
            <v>0</v>
          </cell>
          <cell r="O577">
            <v>0</v>
          </cell>
          <cell r="P577" t="str">
            <v>Solenoid valve</v>
          </cell>
          <cell r="Q577" t="str">
            <v>Valve solenoide</v>
          </cell>
          <cell r="R577" t="str">
            <v>Válvula solenoide</v>
          </cell>
          <cell r="S577">
            <v>40731</v>
          </cell>
          <cell r="T577" t="str">
            <v>Agg.to Costo al 07.07.2011 ( aumento 8% a forfait )</v>
          </cell>
          <cell r="U577" t="str">
            <v>0</v>
          </cell>
          <cell r="V577">
            <v>0</v>
          </cell>
        </row>
        <row r="578">
          <cell r="A578" t="str">
            <v>DL 26ACTR</v>
          </cell>
          <cell r="B578" t="str">
            <v>PANNELLO PER LO STUDIO DELLA TECNOLOGIA DEI CONTROLLI AUTOMATICI</v>
          </cell>
          <cell r="C578">
            <v>0</v>
          </cell>
          <cell r="D578">
            <v>0</v>
          </cell>
          <cell r="E578">
            <v>894</v>
          </cell>
          <cell r="F578">
            <v>0.17</v>
          </cell>
          <cell r="G578">
            <v>0.53</v>
          </cell>
          <cell r="H578">
            <v>0.33</v>
          </cell>
          <cell r="I578">
            <v>0</v>
          </cell>
          <cell r="J578">
            <v>0</v>
          </cell>
          <cell r="K578">
            <v>0</v>
          </cell>
          <cell r="L578">
            <v>0</v>
          </cell>
          <cell r="M578">
            <v>0</v>
          </cell>
          <cell r="N578">
            <v>0</v>
          </cell>
          <cell r="O578">
            <v>0</v>
          </cell>
          <cell r="P578" t="str">
            <v>Automatic control technology trainer</v>
          </cell>
          <cell r="Q578" t="str">
            <v>Système pour l'étude de la technologie de contrôle automatique</v>
          </cell>
          <cell r="R578" t="str">
            <v>Entrenador para estudio de la tecnología de control automático</v>
          </cell>
          <cell r="S578">
            <v>42916</v>
          </cell>
          <cell r="T578" t="str">
            <v>Agg.to con costificazione LUGLIO 2017</v>
          </cell>
          <cell r="U578" t="str">
            <v>0</v>
          </cell>
          <cell r="V578">
            <v>0</v>
          </cell>
        </row>
        <row r="579">
          <cell r="A579" t="str">
            <v>DL 26ACTRSW</v>
          </cell>
          <cell r="B579" t="str">
            <v>SOFTWARE ACQUISIZIONE DATI PER DL 26ACTR</v>
          </cell>
          <cell r="C579">
            <v>0</v>
          </cell>
          <cell r="D579">
            <v>0</v>
          </cell>
          <cell r="E579">
            <v>216</v>
          </cell>
          <cell r="F579">
            <v>0</v>
          </cell>
          <cell r="G579">
            <v>0</v>
          </cell>
          <cell r="H579">
            <v>0</v>
          </cell>
          <cell r="I579">
            <v>0</v>
          </cell>
          <cell r="J579">
            <v>0</v>
          </cell>
          <cell r="K579">
            <v>0</v>
          </cell>
          <cell r="L579">
            <v>0</v>
          </cell>
          <cell r="M579">
            <v>0</v>
          </cell>
          <cell r="N579">
            <v>0</v>
          </cell>
          <cell r="O579">
            <v>0</v>
          </cell>
          <cell r="P579" t="str">
            <v>Data acquisition software for DL 26ACTR</v>
          </cell>
          <cell r="Q579" t="str">
            <v>Logiciel d'acquisition de données pour DL 26ACTR</v>
          </cell>
          <cell r="R579" t="str">
            <v>Software de adquisición de datos para DL 26ACTR</v>
          </cell>
          <cell r="S579">
            <v>42033</v>
          </cell>
          <cell r="T579" t="str">
            <v>Costo aggiornato GENNAIO 2015</v>
          </cell>
          <cell r="U579" t="str">
            <v>0</v>
          </cell>
          <cell r="V579">
            <v>0</v>
          </cell>
        </row>
        <row r="580">
          <cell r="A580" t="str">
            <v>DL 30016</v>
          </cell>
          <cell r="B580" t="str">
            <v>ALIMENTATORE GENERALE CC E CA PER LABORATORIO 300/500W</v>
          </cell>
          <cell r="C580">
            <v>0</v>
          </cell>
          <cell r="D580">
            <v>0</v>
          </cell>
          <cell r="E580">
            <v>1905</v>
          </cell>
          <cell r="F580">
            <v>0.3</v>
          </cell>
          <cell r="G580">
            <v>0.64</v>
          </cell>
          <cell r="H580">
            <v>0.47000000000000003</v>
          </cell>
          <cell r="I580">
            <v>37.4</v>
          </cell>
          <cell r="J580">
            <v>37.4</v>
          </cell>
          <cell r="K580">
            <v>0</v>
          </cell>
          <cell r="L580">
            <v>0</v>
          </cell>
          <cell r="M580">
            <v>0</v>
          </cell>
          <cell r="N580">
            <v>0</v>
          </cell>
          <cell r="O580">
            <v>0</v>
          </cell>
          <cell r="P580" t="str">
            <v xml:space="preserve">Ac/dc power supply                            </v>
          </cell>
          <cell r="Q580" t="str">
            <v>Alimentateur générale CC et CA pour laboratoire 300/500W</v>
          </cell>
          <cell r="R580" t="str">
            <v xml:space="preserve">Alimentador general cc y ca </v>
          </cell>
          <cell r="S580">
            <v>42551</v>
          </cell>
          <cell r="T580" t="str">
            <v>Agg.to con costificazione LUGLIO 2016</v>
          </cell>
          <cell r="U580" t="str">
            <v>0</v>
          </cell>
          <cell r="V580">
            <v>0</v>
          </cell>
        </row>
        <row r="581">
          <cell r="A581" t="str">
            <v>DL 30017</v>
          </cell>
          <cell r="B581" t="str">
            <v>ALIMENTATORE GENERALE AUTOMATIZZATO CC E CA PER LABORATORIO 300W</v>
          </cell>
          <cell r="C581">
            <v>0</v>
          </cell>
          <cell r="D581">
            <v>0</v>
          </cell>
          <cell r="E581">
            <v>2787</v>
          </cell>
          <cell r="F581">
            <v>0.3</v>
          </cell>
          <cell r="G581">
            <v>0.64</v>
          </cell>
          <cell r="H581">
            <v>0.47000000000000003</v>
          </cell>
          <cell r="I581">
            <v>0</v>
          </cell>
          <cell r="J581">
            <v>0</v>
          </cell>
          <cell r="K581">
            <v>0</v>
          </cell>
          <cell r="L581">
            <v>0</v>
          </cell>
          <cell r="M581">
            <v>0</v>
          </cell>
          <cell r="N581">
            <v>0</v>
          </cell>
          <cell r="O581">
            <v>0</v>
          </cell>
          <cell r="P581" t="str">
            <v>Automatic general DC and AC power supply for 300W laboratory</v>
          </cell>
          <cell r="Q581" t="str">
            <v>Alimentateur générale CC et CA pour laboratoire 300W</v>
          </cell>
          <cell r="R581" t="str">
            <v>Alimentador general automatizado cc  y ca para laboratorio 300W</v>
          </cell>
          <cell r="S581">
            <v>42551</v>
          </cell>
          <cell r="T581" t="str">
            <v>Costo agg.to con costificazione x listino LUGLIO 2016</v>
          </cell>
          <cell r="U581" t="str">
            <v>0</v>
          </cell>
          <cell r="V581">
            <v>0</v>
          </cell>
        </row>
        <row r="582">
          <cell r="A582" t="str">
            <v>DL 30018</v>
          </cell>
          <cell r="B582" t="str">
            <v>ALIMENTATORE GENERALE CC CA PER LABORATORIO 300/500W (ALIM. 3x220V)</v>
          </cell>
          <cell r="C582">
            <v>0</v>
          </cell>
          <cell r="D582">
            <v>0</v>
          </cell>
          <cell r="E582">
            <v>2071</v>
          </cell>
          <cell r="F582">
            <v>0.3</v>
          </cell>
          <cell r="G582">
            <v>0.64</v>
          </cell>
          <cell r="H582">
            <v>0.47000000000000003</v>
          </cell>
          <cell r="I582">
            <v>41.3</v>
          </cell>
          <cell r="J582">
            <v>41.3</v>
          </cell>
          <cell r="K582">
            <v>0</v>
          </cell>
          <cell r="L582">
            <v>0</v>
          </cell>
          <cell r="M582">
            <v>0</v>
          </cell>
          <cell r="N582">
            <v>0</v>
          </cell>
          <cell r="O582">
            <v>0</v>
          </cell>
          <cell r="P582" t="str">
            <v>Ac/dc power supply</v>
          </cell>
          <cell r="Q582" t="str">
            <v>Fuente de alimentación ca / cc</v>
          </cell>
          <cell r="R582" t="str">
            <v>Alimentador general CA/DC</v>
          </cell>
          <cell r="S582">
            <v>42731</v>
          </cell>
          <cell r="T582" t="str">
            <v>Agg.to con costificazione DICEMBRE 2016</v>
          </cell>
          <cell r="U582" t="str">
            <v>0</v>
          </cell>
          <cell r="V582">
            <v>0</v>
          </cell>
        </row>
        <row r="583">
          <cell r="A583" t="str">
            <v>DL 30040C</v>
          </cell>
          <cell r="B583" t="str">
            <v>CARICO CAPACITIVO (LAB. 300 W)</v>
          </cell>
          <cell r="C583">
            <v>0</v>
          </cell>
          <cell r="D583">
            <v>0</v>
          </cell>
          <cell r="E583">
            <v>426</v>
          </cell>
          <cell r="F583">
            <v>0.17</v>
          </cell>
          <cell r="G583">
            <v>0.36</v>
          </cell>
          <cell r="H583">
            <v>0.37</v>
          </cell>
          <cell r="I583">
            <v>5</v>
          </cell>
          <cell r="J583">
            <v>5</v>
          </cell>
          <cell r="K583">
            <v>0</v>
          </cell>
          <cell r="L583">
            <v>0</v>
          </cell>
          <cell r="M583">
            <v>0</v>
          </cell>
          <cell r="N583">
            <v>0</v>
          </cell>
          <cell r="O583">
            <v>0</v>
          </cell>
          <cell r="P583" t="str">
            <v xml:space="preserve">Capacitive load                               </v>
          </cell>
          <cell r="Q583" t="str">
            <v>Charge capacitive</v>
          </cell>
          <cell r="R583" t="str">
            <v>Carga capacitiva</v>
          </cell>
          <cell r="S583">
            <v>42916</v>
          </cell>
          <cell r="T583" t="str">
            <v>Agg.to dopo nuova costific.ne DICEMBRE 2017</v>
          </cell>
          <cell r="U583" t="str">
            <v>0</v>
          </cell>
          <cell r="V583">
            <v>0</v>
          </cell>
        </row>
        <row r="584">
          <cell r="A584" t="str">
            <v>DL 30040L_F50</v>
          </cell>
          <cell r="B584" t="str">
            <v>CARICO INDUTTIVO (LAB. 300W)</v>
          </cell>
          <cell r="C584">
            <v>0</v>
          </cell>
          <cell r="D584">
            <v>0</v>
          </cell>
          <cell r="E584">
            <v>675</v>
          </cell>
          <cell r="F584">
            <v>0.17</v>
          </cell>
          <cell r="G584">
            <v>0.36</v>
          </cell>
          <cell r="H584">
            <v>0.37</v>
          </cell>
          <cell r="I584">
            <v>9</v>
          </cell>
          <cell r="J584">
            <v>9</v>
          </cell>
          <cell r="K584">
            <v>0</v>
          </cell>
          <cell r="L584">
            <v>0</v>
          </cell>
          <cell r="M584">
            <v>0</v>
          </cell>
          <cell r="N584">
            <v>0</v>
          </cell>
          <cell r="O584">
            <v>0</v>
          </cell>
          <cell r="P584" t="str">
            <v>Inductive load</v>
          </cell>
          <cell r="Q584" t="str">
            <v>Charge inductive</v>
          </cell>
          <cell r="R584" t="str">
            <v>Carga inductiva</v>
          </cell>
          <cell r="S584">
            <v>42731</v>
          </cell>
          <cell r="T584" t="str">
            <v>Agg.to con costificazione DICEMBRE 2016</v>
          </cell>
          <cell r="U584" t="str">
            <v>0</v>
          </cell>
          <cell r="V584">
            <v>0</v>
          </cell>
        </row>
        <row r="585">
          <cell r="A585" t="str">
            <v>DL 30040L_F60</v>
          </cell>
          <cell r="B585" t="str">
            <v>CARICO INDUTTIVO (LAB. 300W)</v>
          </cell>
          <cell r="C585">
            <v>0</v>
          </cell>
          <cell r="D585">
            <v>0</v>
          </cell>
          <cell r="E585">
            <v>642</v>
          </cell>
          <cell r="F585">
            <v>0.17</v>
          </cell>
          <cell r="G585">
            <v>0.36</v>
          </cell>
          <cell r="H585">
            <v>0.37</v>
          </cell>
          <cell r="I585">
            <v>9</v>
          </cell>
          <cell r="J585">
            <v>9</v>
          </cell>
          <cell r="K585">
            <v>0</v>
          </cell>
          <cell r="L585">
            <v>0</v>
          </cell>
          <cell r="M585">
            <v>0</v>
          </cell>
          <cell r="N585">
            <v>0</v>
          </cell>
          <cell r="O585">
            <v>0</v>
          </cell>
          <cell r="P585" t="str">
            <v>Inductive load</v>
          </cell>
          <cell r="Q585" t="str">
            <v>Charge inductive</v>
          </cell>
          <cell r="R585" t="str">
            <v>Carga inductiva</v>
          </cell>
          <cell r="S585">
            <v>41088</v>
          </cell>
          <cell r="T585" t="str">
            <v>Cretao con costo OK x LISTINO Giugno 2012</v>
          </cell>
          <cell r="U585" t="str">
            <v>0</v>
          </cell>
          <cell r="V585">
            <v>0</v>
          </cell>
        </row>
        <row r="586">
          <cell r="A586" t="str">
            <v>DL 30040R</v>
          </cell>
          <cell r="B586" t="str">
            <v>CARICO RESISTIVO (LAB. 300W)</v>
          </cell>
          <cell r="C586">
            <v>0</v>
          </cell>
          <cell r="D586">
            <v>0</v>
          </cell>
          <cell r="E586">
            <v>537</v>
          </cell>
          <cell r="F586">
            <v>0.17</v>
          </cell>
          <cell r="G586">
            <v>0.36</v>
          </cell>
          <cell r="H586">
            <v>0.37</v>
          </cell>
          <cell r="I586">
            <v>5</v>
          </cell>
          <cell r="J586">
            <v>5</v>
          </cell>
          <cell r="K586">
            <v>0</v>
          </cell>
          <cell r="L586">
            <v>0</v>
          </cell>
          <cell r="M586">
            <v>0</v>
          </cell>
          <cell r="N586">
            <v>0</v>
          </cell>
          <cell r="O586">
            <v>0</v>
          </cell>
          <cell r="P586" t="str">
            <v xml:space="preserve">Resistive load                                </v>
          </cell>
          <cell r="Q586" t="str">
            <v xml:space="preserve">Charge resistive </v>
          </cell>
          <cell r="R586" t="str">
            <v>Carga resistiva</v>
          </cell>
          <cell r="S586">
            <v>42704</v>
          </cell>
          <cell r="T586" t="str">
            <v>Agg.to con costificazione x LISTINO DICEMBRE  2016</v>
          </cell>
          <cell r="U586" t="str">
            <v>0</v>
          </cell>
          <cell r="V586">
            <v>0</v>
          </cell>
        </row>
        <row r="587">
          <cell r="A587" t="str">
            <v>DL 30045</v>
          </cell>
          <cell r="B587" t="str">
            <v>CARICO RESISTIVO AUTOMATIZZATO EUROLAB</v>
          </cell>
          <cell r="C587">
            <v>0</v>
          </cell>
          <cell r="D587">
            <v>0</v>
          </cell>
          <cell r="E587">
            <v>2363</v>
          </cell>
          <cell r="F587">
            <v>0.22</v>
          </cell>
          <cell r="G587">
            <v>0.64</v>
          </cell>
          <cell r="H587">
            <v>0.47000000000000003</v>
          </cell>
          <cell r="I587">
            <v>18</v>
          </cell>
          <cell r="J587">
            <v>18</v>
          </cell>
          <cell r="K587">
            <v>0</v>
          </cell>
          <cell r="L587">
            <v>0</v>
          </cell>
          <cell r="M587">
            <v>0</v>
          </cell>
          <cell r="N587">
            <v>0</v>
          </cell>
          <cell r="O587">
            <v>0</v>
          </cell>
          <cell r="P587" t="str">
            <v>Motor driven resistive load</v>
          </cell>
          <cell r="Q587" t="str">
            <v>Charge résistive motorisée</v>
          </cell>
          <cell r="R587" t="str">
            <v>Carga resistiva automatica</v>
          </cell>
          <cell r="S587">
            <v>42551</v>
          </cell>
          <cell r="T587" t="str">
            <v>Costo agg.to con costificazione x listino LUGLIO 2016</v>
          </cell>
          <cell r="U587" t="str">
            <v>0</v>
          </cell>
          <cell r="V587">
            <v>0</v>
          </cell>
        </row>
        <row r="588">
          <cell r="A588" t="str">
            <v>DL 30100</v>
          </cell>
          <cell r="B588" t="str">
            <v>TRASFORMATORE TRIFASE 2x110V/2x110V PER FASE 300VA 50/60 Hz</v>
          </cell>
          <cell r="C588">
            <v>0</v>
          </cell>
          <cell r="D588">
            <v>0</v>
          </cell>
          <cell r="E588">
            <v>375</v>
          </cell>
          <cell r="F588">
            <v>0.26</v>
          </cell>
          <cell r="G588">
            <v>0.28000000000000003</v>
          </cell>
          <cell r="H588">
            <v>0.21</v>
          </cell>
          <cell r="I588">
            <v>10</v>
          </cell>
          <cell r="J588">
            <v>11.1</v>
          </cell>
          <cell r="K588">
            <v>0</v>
          </cell>
          <cell r="L588">
            <v>0</v>
          </cell>
          <cell r="M588">
            <v>0</v>
          </cell>
          <cell r="N588">
            <v>0</v>
          </cell>
          <cell r="O588">
            <v>0</v>
          </cell>
          <cell r="P588" t="str">
            <v>Three-phase transformer</v>
          </cell>
          <cell r="Q588" t="str">
            <v xml:space="preserve">Transformateur triphasé 220V/2 x 110V </v>
          </cell>
          <cell r="R588" t="str">
            <v xml:space="preserve">Transformador trifásico </v>
          </cell>
          <cell r="S588">
            <v>42391</v>
          </cell>
          <cell r="T588" t="str">
            <v>Agg.to con costificazione GENNAIo 2016</v>
          </cell>
          <cell r="U588" t="str">
            <v>0</v>
          </cell>
          <cell r="V588">
            <v>0</v>
          </cell>
        </row>
        <row r="589">
          <cell r="A589" t="str">
            <v>DL 30100SEZ</v>
          </cell>
          <cell r="B589" t="str">
            <v>TRASFORMATORE TRIFASE SEZIONATO</v>
          </cell>
          <cell r="C589">
            <v>0</v>
          </cell>
          <cell r="D589">
            <v>0</v>
          </cell>
          <cell r="E589">
            <v>879</v>
          </cell>
          <cell r="F589">
            <v>0</v>
          </cell>
          <cell r="G589">
            <v>0</v>
          </cell>
          <cell r="H589">
            <v>0</v>
          </cell>
          <cell r="I589">
            <v>0</v>
          </cell>
          <cell r="J589">
            <v>0</v>
          </cell>
          <cell r="K589">
            <v>0</v>
          </cell>
          <cell r="L589">
            <v>0</v>
          </cell>
          <cell r="M589">
            <v>0</v>
          </cell>
          <cell r="N589">
            <v>0</v>
          </cell>
          <cell r="O589">
            <v>0</v>
          </cell>
          <cell r="P589" t="str">
            <v>THREE-PHASE TRANSFORMER CUT-AWAY</v>
          </cell>
          <cell r="Q589" t="str">
            <v>TRANSFORMATEUR TRIPHASE COUPÉE</v>
          </cell>
          <cell r="R589" t="str">
            <v>TRANSFORMADOR TRIFASICO SECCIONADO</v>
          </cell>
          <cell r="S589">
            <v>42946</v>
          </cell>
          <cell r="T589" t="str">
            <v/>
          </cell>
          <cell r="U589" t="str">
            <v>0</v>
          </cell>
          <cell r="V589">
            <v>0</v>
          </cell>
        </row>
        <row r="590">
          <cell r="A590" t="str">
            <v>DL 30103</v>
          </cell>
          <cell r="B590" t="str">
            <v>TRASFORMATORE MONOFASE 220/2x110V (AUTO 127/380V) 300VA 50/60 Hz</v>
          </cell>
          <cell r="C590">
            <v>0</v>
          </cell>
          <cell r="D590">
            <v>0</v>
          </cell>
          <cell r="E590">
            <v>189</v>
          </cell>
          <cell r="F590">
            <v>0.19</v>
          </cell>
          <cell r="G590">
            <v>0.21</v>
          </cell>
          <cell r="H590">
            <v>0.2</v>
          </cell>
          <cell r="I590">
            <v>6.5</v>
          </cell>
          <cell r="J590">
            <v>6.5</v>
          </cell>
          <cell r="K590">
            <v>0</v>
          </cell>
          <cell r="L590">
            <v>0</v>
          </cell>
          <cell r="M590">
            <v>0</v>
          </cell>
          <cell r="N590">
            <v>0</v>
          </cell>
          <cell r="O590">
            <v>0</v>
          </cell>
          <cell r="P590" t="str">
            <v xml:space="preserve">Single-phase transformer                      </v>
          </cell>
          <cell r="Q590" t="str">
            <v>Transformateur monophasé 220V/2 x 110V</v>
          </cell>
          <cell r="R590" t="str">
            <v>Transformador monofásico</v>
          </cell>
          <cell r="S590">
            <v>42946</v>
          </cell>
          <cell r="T590" t="str">
            <v>Agg.to con costificazione LUGLIO 2017</v>
          </cell>
          <cell r="U590" t="str">
            <v>0</v>
          </cell>
          <cell r="V590">
            <v>0</v>
          </cell>
        </row>
        <row r="591">
          <cell r="A591" t="str">
            <v>DL 30103SEZ</v>
          </cell>
          <cell r="B591" t="str">
            <v>TRASFORMATORE MONOFASE SEZIONATO</v>
          </cell>
          <cell r="C591">
            <v>0</v>
          </cell>
          <cell r="D591">
            <v>0</v>
          </cell>
          <cell r="E591">
            <v>693</v>
          </cell>
          <cell r="F591">
            <v>0</v>
          </cell>
          <cell r="G591">
            <v>0</v>
          </cell>
          <cell r="H591">
            <v>0</v>
          </cell>
          <cell r="I591">
            <v>0</v>
          </cell>
          <cell r="J591">
            <v>0</v>
          </cell>
          <cell r="K591">
            <v>0</v>
          </cell>
          <cell r="L591">
            <v>0</v>
          </cell>
          <cell r="M591">
            <v>0</v>
          </cell>
          <cell r="N591">
            <v>0</v>
          </cell>
          <cell r="O591">
            <v>0</v>
          </cell>
          <cell r="P591" t="str">
            <v>SINGLE-PHASE TRANSFORMER CUT-AWAY</v>
          </cell>
          <cell r="Q591" t="str">
            <v>TRANSFORMATEUR MONOPHASE COUPÉE</v>
          </cell>
          <cell r="R591" t="str">
            <v>TRANSFORMADOR MONOFASICO SECCIONADO</v>
          </cell>
          <cell r="S591">
            <v>42946</v>
          </cell>
          <cell r="T591" t="str">
            <v/>
          </cell>
          <cell r="U591" t="str">
            <v>0</v>
          </cell>
          <cell r="V591">
            <v>0</v>
          </cell>
        </row>
        <row r="592">
          <cell r="A592" t="str">
            <v>DL 30115</v>
          </cell>
          <cell r="B592" t="str">
            <v>MOTORE AS. TRIFASE A GABBIA 370W 220/380V 50 Hz 2820 MIN-1, CON PROTEZIONE TERMICA NC.</v>
          </cell>
          <cell r="C592">
            <v>0</v>
          </cell>
          <cell r="D592">
            <v>0</v>
          </cell>
          <cell r="E592">
            <v>403</v>
          </cell>
          <cell r="F592">
            <v>0.3</v>
          </cell>
          <cell r="G592">
            <v>0.34</v>
          </cell>
          <cell r="H592">
            <v>0.23</v>
          </cell>
          <cell r="I592">
            <v>9</v>
          </cell>
          <cell r="J592">
            <v>9</v>
          </cell>
          <cell r="K592">
            <v>0</v>
          </cell>
          <cell r="L592">
            <v>0</v>
          </cell>
          <cell r="M592">
            <v>0</v>
          </cell>
          <cell r="N592">
            <v>0</v>
          </cell>
          <cell r="O592">
            <v>0</v>
          </cell>
          <cell r="P592" t="str">
            <v xml:space="preserve">Squirrel cage three-phase asynchronous motor  </v>
          </cell>
          <cell r="Q592" t="str">
            <v>Moteur asynchrone triphasé à cage 370W 220/380V 50 Hz 2820 min-1, avec protection thermique NC.</v>
          </cell>
          <cell r="R592" t="str">
            <v>Motor asíncrono trifásico a jaula</v>
          </cell>
          <cell r="S592">
            <v>42946</v>
          </cell>
          <cell r="T592" t="str">
            <v/>
          </cell>
          <cell r="U592" t="str">
            <v>0</v>
          </cell>
          <cell r="V592">
            <v>0</v>
          </cell>
        </row>
        <row r="593">
          <cell r="A593" t="str">
            <v>DL 30115SEZ</v>
          </cell>
          <cell r="B593" t="str">
            <v>MOTORE ASINCRONO TRIFASE A GABBIA SEZIONATO</v>
          </cell>
          <cell r="C593">
            <v>0</v>
          </cell>
          <cell r="D593">
            <v>0</v>
          </cell>
          <cell r="E593">
            <v>907</v>
          </cell>
          <cell r="F593">
            <v>0.18</v>
          </cell>
          <cell r="G593">
            <v>0.2</v>
          </cell>
          <cell r="H593">
            <v>0.2</v>
          </cell>
          <cell r="I593">
            <v>0</v>
          </cell>
          <cell r="J593">
            <v>0</v>
          </cell>
          <cell r="K593">
            <v>0</v>
          </cell>
          <cell r="L593">
            <v>0</v>
          </cell>
          <cell r="M593">
            <v>0</v>
          </cell>
          <cell r="N593">
            <v>0</v>
          </cell>
          <cell r="O593">
            <v>0</v>
          </cell>
          <cell r="P593" t="str">
            <v>SQUIRREL CAGE THREE-PHASE ASYNCHRONOUS MOTOR CUT-AWAY</v>
          </cell>
          <cell r="Q593" t="str">
            <v>MOTEUR ASYNCHRONE TRIPHASE A CAGE D'ECUREUIL COUPÉE</v>
          </cell>
          <cell r="R593" t="str">
            <v>MOTOR ASINCRONO TRIFASICO DE JAULA SECCIONADO</v>
          </cell>
          <cell r="S593">
            <v>42946</v>
          </cell>
          <cell r="T593" t="str">
            <v/>
          </cell>
          <cell r="U593" t="str">
            <v>0</v>
          </cell>
          <cell r="V593">
            <v>0</v>
          </cell>
        </row>
        <row r="594">
          <cell r="A594" t="str">
            <v>DL 30120</v>
          </cell>
          <cell r="B594" t="str">
            <v>MOTORE ASINCRONO TRIF. AD ANELLI 370W 220/380V  2850 MIN-1. CON PROTEZIONE TERMICA NC.</v>
          </cell>
          <cell r="C594">
            <v>0</v>
          </cell>
          <cell r="D594">
            <v>0</v>
          </cell>
          <cell r="E594">
            <v>950</v>
          </cell>
          <cell r="F594">
            <v>0.3</v>
          </cell>
          <cell r="G594">
            <v>0.44</v>
          </cell>
          <cell r="H594">
            <v>0.24</v>
          </cell>
          <cell r="I594">
            <v>9</v>
          </cell>
          <cell r="J594">
            <v>9</v>
          </cell>
          <cell r="K594">
            <v>0</v>
          </cell>
          <cell r="L594">
            <v>0</v>
          </cell>
          <cell r="M594">
            <v>0</v>
          </cell>
          <cell r="N594">
            <v>0</v>
          </cell>
          <cell r="O594">
            <v>0</v>
          </cell>
          <cell r="P594" t="str">
            <v xml:space="preserve">Slip ring three-phase asynchronous motor      </v>
          </cell>
          <cell r="Q594" t="str">
            <v>Moteur asynchrone triphasé à anneaux 370W 220/380V Hz 2850 min-1, avec protection thermique NC.</v>
          </cell>
          <cell r="R594" t="str">
            <v>Motor asíncrono trifásico</v>
          </cell>
          <cell r="S594">
            <v>42551</v>
          </cell>
          <cell r="T594" t="str">
            <v>Agg.to con costificazione LUGLIO 2016</v>
          </cell>
          <cell r="U594" t="str">
            <v>0</v>
          </cell>
          <cell r="V594">
            <v>0</v>
          </cell>
        </row>
        <row r="595">
          <cell r="A595" t="str">
            <v>DL 30120RHD3</v>
          </cell>
          <cell r="B595" t="str">
            <v>REOSTATO DI AVVIAMENTO TRIFASE</v>
          </cell>
          <cell r="C595">
            <v>0</v>
          </cell>
          <cell r="D595">
            <v>0</v>
          </cell>
          <cell r="E595">
            <v>348</v>
          </cell>
          <cell r="F595">
            <v>0.16</v>
          </cell>
          <cell r="G595">
            <v>0.32</v>
          </cell>
          <cell r="H595">
            <v>0.21</v>
          </cell>
          <cell r="I595">
            <v>4.5</v>
          </cell>
          <cell r="J595">
            <v>4.5</v>
          </cell>
          <cell r="K595">
            <v>0</v>
          </cell>
          <cell r="L595">
            <v>0</v>
          </cell>
          <cell r="M595">
            <v>0</v>
          </cell>
          <cell r="N595">
            <v>0</v>
          </cell>
          <cell r="O595">
            <v>0</v>
          </cell>
          <cell r="P595" t="str">
            <v xml:space="preserve">Starting rheostat for ac slip ring machines   </v>
          </cell>
          <cell r="Q595" t="str">
            <v>Rhéostat de démarrage triphasé</v>
          </cell>
          <cell r="R595" t="str">
            <v>Reóstato de arranque trifásico</v>
          </cell>
          <cell r="S595">
            <v>42397</v>
          </cell>
          <cell r="T595" t="str">
            <v>Agg.to con costificazione x LISTINO Gennaio 2016</v>
          </cell>
          <cell r="U595" t="str">
            <v>0</v>
          </cell>
          <cell r="V595">
            <v>0</v>
          </cell>
        </row>
        <row r="596">
          <cell r="A596" t="str">
            <v>DL 30120SEZ</v>
          </cell>
          <cell r="B596" t="str">
            <v>MOTORE ASINCRONO TRIFASE AD ANELLI SEZIONATO</v>
          </cell>
          <cell r="C596">
            <v>0</v>
          </cell>
          <cell r="D596">
            <v>0</v>
          </cell>
          <cell r="E596">
            <v>1454</v>
          </cell>
          <cell r="F596">
            <v>0</v>
          </cell>
          <cell r="G596">
            <v>0</v>
          </cell>
          <cell r="H596">
            <v>0</v>
          </cell>
          <cell r="I596">
            <v>0</v>
          </cell>
          <cell r="J596">
            <v>0</v>
          </cell>
          <cell r="K596">
            <v>0</v>
          </cell>
          <cell r="L596">
            <v>0</v>
          </cell>
          <cell r="M596">
            <v>0</v>
          </cell>
          <cell r="N596">
            <v>0</v>
          </cell>
          <cell r="O596">
            <v>0</v>
          </cell>
          <cell r="P596" t="str">
            <v>SLIP RING THREE-PHASE ASYNCHRONOUS MOTOR CUT-AWAY</v>
          </cell>
          <cell r="Q596" t="str">
            <v>MOTEUR ASYNCHRONE TRIPHASE A BAGUES COUPÉE</v>
          </cell>
          <cell r="R596" t="str">
            <v>MOTOR ASINCRONO TRIFASICO DE ANILLOS SECCIONADO</v>
          </cell>
          <cell r="S596">
            <v>42946</v>
          </cell>
          <cell r="T596" t="str">
            <v/>
          </cell>
          <cell r="U596" t="str">
            <v>0</v>
          </cell>
          <cell r="V596">
            <v>0</v>
          </cell>
        </row>
        <row r="597">
          <cell r="A597" t="str">
            <v>DL 30125</v>
          </cell>
          <cell r="B597" t="str">
            <v>REOSTATO DI AVVIAMENTO E SINCRONIZZAZIONE</v>
          </cell>
          <cell r="C597">
            <v>0</v>
          </cell>
          <cell r="D597">
            <v>0</v>
          </cell>
          <cell r="E597">
            <v>756</v>
          </cell>
          <cell r="F597">
            <v>0.17</v>
          </cell>
          <cell r="G597">
            <v>0.36</v>
          </cell>
          <cell r="H597">
            <v>0.37</v>
          </cell>
          <cell r="I597">
            <v>11.4</v>
          </cell>
          <cell r="J597">
            <v>11.4</v>
          </cell>
          <cell r="K597">
            <v>0</v>
          </cell>
          <cell r="L597">
            <v>0</v>
          </cell>
          <cell r="M597">
            <v>0</v>
          </cell>
          <cell r="N597">
            <v>0</v>
          </cell>
          <cell r="O597">
            <v>0</v>
          </cell>
          <cell r="P597" t="str">
            <v xml:space="preserve">Starting and synchronization unit             </v>
          </cell>
          <cell r="Q597" t="str">
            <v>Rhéostat de démarrage et synchronisation</v>
          </cell>
          <cell r="R597" t="str">
            <v>Reóstato de arranque y sincronización</v>
          </cell>
          <cell r="S597">
            <v>42916</v>
          </cell>
          <cell r="T597" t="str">
            <v>Costo agg.to con costificazione x listino LUGLIO 2017</v>
          </cell>
          <cell r="U597" t="str">
            <v>0</v>
          </cell>
          <cell r="V597">
            <v>0</v>
          </cell>
        </row>
        <row r="598">
          <cell r="A598" t="str">
            <v>DL 30130</v>
          </cell>
          <cell r="B598" t="str">
            <v>MOTORE A FASI DIVISE 370W 220V 50 Hz 2740 MIN-1. CON PROTEZIONE TERMICA NC.</v>
          </cell>
          <cell r="C598">
            <v>0</v>
          </cell>
          <cell r="D598">
            <v>0</v>
          </cell>
          <cell r="E598">
            <v>365</v>
          </cell>
          <cell r="F598">
            <v>0.3</v>
          </cell>
          <cell r="G598">
            <v>0.34</v>
          </cell>
          <cell r="H598">
            <v>0.23</v>
          </cell>
          <cell r="I598">
            <v>8.9</v>
          </cell>
          <cell r="J598">
            <v>8.9</v>
          </cell>
          <cell r="K598">
            <v>0</v>
          </cell>
          <cell r="L598">
            <v>0</v>
          </cell>
          <cell r="M598">
            <v>0</v>
          </cell>
          <cell r="N598">
            <v>0</v>
          </cell>
          <cell r="O598">
            <v>0</v>
          </cell>
          <cell r="P598" t="str">
            <v xml:space="preserve">Split phase motor                             </v>
          </cell>
          <cell r="Q598" t="str">
            <v>Moteur à phases divisées 370W 220V 50 Hz 2740 min-1. Avec protection thermique NC.</v>
          </cell>
          <cell r="R598" t="str">
            <v xml:space="preserve">Motor con fases divididas </v>
          </cell>
          <cell r="S598">
            <v>42946</v>
          </cell>
          <cell r="T598" t="str">
            <v>Agg.to con costificazione LUGLIO 2017</v>
          </cell>
          <cell r="U598" t="str">
            <v>0</v>
          </cell>
          <cell r="V598">
            <v>0</v>
          </cell>
        </row>
        <row r="599">
          <cell r="A599" t="str">
            <v>DL 30130SEZ</v>
          </cell>
          <cell r="B599" t="str">
            <v>MOTORE A FASE DIVISE SEZIONATO</v>
          </cell>
          <cell r="C599">
            <v>0</v>
          </cell>
          <cell r="D599">
            <v>0</v>
          </cell>
          <cell r="E599">
            <v>869</v>
          </cell>
          <cell r="F599">
            <v>0</v>
          </cell>
          <cell r="G599">
            <v>0</v>
          </cell>
          <cell r="H599">
            <v>0</v>
          </cell>
          <cell r="I599">
            <v>0</v>
          </cell>
          <cell r="J599">
            <v>0</v>
          </cell>
          <cell r="K599">
            <v>0</v>
          </cell>
          <cell r="L599">
            <v>0</v>
          </cell>
          <cell r="M599">
            <v>0</v>
          </cell>
          <cell r="N599">
            <v>0</v>
          </cell>
          <cell r="O599">
            <v>0</v>
          </cell>
          <cell r="P599" t="str">
            <v>SPLIT-PHASE MOTOR CUT-AWAY</v>
          </cell>
          <cell r="Q599" t="str">
            <v>MOTEUR A PHASE AUXILIAIRE COUPÉE</v>
          </cell>
          <cell r="R599" t="str">
            <v>MOTOR DE FASES DIVIDIDAS SECCIONADO</v>
          </cell>
          <cell r="S599">
            <v>42946</v>
          </cell>
          <cell r="T599" t="str">
            <v/>
          </cell>
          <cell r="U599" t="str">
            <v>0</v>
          </cell>
          <cell r="V599">
            <v>0</v>
          </cell>
        </row>
        <row r="600">
          <cell r="A600" t="str">
            <v>DL 30135</v>
          </cell>
          <cell r="B600" t="str">
            <v>MODULO CONDENSATORI PER DL 30130</v>
          </cell>
          <cell r="C600">
            <v>0</v>
          </cell>
          <cell r="D600">
            <v>0</v>
          </cell>
          <cell r="E600">
            <v>186</v>
          </cell>
          <cell r="F600">
            <v>0.16</v>
          </cell>
          <cell r="G600">
            <v>0.21</v>
          </cell>
          <cell r="H600">
            <v>0.15</v>
          </cell>
          <cell r="I600">
            <v>1.5</v>
          </cell>
          <cell r="J600">
            <v>1.5</v>
          </cell>
          <cell r="K600">
            <v>0</v>
          </cell>
          <cell r="L600">
            <v>0</v>
          </cell>
          <cell r="M600">
            <v>0</v>
          </cell>
          <cell r="N600">
            <v>0</v>
          </cell>
          <cell r="O600">
            <v>0</v>
          </cell>
          <cell r="P600" t="str">
            <v xml:space="preserve">Capacitor unit                                </v>
          </cell>
          <cell r="Q600" t="str">
            <v>Module condensateurs pour DL 30130</v>
          </cell>
          <cell r="R600" t="str">
            <v>Módulo condensadores para el dl 30130</v>
          </cell>
          <cell r="S600">
            <v>41305</v>
          </cell>
          <cell r="T600" t="str">
            <v>Agg.to x Listino Gennaio 2013</v>
          </cell>
          <cell r="U600" t="str">
            <v>0</v>
          </cell>
          <cell r="V600">
            <v>0</v>
          </cell>
        </row>
        <row r="601">
          <cell r="A601" t="str">
            <v>DL 30135L</v>
          </cell>
          <cell r="B601" t="str">
            <v>MODULO INDUTTANZA</v>
          </cell>
          <cell r="C601">
            <v>0</v>
          </cell>
          <cell r="D601">
            <v>0</v>
          </cell>
          <cell r="E601">
            <v>257</v>
          </cell>
          <cell r="F601">
            <v>0.16</v>
          </cell>
          <cell r="G601">
            <v>0.32</v>
          </cell>
          <cell r="H601">
            <v>0.21</v>
          </cell>
          <cell r="I601">
            <v>5.8</v>
          </cell>
          <cell r="J601">
            <v>5.8</v>
          </cell>
          <cell r="K601">
            <v>0</v>
          </cell>
          <cell r="L601">
            <v>0</v>
          </cell>
          <cell r="M601">
            <v>0</v>
          </cell>
          <cell r="N601">
            <v>0</v>
          </cell>
          <cell r="O601">
            <v>0</v>
          </cell>
          <cell r="P601" t="str">
            <v xml:space="preserve">Inductor unit </v>
          </cell>
          <cell r="Q601" t="str">
            <v>Module inductance</v>
          </cell>
          <cell r="R601" t="str">
            <v>Módulo de inductancia</v>
          </cell>
          <cell r="S601">
            <v>41305</v>
          </cell>
          <cell r="T601" t="str">
            <v>Agg.to x Listino Gennaio 2013</v>
          </cell>
          <cell r="U601" t="str">
            <v>0</v>
          </cell>
          <cell r="V601">
            <v>0</v>
          </cell>
        </row>
        <row r="602">
          <cell r="A602" t="str">
            <v>DL 30135R</v>
          </cell>
          <cell r="B602" t="str">
            <v>RESISTENZA DI AVVIAMENTO PER MOTORE DL 30130</v>
          </cell>
          <cell r="C602">
            <v>0</v>
          </cell>
          <cell r="D602">
            <v>0</v>
          </cell>
          <cell r="E602">
            <v>189</v>
          </cell>
          <cell r="F602">
            <v>0.16</v>
          </cell>
          <cell r="G602">
            <v>0.32</v>
          </cell>
          <cell r="H602">
            <v>0.21</v>
          </cell>
          <cell r="I602">
            <v>3.5</v>
          </cell>
          <cell r="J602">
            <v>4.0999999999999996</v>
          </cell>
          <cell r="K602">
            <v>0</v>
          </cell>
          <cell r="L602">
            <v>0</v>
          </cell>
          <cell r="M602">
            <v>0</v>
          </cell>
          <cell r="N602">
            <v>0</v>
          </cell>
          <cell r="O602">
            <v>0</v>
          </cell>
          <cell r="P602" t="str">
            <v>Resistor unit</v>
          </cell>
          <cell r="Q602" t="str">
            <v>Résistance de charge pour moteur DL 30130</v>
          </cell>
          <cell r="R602" t="str">
            <v>Resistencia de carga para motor dl 30130</v>
          </cell>
          <cell r="S602">
            <v>41073</v>
          </cell>
          <cell r="T602" t="str">
            <v>Agg.to costo per LISTINO Giugno 2012</v>
          </cell>
          <cell r="U602" t="str">
            <v>0</v>
          </cell>
          <cell r="V602">
            <v>0</v>
          </cell>
        </row>
        <row r="603">
          <cell r="A603" t="str">
            <v>DL 30140</v>
          </cell>
          <cell r="B603" t="str">
            <v>MOTORE MONOFASE CON CONDENSATORE, 370W, 220V, 2720 MIN-1 50 Hz. CON PROTEZIONE TERMICA NC.</v>
          </cell>
          <cell r="C603">
            <v>0</v>
          </cell>
          <cell r="D603">
            <v>0</v>
          </cell>
          <cell r="E603">
            <v>365</v>
          </cell>
          <cell r="F603">
            <v>0.3</v>
          </cell>
          <cell r="G603">
            <v>0.34</v>
          </cell>
          <cell r="H603">
            <v>0.23</v>
          </cell>
          <cell r="I603">
            <v>10.15</v>
          </cell>
          <cell r="J603">
            <v>10.15</v>
          </cell>
          <cell r="K603">
            <v>0</v>
          </cell>
          <cell r="L603">
            <v>0</v>
          </cell>
          <cell r="M603">
            <v>0</v>
          </cell>
          <cell r="N603">
            <v>0</v>
          </cell>
          <cell r="O603">
            <v>0</v>
          </cell>
          <cell r="P603" t="str">
            <v>Single phase motor with capacitor</v>
          </cell>
          <cell r="Q603" t="str">
            <v>Moteur monophasé avec condensateur, 370W, 220V, 2720 min-1 50 Hz. Avec protection thermique NC.</v>
          </cell>
          <cell r="R603" t="str">
            <v xml:space="preserve">Motor monofásico con condensador </v>
          </cell>
          <cell r="S603">
            <v>42946</v>
          </cell>
          <cell r="T603" t="str">
            <v/>
          </cell>
          <cell r="U603" t="str">
            <v>0</v>
          </cell>
          <cell r="V603">
            <v>0</v>
          </cell>
        </row>
        <row r="604">
          <cell r="A604" t="str">
            <v>DL 30140SEZ</v>
          </cell>
          <cell r="B604" t="str">
            <v>MOTORE A CONDENSATORE SEZIONATO</v>
          </cell>
          <cell r="C604">
            <v>0</v>
          </cell>
          <cell r="D604">
            <v>0</v>
          </cell>
          <cell r="E604">
            <v>869</v>
          </cell>
          <cell r="F604">
            <v>0</v>
          </cell>
          <cell r="G604">
            <v>0</v>
          </cell>
          <cell r="H604">
            <v>0</v>
          </cell>
          <cell r="I604">
            <v>0</v>
          </cell>
          <cell r="J604">
            <v>0</v>
          </cell>
          <cell r="K604">
            <v>0</v>
          </cell>
          <cell r="L604">
            <v>0</v>
          </cell>
          <cell r="M604">
            <v>0</v>
          </cell>
          <cell r="N604">
            <v>0</v>
          </cell>
          <cell r="O604">
            <v>0</v>
          </cell>
          <cell r="P604" t="str">
            <v>CAPACITOR MOTOR CUT-AWAY</v>
          </cell>
          <cell r="Q604" t="str">
            <v>MOTEUR A CONDENSATEUR COUPÉE</v>
          </cell>
          <cell r="R604" t="str">
            <v>MOTOR DE CONDENSADOR SECCIONADO</v>
          </cell>
          <cell r="S604">
            <v>42946</v>
          </cell>
          <cell r="T604" t="str">
            <v/>
          </cell>
          <cell r="U604" t="str">
            <v>0</v>
          </cell>
          <cell r="V604">
            <v>0</v>
          </cell>
        </row>
        <row r="605">
          <cell r="A605" t="str">
            <v>DL 30150</v>
          </cell>
          <cell r="B605" t="str">
            <v>MOTORE UNIVERSALE 260W 220V 50 Hz 3000 MIN-1. CON PROTEZIONE TERMICA NC.</v>
          </cell>
          <cell r="C605">
            <v>0</v>
          </cell>
          <cell r="D605">
            <v>0</v>
          </cell>
          <cell r="E605">
            <v>922</v>
          </cell>
          <cell r="F605">
            <v>0.3</v>
          </cell>
          <cell r="G605">
            <v>0.44</v>
          </cell>
          <cell r="H605">
            <v>0.24</v>
          </cell>
          <cell r="I605">
            <v>14</v>
          </cell>
          <cell r="J605">
            <v>14</v>
          </cell>
          <cell r="K605">
            <v>0</v>
          </cell>
          <cell r="L605">
            <v>0</v>
          </cell>
          <cell r="M605">
            <v>0</v>
          </cell>
          <cell r="N605">
            <v>0</v>
          </cell>
          <cell r="O605">
            <v>0</v>
          </cell>
          <cell r="P605" t="str">
            <v xml:space="preserve">Universal motor                               </v>
          </cell>
          <cell r="Q605" t="str">
            <v>Moteur universel 260W 220V 50 Hz 3000 min-1. Avec protection thermique NC.</v>
          </cell>
          <cell r="R605" t="str">
            <v xml:space="preserve">Motor universal </v>
          </cell>
          <cell r="S605">
            <v>42551</v>
          </cell>
          <cell r="T605" t="str">
            <v>Agg.to con nuova costificazione LUGLIO 2016</v>
          </cell>
          <cell r="U605" t="str">
            <v>0</v>
          </cell>
          <cell r="V605">
            <v>0</v>
          </cell>
        </row>
        <row r="606">
          <cell r="A606" t="str">
            <v>DL 30150SEZ</v>
          </cell>
          <cell r="B606" t="str">
            <v>MOTORE UNIVERSALE SEZIONATO</v>
          </cell>
          <cell r="C606">
            <v>0</v>
          </cell>
          <cell r="D606">
            <v>0</v>
          </cell>
          <cell r="E606">
            <v>1426</v>
          </cell>
          <cell r="F606">
            <v>0.3</v>
          </cell>
          <cell r="G606">
            <v>0.49</v>
          </cell>
          <cell r="H606">
            <v>0.23</v>
          </cell>
          <cell r="I606">
            <v>0</v>
          </cell>
          <cell r="J606">
            <v>0</v>
          </cell>
          <cell r="K606">
            <v>0</v>
          </cell>
          <cell r="L606">
            <v>0</v>
          </cell>
          <cell r="M606">
            <v>0</v>
          </cell>
          <cell r="N606">
            <v>0</v>
          </cell>
          <cell r="O606">
            <v>0</v>
          </cell>
          <cell r="P606" t="str">
            <v>UNIVERSAL MOTOR CUT-AWAY</v>
          </cell>
          <cell r="Q606" t="str">
            <v>MOTEUR UNIVERSEL COUPÉE</v>
          </cell>
          <cell r="R606" t="str">
            <v>MOTOR UNIVERSAL SECCIONADO</v>
          </cell>
          <cell r="S606">
            <v>42946</v>
          </cell>
          <cell r="T606" t="str">
            <v/>
          </cell>
          <cell r="U606" t="str">
            <v>0</v>
          </cell>
          <cell r="V606">
            <v>0</v>
          </cell>
        </row>
        <row r="607">
          <cell r="A607" t="str">
            <v>DL 30170</v>
          </cell>
          <cell r="B607" t="str">
            <v>MOTORE MONOFASE A REPULSIONE 230W, 220V, 3000 MIN-1, 50 Hz.(SPAZZOLE FISSE). CON PROTEZIONE TERMICA</v>
          </cell>
          <cell r="C607">
            <v>0</v>
          </cell>
          <cell r="D607">
            <v>0</v>
          </cell>
          <cell r="E607">
            <v>1209</v>
          </cell>
          <cell r="F607">
            <v>0.3</v>
          </cell>
          <cell r="G607">
            <v>0.44</v>
          </cell>
          <cell r="H607">
            <v>0.24</v>
          </cell>
          <cell r="I607">
            <v>17.3</v>
          </cell>
          <cell r="J607">
            <v>17.3</v>
          </cell>
          <cell r="K607">
            <v>0</v>
          </cell>
          <cell r="L607">
            <v>0</v>
          </cell>
          <cell r="M607">
            <v>0</v>
          </cell>
          <cell r="N607">
            <v>0</v>
          </cell>
          <cell r="O607">
            <v>0</v>
          </cell>
          <cell r="P607" t="str">
            <v xml:space="preserve">Repulsion motor                               </v>
          </cell>
          <cell r="Q607" t="str">
            <v>Moteur monophasé à répulsion 230W, 220V, 3000 min-1, 50 Hz.(Brosses fixes). Avec protection thermique</v>
          </cell>
          <cell r="R607" t="str">
            <v>Motor monofásico con repulsión</v>
          </cell>
          <cell r="S607">
            <v>42551</v>
          </cell>
          <cell r="T607" t="str">
            <v>Listino Giugno 2014</v>
          </cell>
          <cell r="U607" t="str">
            <v>0</v>
          </cell>
          <cell r="V607">
            <v>0</v>
          </cell>
        </row>
        <row r="608">
          <cell r="A608" t="str">
            <v>DL 30170SEZ</v>
          </cell>
          <cell r="B608" t="str">
            <v>MOTORE A REPULSIONE SEIONATO</v>
          </cell>
          <cell r="C608">
            <v>0</v>
          </cell>
          <cell r="D608">
            <v>0</v>
          </cell>
          <cell r="E608">
            <v>1713</v>
          </cell>
          <cell r="F608">
            <v>0</v>
          </cell>
          <cell r="G608">
            <v>0</v>
          </cell>
          <cell r="H608">
            <v>0</v>
          </cell>
          <cell r="I608">
            <v>0</v>
          </cell>
          <cell r="J608">
            <v>0</v>
          </cell>
          <cell r="K608">
            <v>0</v>
          </cell>
          <cell r="L608">
            <v>0</v>
          </cell>
          <cell r="M608">
            <v>0</v>
          </cell>
          <cell r="N608">
            <v>0</v>
          </cell>
          <cell r="O608">
            <v>0</v>
          </cell>
          <cell r="P608" t="str">
            <v>REPULSION MOTOR CUT-AWAY</v>
          </cell>
          <cell r="Q608" t="str">
            <v>MOTEUR A REPULSION COUPÉE</v>
          </cell>
          <cell r="R608" t="str">
            <v>MOTOR DE REPULSION SECCIONADO</v>
          </cell>
          <cell r="S608">
            <v>42946</v>
          </cell>
          <cell r="T608" t="str">
            <v/>
          </cell>
          <cell r="U608" t="str">
            <v>0</v>
          </cell>
          <cell r="V608">
            <v>0</v>
          </cell>
        </row>
        <row r="609">
          <cell r="A609" t="str">
            <v>DL 30180</v>
          </cell>
          <cell r="B609" t="str">
            <v>MOTORE 2 VELOCITA' 300/450W 380V 50 Hz 1370/2800 MIN-1. CON PROTEZIONE TERMICA NC</v>
          </cell>
          <cell r="C609">
            <v>0</v>
          </cell>
          <cell r="D609">
            <v>0</v>
          </cell>
          <cell r="E609">
            <v>564</v>
          </cell>
          <cell r="F609">
            <v>0.3</v>
          </cell>
          <cell r="G609">
            <v>0.34</v>
          </cell>
          <cell r="H609">
            <v>0.23</v>
          </cell>
          <cell r="I609">
            <v>10</v>
          </cell>
          <cell r="J609">
            <v>10</v>
          </cell>
          <cell r="K609">
            <v>0</v>
          </cell>
          <cell r="L609">
            <v>0</v>
          </cell>
          <cell r="M609">
            <v>0</v>
          </cell>
          <cell r="N609">
            <v>0</v>
          </cell>
          <cell r="O609">
            <v>0</v>
          </cell>
          <cell r="P609" t="str">
            <v xml:space="preserve">Three-phase squirrel cage asynchronous motor  </v>
          </cell>
          <cell r="Q609" t="str">
            <v>Moteur 2 vitesses 300/450W 380V 50 Hz 1370/2800 min-1. Avec protection thermique NC:</v>
          </cell>
          <cell r="R609" t="str">
            <v xml:space="preserve">Motor 2 velocidades </v>
          </cell>
          <cell r="S609">
            <v>42946</v>
          </cell>
          <cell r="T609" t="str">
            <v>Agg.to con costificazione LUGLIO 2017</v>
          </cell>
          <cell r="U609" t="str">
            <v>0</v>
          </cell>
          <cell r="V609">
            <v>0</v>
          </cell>
        </row>
        <row r="610">
          <cell r="A610" t="str">
            <v>DL 30180SEZ</v>
          </cell>
          <cell r="B610" t="str">
            <v>MOTORE ASINCRONO TRIFASE A GABBIA A 2 VELOCITÀ SEZIONATO</v>
          </cell>
          <cell r="C610">
            <v>0</v>
          </cell>
          <cell r="D610">
            <v>0</v>
          </cell>
          <cell r="E610">
            <v>1068</v>
          </cell>
          <cell r="F610">
            <v>0</v>
          </cell>
          <cell r="G610">
            <v>0</v>
          </cell>
          <cell r="H610">
            <v>0</v>
          </cell>
          <cell r="I610">
            <v>0</v>
          </cell>
          <cell r="J610">
            <v>0</v>
          </cell>
          <cell r="K610">
            <v>0</v>
          </cell>
          <cell r="L610">
            <v>0</v>
          </cell>
          <cell r="M610">
            <v>0</v>
          </cell>
          <cell r="N610">
            <v>0</v>
          </cell>
          <cell r="O610">
            <v>0</v>
          </cell>
          <cell r="P610" t="str">
            <v>THREE-PHASE 2-SPEED SQUIRREL CAGE ASYNCHRONOUS MOTOR CUT-AWAY</v>
          </cell>
          <cell r="Q610" t="str">
            <v>MOTEUR ASYNCHRONE TRIPHASE A CAGE D'ECUREUIL ET A DOUBLE VITESSE COUPÉE</v>
          </cell>
          <cell r="R610" t="str">
            <v>MOTOR ASINCRONO TRIFASICO DE JAULA DE DOS VELOCIDADES SECCIONADO</v>
          </cell>
          <cell r="S610">
            <v>42946</v>
          </cell>
          <cell r="T610" t="str">
            <v/>
          </cell>
          <cell r="U610" t="str">
            <v>0</v>
          </cell>
          <cell r="V610">
            <v>0</v>
          </cell>
        </row>
        <row r="611">
          <cell r="A611" t="str">
            <v>DL 30190</v>
          </cell>
          <cell r="B611" t="str">
            <v>MACCHINA SINCRONA TRIFASE 300VA 220/380V 50 Hz 3000 MIN-1. CON PROTEZIONE TERMICA</v>
          </cell>
          <cell r="C611">
            <v>0</v>
          </cell>
          <cell r="D611">
            <v>0</v>
          </cell>
          <cell r="E611">
            <v>1104</v>
          </cell>
          <cell r="F611">
            <v>0.3</v>
          </cell>
          <cell r="G611">
            <v>0.48</v>
          </cell>
          <cell r="H611">
            <v>0.23</v>
          </cell>
          <cell r="I611">
            <v>16.5</v>
          </cell>
          <cell r="J611">
            <v>16.5</v>
          </cell>
          <cell r="K611">
            <v>0</v>
          </cell>
          <cell r="L611">
            <v>0</v>
          </cell>
          <cell r="M611">
            <v>0</v>
          </cell>
          <cell r="N611">
            <v>0</v>
          </cell>
          <cell r="O611">
            <v>0</v>
          </cell>
          <cell r="P611" t="str">
            <v xml:space="preserve">Three phase synchronous machine               </v>
          </cell>
          <cell r="Q611" t="str">
            <v>Machine synchrone triphasée 300VA 220/380V 50 Hz 3000 min-1. Avec protection thermique</v>
          </cell>
          <cell r="R611" t="str">
            <v xml:space="preserve">Máquina sincrónica trifásica </v>
          </cell>
          <cell r="S611">
            <v>42551</v>
          </cell>
          <cell r="T611" t="str">
            <v>Agg.to con costificazione LUGLIO 2016</v>
          </cell>
          <cell r="U611" t="str">
            <v>0</v>
          </cell>
          <cell r="V611">
            <v>0</v>
          </cell>
        </row>
        <row r="612">
          <cell r="A612" t="str">
            <v>DL 30190SEZ</v>
          </cell>
          <cell r="B612" t="str">
            <v>MACCHINA SINCRONA TRIFASE SEZIONATO</v>
          </cell>
          <cell r="C612">
            <v>0</v>
          </cell>
          <cell r="D612">
            <v>0</v>
          </cell>
          <cell r="E612">
            <v>1104</v>
          </cell>
          <cell r="F612">
            <v>0</v>
          </cell>
          <cell r="G612">
            <v>0</v>
          </cell>
          <cell r="H612">
            <v>0</v>
          </cell>
          <cell r="I612">
            <v>0</v>
          </cell>
          <cell r="J612">
            <v>0</v>
          </cell>
          <cell r="K612">
            <v>0</v>
          </cell>
          <cell r="L612">
            <v>0</v>
          </cell>
          <cell r="M612">
            <v>0</v>
          </cell>
          <cell r="N612">
            <v>0</v>
          </cell>
          <cell r="O612">
            <v>0</v>
          </cell>
          <cell r="P612" t="str">
            <v>THREE-PHASE SYNCHRONOUS MACHINE CUT-AWAY</v>
          </cell>
          <cell r="Q612" t="str">
            <v>MACHINE SYNCHRONE TRIPHASEE COUPÉE</v>
          </cell>
          <cell r="R612" t="str">
            <v>MAQUINA SINCRONA TRIFASICA SECCIONADO</v>
          </cell>
          <cell r="S612">
            <v>42946</v>
          </cell>
          <cell r="T612" t="str">
            <v/>
          </cell>
          <cell r="U612" t="str">
            <v>0</v>
          </cell>
          <cell r="V612">
            <v>0</v>
          </cell>
        </row>
        <row r="613">
          <cell r="A613" t="str">
            <v>DL 30195</v>
          </cell>
          <cell r="B613" t="str">
            <v>MODULO DI AVVIAMENTO E SINCRONIZZAZIONE</v>
          </cell>
          <cell r="C613">
            <v>0</v>
          </cell>
          <cell r="D613">
            <v>0</v>
          </cell>
          <cell r="E613">
            <v>552</v>
          </cell>
          <cell r="F613">
            <v>0.17</v>
          </cell>
          <cell r="G613">
            <v>0.36</v>
          </cell>
          <cell r="H613">
            <v>0.37</v>
          </cell>
          <cell r="I613">
            <v>8.35</v>
          </cell>
          <cell r="J613">
            <v>8.35</v>
          </cell>
          <cell r="K613">
            <v>0</v>
          </cell>
          <cell r="L613">
            <v>0</v>
          </cell>
          <cell r="M613">
            <v>0</v>
          </cell>
          <cell r="N613">
            <v>0</v>
          </cell>
          <cell r="O613">
            <v>0</v>
          </cell>
          <cell r="P613" t="str">
            <v xml:space="preserve">Starting and synchronization rheostat             </v>
          </cell>
          <cell r="Q613" t="str">
            <v>Module de mise en marche et synchronisation</v>
          </cell>
          <cell r="R613" t="str">
            <v>Módulo de puesta en marcha y sincronisazión</v>
          </cell>
          <cell r="S613">
            <v>42551</v>
          </cell>
          <cell r="T613" t="str">
            <v>Nuova costificazione LUGLIO 2016</v>
          </cell>
          <cell r="U613" t="str">
            <v>0</v>
          </cell>
          <cell r="V613">
            <v>0</v>
          </cell>
        </row>
        <row r="614">
          <cell r="A614" t="str">
            <v>DL 30200</v>
          </cell>
          <cell r="B614" t="str">
            <v>MOTORE CC CC. DERIVATA 300W 220V 3000 MIN-1. CON PROTEZIONE TERMICA NC</v>
          </cell>
          <cell r="C614">
            <v>0</v>
          </cell>
          <cell r="D614">
            <v>0</v>
          </cell>
          <cell r="E614">
            <v>887</v>
          </cell>
          <cell r="F614">
            <v>0.3</v>
          </cell>
          <cell r="G614">
            <v>0.44</v>
          </cell>
          <cell r="H614">
            <v>0.24</v>
          </cell>
          <cell r="I614">
            <v>14.5</v>
          </cell>
          <cell r="J614">
            <v>14.5</v>
          </cell>
          <cell r="K614">
            <v>0</v>
          </cell>
          <cell r="L614">
            <v>0</v>
          </cell>
          <cell r="M614">
            <v>0</v>
          </cell>
          <cell r="N614">
            <v>0</v>
          </cell>
          <cell r="O614">
            <v>0</v>
          </cell>
          <cell r="P614" t="str">
            <v xml:space="preserve">Direct current motor shunt excitation         </v>
          </cell>
          <cell r="Q614" t="str">
            <v>Moteur CC Dérivée 300W 220V 3000 min-1. Avec protection thermique NC.</v>
          </cell>
          <cell r="R614" t="str">
            <v>Motor cc</v>
          </cell>
          <cell r="S614">
            <v>42946</v>
          </cell>
          <cell r="T614" t="str">
            <v>Agg.to con costificazione LUGLIO 2017</v>
          </cell>
          <cell r="U614" t="str">
            <v>0</v>
          </cell>
          <cell r="V614">
            <v>0</v>
          </cell>
        </row>
        <row r="615">
          <cell r="A615" t="str">
            <v>DL 30200RHD</v>
          </cell>
          <cell r="B615" t="str">
            <v>REOSTATO DI AVVIAMENTO  (MACCHINE DA 300W)</v>
          </cell>
          <cell r="C615">
            <v>0</v>
          </cell>
          <cell r="D615">
            <v>0</v>
          </cell>
          <cell r="E615">
            <v>280</v>
          </cell>
          <cell r="F615">
            <v>0.16</v>
          </cell>
          <cell r="G615">
            <v>0.32</v>
          </cell>
          <cell r="H615">
            <v>0.21</v>
          </cell>
          <cell r="I615">
            <v>4</v>
          </cell>
          <cell r="J615">
            <v>4</v>
          </cell>
          <cell r="K615">
            <v>0</v>
          </cell>
          <cell r="L615">
            <v>0</v>
          </cell>
          <cell r="M615">
            <v>0</v>
          </cell>
          <cell r="N615">
            <v>0</v>
          </cell>
          <cell r="O615">
            <v>0</v>
          </cell>
          <cell r="P615" t="str">
            <v xml:space="preserve">Starting rheostat                             </v>
          </cell>
          <cell r="Q615" t="str">
            <v>Rhéostat de démarage</v>
          </cell>
          <cell r="R615" t="str">
            <v xml:space="preserve">Reóstato de arranque </v>
          </cell>
          <cell r="S615">
            <v>41785</v>
          </cell>
          <cell r="T615" t="str">
            <v>Agg.to costo a Maggio 2014 x resistenze cinesi</v>
          </cell>
          <cell r="U615" t="str">
            <v>0</v>
          </cell>
          <cell r="V615">
            <v>0</v>
          </cell>
        </row>
        <row r="616">
          <cell r="A616" t="str">
            <v>DL 30200SEZ</v>
          </cell>
          <cell r="B616" t="str">
            <v>MOTORE A CORRENTE CONTINUA ECCITAZIONE DERIVATA SEZIONATO</v>
          </cell>
          <cell r="C616">
            <v>0</v>
          </cell>
          <cell r="D616">
            <v>0</v>
          </cell>
          <cell r="E616">
            <v>1391</v>
          </cell>
          <cell r="F616">
            <v>0</v>
          </cell>
          <cell r="G616">
            <v>0</v>
          </cell>
          <cell r="H616">
            <v>0</v>
          </cell>
          <cell r="I616">
            <v>0</v>
          </cell>
          <cell r="J616">
            <v>0</v>
          </cell>
          <cell r="K616">
            <v>0</v>
          </cell>
          <cell r="L616">
            <v>0</v>
          </cell>
          <cell r="M616">
            <v>0</v>
          </cell>
          <cell r="N616">
            <v>0</v>
          </cell>
          <cell r="O616">
            <v>0</v>
          </cell>
          <cell r="P616" t="str">
            <v>DIRECT CURRENT MOTOR SHUNT EXCITATION CUT-AWAY</v>
          </cell>
          <cell r="Q616" t="str">
            <v>MOTEUR A COURANT CONTINU A EXCITATION DERIVEE COUPÉE</v>
          </cell>
          <cell r="R616" t="str">
            <v>MOTOR DE CORRIENTE CONTINUA CON EXCITACION DERIVADA SECCIONADO</v>
          </cell>
          <cell r="S616">
            <v>42946</v>
          </cell>
          <cell r="T616" t="str">
            <v/>
          </cell>
          <cell r="U616" t="str">
            <v>0</v>
          </cell>
          <cell r="V616">
            <v>0</v>
          </cell>
        </row>
        <row r="617">
          <cell r="A617" t="str">
            <v>DL 30205</v>
          </cell>
          <cell r="B617" t="str">
            <v>REOSTATO DI ECCITAZIONE PER MACCHINE CC</v>
          </cell>
          <cell r="C617">
            <v>0</v>
          </cell>
          <cell r="D617">
            <v>0</v>
          </cell>
          <cell r="E617">
            <v>340</v>
          </cell>
          <cell r="F617">
            <v>0.16</v>
          </cell>
          <cell r="G617">
            <v>0.21</v>
          </cell>
          <cell r="H617">
            <v>0.15</v>
          </cell>
          <cell r="I617">
            <v>1.5</v>
          </cell>
          <cell r="J617">
            <v>1.5</v>
          </cell>
          <cell r="K617">
            <v>0</v>
          </cell>
          <cell r="L617">
            <v>0</v>
          </cell>
          <cell r="M617">
            <v>0</v>
          </cell>
          <cell r="N617">
            <v>0</v>
          </cell>
          <cell r="O617">
            <v>0</v>
          </cell>
          <cell r="P617" t="str">
            <v xml:space="preserve">Excitation rheostat                           </v>
          </cell>
          <cell r="Q617" t="str">
            <v>Rhéostat d'excitation pour machines CC</v>
          </cell>
          <cell r="R617" t="str">
            <v>Reóstato de excitación para máquinas cc</v>
          </cell>
          <cell r="S617">
            <v>42755</v>
          </cell>
          <cell r="T617" t="str">
            <v>Agg.to dopo nuova costificazione DICEMBRE 2016/Gennaio 2017</v>
          </cell>
          <cell r="U617" t="str">
            <v>0</v>
          </cell>
          <cell r="V617">
            <v>0</v>
          </cell>
        </row>
        <row r="618">
          <cell r="A618" t="str">
            <v>DL 30206</v>
          </cell>
          <cell r="B618" t="str">
            <v>REOSTATO DI ECCITAZIONE PER MACCHINE CC SERIE</v>
          </cell>
          <cell r="C618">
            <v>0</v>
          </cell>
          <cell r="D618">
            <v>0</v>
          </cell>
          <cell r="E618">
            <v>328</v>
          </cell>
          <cell r="F618">
            <v>0.16</v>
          </cell>
          <cell r="G618">
            <v>0.21</v>
          </cell>
          <cell r="H618">
            <v>0.15</v>
          </cell>
          <cell r="I618">
            <v>1.5</v>
          </cell>
          <cell r="J618">
            <v>1.5</v>
          </cell>
          <cell r="K618">
            <v>0</v>
          </cell>
          <cell r="L618">
            <v>0</v>
          </cell>
          <cell r="M618">
            <v>0</v>
          </cell>
          <cell r="N618">
            <v>0</v>
          </cell>
          <cell r="O618">
            <v>0</v>
          </cell>
          <cell r="P618" t="str">
            <v>Excitation rheostat</v>
          </cell>
          <cell r="Q618" t="str">
            <v>Rhéostat d'excitation pour machines CC série</v>
          </cell>
          <cell r="R618" t="str">
            <v xml:space="preserve">Reóstato de excitación </v>
          </cell>
          <cell r="S618">
            <v>42755</v>
          </cell>
          <cell r="T618" t="str">
            <v>Costo agg.to dopo costificazione GENNAIO 2017</v>
          </cell>
          <cell r="U618" t="str">
            <v>0</v>
          </cell>
          <cell r="V618">
            <v>0</v>
          </cell>
        </row>
        <row r="619">
          <cell r="A619" t="str">
            <v>DL 30210</v>
          </cell>
          <cell r="B619" t="str">
            <v>MOTORE CC CC. SERIE 300W 220V 3000 MIN-1. CON PROTEZIONE TERMICA NC.</v>
          </cell>
          <cell r="C619">
            <v>0</v>
          </cell>
          <cell r="D619">
            <v>0</v>
          </cell>
          <cell r="E619">
            <v>882</v>
          </cell>
          <cell r="F619">
            <v>0.3</v>
          </cell>
          <cell r="G619">
            <v>0.44</v>
          </cell>
          <cell r="H619">
            <v>0.24</v>
          </cell>
          <cell r="I619">
            <v>14</v>
          </cell>
          <cell r="J619">
            <v>14</v>
          </cell>
          <cell r="K619">
            <v>0</v>
          </cell>
          <cell r="L619">
            <v>0</v>
          </cell>
          <cell r="M619">
            <v>0</v>
          </cell>
          <cell r="N619">
            <v>0</v>
          </cell>
          <cell r="O619">
            <v>0</v>
          </cell>
          <cell r="P619" t="str">
            <v xml:space="preserve">Direct current motor series excitation        </v>
          </cell>
          <cell r="Q619" t="str">
            <v>Moteur CC série 300W 220V 3000 min-1. Avec protection thermique NC.</v>
          </cell>
          <cell r="R619" t="str">
            <v>Motor cc</v>
          </cell>
          <cell r="S619">
            <v>42551</v>
          </cell>
          <cell r="T619" t="str">
            <v>Agg.to per LISTINO Gennaio 2014</v>
          </cell>
          <cell r="U619" t="str">
            <v>0</v>
          </cell>
          <cell r="V619">
            <v>0</v>
          </cell>
        </row>
        <row r="620">
          <cell r="A620" t="str">
            <v>DL 30210SEZ</v>
          </cell>
          <cell r="B620" t="str">
            <v>MOTORE A CORRENTE CONTINUA ECCITAZIONE SERIE SEZIONATO</v>
          </cell>
          <cell r="C620">
            <v>0</v>
          </cell>
          <cell r="D620">
            <v>0</v>
          </cell>
          <cell r="E620">
            <v>1386</v>
          </cell>
          <cell r="F620">
            <v>0</v>
          </cell>
          <cell r="G620">
            <v>0</v>
          </cell>
          <cell r="H620">
            <v>0</v>
          </cell>
          <cell r="I620">
            <v>0</v>
          </cell>
          <cell r="J620">
            <v>0</v>
          </cell>
          <cell r="K620">
            <v>0</v>
          </cell>
          <cell r="L620">
            <v>0</v>
          </cell>
          <cell r="M620">
            <v>0</v>
          </cell>
          <cell r="N620">
            <v>0</v>
          </cell>
          <cell r="O620">
            <v>0</v>
          </cell>
          <cell r="P620" t="str">
            <v>DIRECT CURRENT MOTOR SERIES EXCITATION CUT-AWAY</v>
          </cell>
          <cell r="Q620" t="str">
            <v>MOTEUR A COURANT CONTINU A EXCITATION EN SERIE COUPÉE</v>
          </cell>
          <cell r="R620" t="str">
            <v>MOTOR DE CORRIENTE CONTINUA CON EXCITACION SERIE SECCIONADO</v>
          </cell>
          <cell r="S620">
            <v>42946</v>
          </cell>
          <cell r="T620" t="str">
            <v/>
          </cell>
          <cell r="U620" t="str">
            <v>0</v>
          </cell>
          <cell r="V620">
            <v>0</v>
          </cell>
        </row>
        <row r="621">
          <cell r="A621" t="str">
            <v>DL 30220</v>
          </cell>
          <cell r="B621" t="str">
            <v>MOTORE CC ECC. COMPOSTA 300W 220V 3000 MIN-1. CON PROTEZIONE TERMICA NC.</v>
          </cell>
          <cell r="C621">
            <v>0</v>
          </cell>
          <cell r="D621">
            <v>0</v>
          </cell>
          <cell r="E621">
            <v>889</v>
          </cell>
          <cell r="F621">
            <v>0.3</v>
          </cell>
          <cell r="G621">
            <v>0.44</v>
          </cell>
          <cell r="H621">
            <v>0.24</v>
          </cell>
          <cell r="I621">
            <v>15</v>
          </cell>
          <cell r="J621">
            <v>15</v>
          </cell>
          <cell r="K621">
            <v>0</v>
          </cell>
          <cell r="L621">
            <v>0</v>
          </cell>
          <cell r="M621">
            <v>0</v>
          </cell>
          <cell r="N621">
            <v>0</v>
          </cell>
          <cell r="O621">
            <v>0</v>
          </cell>
          <cell r="P621" t="str">
            <v xml:space="preserve">Direct current motor compound excitation      </v>
          </cell>
          <cell r="Q621" t="str">
            <v>Moteur CC composée 300W 220V 3000 min-1. Avec protection thermique NC.</v>
          </cell>
          <cell r="R621" t="str">
            <v>Motor cc</v>
          </cell>
          <cell r="S621">
            <v>42551</v>
          </cell>
          <cell r="T621" t="str">
            <v>Agg.to con costificazione LUGLIO 2016</v>
          </cell>
          <cell r="U621" t="str">
            <v>0</v>
          </cell>
          <cell r="V621">
            <v>0</v>
          </cell>
        </row>
        <row r="622">
          <cell r="A622" t="str">
            <v>DL 30220P</v>
          </cell>
          <cell r="B622" t="str">
            <v>MACCHINA MULTIFUNZIONI A CORRENTE CONTINUA (POLIECCITATRICE REVERSIBILE) 0,3 Kw</v>
          </cell>
          <cell r="C622">
            <v>0</v>
          </cell>
          <cell r="D622">
            <v>0</v>
          </cell>
          <cell r="E622">
            <v>942</v>
          </cell>
          <cell r="F622">
            <v>0.3</v>
          </cell>
          <cell r="G622">
            <v>0.44</v>
          </cell>
          <cell r="H622">
            <v>0.24</v>
          </cell>
          <cell r="I622">
            <v>14</v>
          </cell>
          <cell r="J622">
            <v>14</v>
          </cell>
          <cell r="K622">
            <v>0</v>
          </cell>
          <cell r="L622">
            <v>0</v>
          </cell>
          <cell r="M622">
            <v>0</v>
          </cell>
          <cell r="N622">
            <v>0</v>
          </cell>
          <cell r="O622">
            <v>0</v>
          </cell>
          <cell r="P622" t="str">
            <v>Poly-excitation de machine</v>
          </cell>
          <cell r="Q622" t="str">
            <v>Machine multifunctions a courant continue (Poliexcitatrice réversible) 0,3 kW</v>
          </cell>
          <cell r="R622" t="str">
            <v>Maquina de corriente continua poliecitada</v>
          </cell>
          <cell r="S622">
            <v>42551</v>
          </cell>
          <cell r="T622" t="str">
            <v>Agg.to con costificazione LUGLIO 2016</v>
          </cell>
          <cell r="U622" t="str">
            <v>0</v>
          </cell>
          <cell r="V622">
            <v>0</v>
          </cell>
        </row>
        <row r="623">
          <cell r="A623" t="str">
            <v>DL 30220PSEZ</v>
          </cell>
          <cell r="B623" t="str">
            <v>GENERATORE A CORRENTE CONTINUA POLIECCITATA SEZIONATO</v>
          </cell>
          <cell r="C623">
            <v>0</v>
          </cell>
          <cell r="D623">
            <v>0</v>
          </cell>
          <cell r="E623">
            <v>1446</v>
          </cell>
          <cell r="F623">
            <v>0</v>
          </cell>
          <cell r="G623">
            <v>0</v>
          </cell>
          <cell r="H623">
            <v>0</v>
          </cell>
          <cell r="I623">
            <v>0</v>
          </cell>
          <cell r="J623">
            <v>0</v>
          </cell>
          <cell r="K623">
            <v>0</v>
          </cell>
          <cell r="L623">
            <v>0</v>
          </cell>
          <cell r="M623">
            <v>0</v>
          </cell>
          <cell r="N623">
            <v>0</v>
          </cell>
          <cell r="O623">
            <v>0</v>
          </cell>
          <cell r="P623" t="str">
            <v>DIRECT CURRENT POLIEXCITED MACHINE CUT-AWAY</v>
          </cell>
          <cell r="Q623" t="str">
            <v>GÉNÉRATEUR À COURANT CONTINU POLYEXCITATION COUPÉE</v>
          </cell>
          <cell r="R623" t="str">
            <v>MAQUINA DE CORRIENTE CONTINUA POLIEXCITADA SECCIONADO</v>
          </cell>
          <cell r="S623">
            <v>42946</v>
          </cell>
          <cell r="T623" t="str">
            <v/>
          </cell>
          <cell r="U623" t="str">
            <v>0</v>
          </cell>
          <cell r="V623">
            <v>0</v>
          </cell>
        </row>
        <row r="624">
          <cell r="A624" t="str">
            <v>DL 30220SEZ</v>
          </cell>
          <cell r="B624" t="str">
            <v>MOTORE A CORRENTE CONTINUA ECCITAZIONE COMPOSTA SEZIONATO</v>
          </cell>
          <cell r="C624">
            <v>0</v>
          </cell>
          <cell r="D624">
            <v>0</v>
          </cell>
          <cell r="E624">
            <v>1393</v>
          </cell>
          <cell r="F624">
            <v>0</v>
          </cell>
          <cell r="G624">
            <v>0</v>
          </cell>
          <cell r="H624">
            <v>0</v>
          </cell>
          <cell r="I624">
            <v>0</v>
          </cell>
          <cell r="J624">
            <v>0</v>
          </cell>
          <cell r="K624">
            <v>0</v>
          </cell>
          <cell r="L624">
            <v>0</v>
          </cell>
          <cell r="M624">
            <v>0</v>
          </cell>
          <cell r="N624">
            <v>0</v>
          </cell>
          <cell r="O624">
            <v>0</v>
          </cell>
          <cell r="P624" t="str">
            <v>DIRECT CURRENT MOTOR COMPOUND EXCITATION CUT-AWAY</v>
          </cell>
          <cell r="Q624" t="str">
            <v>MOTEUR A COURANT CONTINU A EXCITATION COMPOSEE COUPÉE</v>
          </cell>
          <cell r="R624" t="str">
            <v>MOTOR DE CORRIENTE CONTINUA CON EXCITACION COMPUESTA SECCIONADO</v>
          </cell>
          <cell r="S624">
            <v>42946</v>
          </cell>
          <cell r="T624" t="str">
            <v/>
          </cell>
          <cell r="U624" t="str">
            <v>0</v>
          </cell>
          <cell r="V624">
            <v>0</v>
          </cell>
        </row>
        <row r="625">
          <cell r="A625" t="str">
            <v>DL 30230</v>
          </cell>
          <cell r="B625" t="str">
            <v>GENERATORE CC ECC. SERIE 300W 220V 2800 MIN-1 CON PROTEZIONE TERMICA</v>
          </cell>
          <cell r="C625">
            <v>0</v>
          </cell>
          <cell r="D625">
            <v>0</v>
          </cell>
          <cell r="E625">
            <v>887</v>
          </cell>
          <cell r="F625">
            <v>0.3</v>
          </cell>
          <cell r="G625">
            <v>0.44</v>
          </cell>
          <cell r="H625">
            <v>0.24</v>
          </cell>
          <cell r="I625">
            <v>13.8</v>
          </cell>
          <cell r="J625">
            <v>13.8</v>
          </cell>
          <cell r="K625">
            <v>0</v>
          </cell>
          <cell r="L625">
            <v>0</v>
          </cell>
          <cell r="M625">
            <v>0</v>
          </cell>
          <cell r="N625">
            <v>0</v>
          </cell>
          <cell r="O625">
            <v>0</v>
          </cell>
          <cell r="P625" t="str">
            <v xml:space="preserve">Direct current generator series excitation    </v>
          </cell>
          <cell r="Q625" t="str">
            <v>Générateur CC série 300W 220V 2800 min-1 avec protection thermique</v>
          </cell>
          <cell r="R625" t="str">
            <v xml:space="preserve">Generador cc </v>
          </cell>
          <cell r="S625">
            <v>42551</v>
          </cell>
          <cell r="T625" t="str">
            <v>Agg.to con costificazione LUGLIO 2016</v>
          </cell>
          <cell r="U625" t="str">
            <v>0</v>
          </cell>
          <cell r="V625">
            <v>0</v>
          </cell>
        </row>
        <row r="626">
          <cell r="A626" t="str">
            <v>DL 30230SEZ</v>
          </cell>
          <cell r="B626" t="str">
            <v>GENERATORE A CORRENTE CONTINUA ECCITAZIONE SERIE SEZIONATO</v>
          </cell>
          <cell r="C626">
            <v>0</v>
          </cell>
          <cell r="D626">
            <v>0</v>
          </cell>
          <cell r="E626">
            <v>1391</v>
          </cell>
          <cell r="F626">
            <v>0</v>
          </cell>
          <cell r="G626">
            <v>0</v>
          </cell>
          <cell r="H626">
            <v>0</v>
          </cell>
          <cell r="I626">
            <v>0</v>
          </cell>
          <cell r="J626">
            <v>0</v>
          </cell>
          <cell r="K626">
            <v>0</v>
          </cell>
          <cell r="L626">
            <v>0</v>
          </cell>
          <cell r="M626">
            <v>0</v>
          </cell>
          <cell r="N626">
            <v>0</v>
          </cell>
          <cell r="O626">
            <v>0</v>
          </cell>
          <cell r="P626" t="str">
            <v>DIRECT CURRENT GENERATOR SERIES EXCITATION CUT-AWAY</v>
          </cell>
          <cell r="Q626" t="str">
            <v>GENERATEUR A COURANT CONTINU A EXCITATION EN SERIE COUPÉE</v>
          </cell>
          <cell r="R626" t="str">
            <v>GENERADOR DE CORRIENTE CONTINUA CON EXCITACION SERIE SECCIONADO</v>
          </cell>
          <cell r="S626">
            <v>42946</v>
          </cell>
          <cell r="T626" t="str">
            <v/>
          </cell>
          <cell r="U626" t="str">
            <v>0</v>
          </cell>
          <cell r="V626">
            <v>0</v>
          </cell>
        </row>
        <row r="627">
          <cell r="A627" t="str">
            <v>DL 30240</v>
          </cell>
          <cell r="B627" t="str">
            <v>GENERATORE CC ECC. COMPOSTA 300W 220V 2800 MIN-1 CON PROTEZIONE TERMICA</v>
          </cell>
          <cell r="C627">
            <v>0</v>
          </cell>
          <cell r="D627">
            <v>0</v>
          </cell>
          <cell r="E627">
            <v>889</v>
          </cell>
          <cell r="F627">
            <v>0.3</v>
          </cell>
          <cell r="G627">
            <v>0.44</v>
          </cell>
          <cell r="H627">
            <v>0.24</v>
          </cell>
          <cell r="I627">
            <v>14</v>
          </cell>
          <cell r="J627">
            <v>14.7</v>
          </cell>
          <cell r="K627">
            <v>0</v>
          </cell>
          <cell r="L627">
            <v>0</v>
          </cell>
          <cell r="M627">
            <v>0</v>
          </cell>
          <cell r="N627">
            <v>0</v>
          </cell>
          <cell r="O627">
            <v>0</v>
          </cell>
          <cell r="P627" t="str">
            <v xml:space="preserve">Direct current generator compound excitation  </v>
          </cell>
          <cell r="Q627" t="str">
            <v>Générateur CC composée 300W 220V 2800 min-1 avec protection thermique</v>
          </cell>
          <cell r="R627" t="str">
            <v>Generador cc</v>
          </cell>
          <cell r="S627">
            <v>42551</v>
          </cell>
          <cell r="T627" t="str">
            <v>Agg.to con costificazione LUGLIO 2016</v>
          </cell>
          <cell r="U627" t="str">
            <v>0</v>
          </cell>
          <cell r="V627">
            <v>0</v>
          </cell>
        </row>
        <row r="628">
          <cell r="A628" t="str">
            <v>DL 30240SEZ</v>
          </cell>
          <cell r="B628" t="str">
            <v>GENERATORE A CORRENTE CONTINUA ECCITAZIONE COMPOSTA SEZIONATO</v>
          </cell>
          <cell r="C628">
            <v>0</v>
          </cell>
          <cell r="D628">
            <v>0</v>
          </cell>
          <cell r="E628">
            <v>1393</v>
          </cell>
          <cell r="F628">
            <v>0.3</v>
          </cell>
          <cell r="G628">
            <v>0.49</v>
          </cell>
          <cell r="H628">
            <v>0.23</v>
          </cell>
          <cell r="I628">
            <v>0</v>
          </cell>
          <cell r="J628">
            <v>0</v>
          </cell>
          <cell r="K628">
            <v>0</v>
          </cell>
          <cell r="L628">
            <v>0</v>
          </cell>
          <cell r="M628">
            <v>0</v>
          </cell>
          <cell r="N628">
            <v>0</v>
          </cell>
          <cell r="O628">
            <v>0</v>
          </cell>
          <cell r="P628" t="str">
            <v>DIRECT CURRENT GENERATOR COMPOUND EXCITATION CUT-AWAY</v>
          </cell>
          <cell r="Q628" t="str">
            <v>GENERATEUR A COURANT CONTINU A EXCITATION COMPOSEE COUPÉE</v>
          </cell>
          <cell r="R628" t="str">
            <v>GENERADOR DE CORRIENTE CONTINUA CON EXCITACION COMPUESTA SECCIONADO</v>
          </cell>
          <cell r="S628">
            <v>42946</v>
          </cell>
          <cell r="T628" t="str">
            <v/>
          </cell>
          <cell r="U628" t="str">
            <v>0</v>
          </cell>
          <cell r="V628">
            <v>0</v>
          </cell>
        </row>
        <row r="629">
          <cell r="A629" t="str">
            <v>DL 30250</v>
          </cell>
          <cell r="B629" t="str">
            <v>GENERATORE CC ECC. SEPARATA 260W 220V 2800 MIN-1 CON PROTEZIONE TERMICA</v>
          </cell>
          <cell r="C629">
            <v>0</v>
          </cell>
          <cell r="D629">
            <v>0</v>
          </cell>
          <cell r="E629">
            <v>872</v>
          </cell>
          <cell r="F629">
            <v>0.3</v>
          </cell>
          <cell r="G629">
            <v>0.44</v>
          </cell>
          <cell r="H629">
            <v>0.24</v>
          </cell>
          <cell r="I629">
            <v>14</v>
          </cell>
          <cell r="J629">
            <v>14</v>
          </cell>
          <cell r="K629">
            <v>0</v>
          </cell>
          <cell r="L629">
            <v>0</v>
          </cell>
          <cell r="M629">
            <v>0</v>
          </cell>
          <cell r="N629">
            <v>0</v>
          </cell>
          <cell r="O629">
            <v>0</v>
          </cell>
          <cell r="P629" t="str">
            <v xml:space="preserve">Direct current generator shunt excitation     </v>
          </cell>
          <cell r="Q629" t="str">
            <v>Générateur CC séparée 260W 220V 2800 min-1 avec protection thermique</v>
          </cell>
          <cell r="R629" t="str">
            <v>Generador cc</v>
          </cell>
          <cell r="S629">
            <v>42551</v>
          </cell>
          <cell r="T629" t="str">
            <v>Costo agg.to con costificazione x listino LUGLIO 2016</v>
          </cell>
          <cell r="U629" t="str">
            <v>0</v>
          </cell>
          <cell r="V629">
            <v>0</v>
          </cell>
        </row>
        <row r="630">
          <cell r="A630" t="str">
            <v>DL 30250SEZ</v>
          </cell>
          <cell r="B630" t="str">
            <v>GENERATORE A CORRENTE CONTINUA ECCITAZIONE DERIVATA SEZIONATO</v>
          </cell>
          <cell r="C630">
            <v>0</v>
          </cell>
          <cell r="D630">
            <v>0</v>
          </cell>
          <cell r="E630">
            <v>1376</v>
          </cell>
          <cell r="F630">
            <v>0</v>
          </cell>
          <cell r="G630">
            <v>0</v>
          </cell>
          <cell r="H630">
            <v>0</v>
          </cell>
          <cell r="I630">
            <v>0</v>
          </cell>
          <cell r="J630">
            <v>0</v>
          </cell>
          <cell r="K630">
            <v>0</v>
          </cell>
          <cell r="L630">
            <v>0</v>
          </cell>
          <cell r="M630">
            <v>0</v>
          </cell>
          <cell r="N630">
            <v>0</v>
          </cell>
          <cell r="O630">
            <v>0</v>
          </cell>
          <cell r="P630" t="str">
            <v>DIRECT CURRENT GENERATOR SHUNT EXCITATION CUT-AWAY</v>
          </cell>
          <cell r="Q630" t="str">
            <v>GENERATEUR A COURANT CONTINU A EXCITATION DERIVEE COUPÉE</v>
          </cell>
          <cell r="R630" t="str">
            <v>GENERADOR DE CORRIENTE CONTINUA CON EXCITACION DERIVADA SECCIONADO</v>
          </cell>
          <cell r="S630">
            <v>42946</v>
          </cell>
          <cell r="T630" t="str">
            <v/>
          </cell>
          <cell r="U630" t="str">
            <v>0</v>
          </cell>
          <cell r="V630">
            <v>0</v>
          </cell>
        </row>
        <row r="631">
          <cell r="A631" t="str">
            <v>DL 30260</v>
          </cell>
          <cell r="B631" t="str">
            <v>MOTORE-GENERATORE-CUPLOMETRO 400W  220V 3000 MIN-1. CON PROTEZIONE TERMICA NC.</v>
          </cell>
          <cell r="C631">
            <v>0</v>
          </cell>
          <cell r="D631">
            <v>0</v>
          </cell>
          <cell r="E631">
            <v>1948</v>
          </cell>
          <cell r="F631">
            <v>0.32</v>
          </cell>
          <cell r="G631">
            <v>0.57999999999999996</v>
          </cell>
          <cell r="H631">
            <v>0.32</v>
          </cell>
          <cell r="I631">
            <v>21.65</v>
          </cell>
          <cell r="J631">
            <v>23.2</v>
          </cell>
          <cell r="K631">
            <v>0</v>
          </cell>
          <cell r="L631">
            <v>0</v>
          </cell>
          <cell r="M631">
            <v>0</v>
          </cell>
          <cell r="N631">
            <v>0</v>
          </cell>
          <cell r="O631">
            <v>0</v>
          </cell>
          <cell r="P631" t="str">
            <v xml:space="preserve">Shunt excitation braking dc generator         </v>
          </cell>
          <cell r="Q631" t="str">
            <v>Moteur-Générateur-Couplemètre 400W  220V 3000 min-1. avec protection thermique NC</v>
          </cell>
          <cell r="R631" t="str">
            <v xml:space="preserve">Motor-generador </v>
          </cell>
          <cell r="S631">
            <v>42551</v>
          </cell>
          <cell r="T631" t="str">
            <v>Agg.to Costo x Listino Gennaio 2014</v>
          </cell>
          <cell r="U631" t="str">
            <v>0</v>
          </cell>
          <cell r="V631">
            <v>0</v>
          </cell>
        </row>
        <row r="632">
          <cell r="A632" t="str">
            <v>DL 30270</v>
          </cell>
          <cell r="B632" t="str">
            <v>MOTORE TRIFASE A RILUTTANZA 100VA 220/380V 50 Hz 3000 MIN-1. CON PROTEZIONE TERMICA</v>
          </cell>
          <cell r="C632">
            <v>0</v>
          </cell>
          <cell r="D632">
            <v>0</v>
          </cell>
          <cell r="E632">
            <v>504</v>
          </cell>
          <cell r="F632">
            <v>0.3</v>
          </cell>
          <cell r="G632">
            <v>0.34</v>
          </cell>
          <cell r="H632">
            <v>0.23</v>
          </cell>
          <cell r="I632">
            <v>0</v>
          </cell>
          <cell r="J632">
            <v>0</v>
          </cell>
          <cell r="K632">
            <v>0</v>
          </cell>
          <cell r="L632">
            <v>0</v>
          </cell>
          <cell r="M632">
            <v>0</v>
          </cell>
          <cell r="N632">
            <v>0</v>
          </cell>
          <cell r="O632">
            <v>0</v>
          </cell>
          <cell r="P632" t="str">
            <v xml:space="preserve">Reluctance motor                              </v>
          </cell>
          <cell r="Q632" t="str">
            <v>Moteur triphasé à reluctance 100VA 220/380V 50 Hz 3000 min-1. avec protection thermique</v>
          </cell>
          <cell r="R632" t="str">
            <v xml:space="preserve">Motor trifásico con reluctancia </v>
          </cell>
          <cell r="S632">
            <v>42946</v>
          </cell>
          <cell r="T632" t="str">
            <v>Agg.to con costificazione LUGLIO 2017</v>
          </cell>
          <cell r="U632" t="str">
            <v>0</v>
          </cell>
          <cell r="V632">
            <v>0</v>
          </cell>
        </row>
        <row r="633">
          <cell r="A633" t="str">
            <v>DL 30270D</v>
          </cell>
          <cell r="B633" t="str">
            <v>MOTORE TRIFASE 2 VEL. 2 AVVOLGIMENTI SEPARATI. 380V 680/2800rpm</v>
          </cell>
          <cell r="C633">
            <v>0</v>
          </cell>
          <cell r="D633">
            <v>0</v>
          </cell>
          <cell r="E633">
            <v>627</v>
          </cell>
          <cell r="F633">
            <v>0.3</v>
          </cell>
          <cell r="G633">
            <v>0.34</v>
          </cell>
          <cell r="H633">
            <v>0.23</v>
          </cell>
          <cell r="I633">
            <v>13.1</v>
          </cell>
          <cell r="J633">
            <v>13.1</v>
          </cell>
          <cell r="K633">
            <v>0</v>
          </cell>
          <cell r="L633">
            <v>0</v>
          </cell>
          <cell r="M633">
            <v>0</v>
          </cell>
          <cell r="N633">
            <v>0</v>
          </cell>
          <cell r="O633">
            <v>0</v>
          </cell>
          <cell r="P633" t="str">
            <v>Two speed separate windings three-pase motor</v>
          </cell>
          <cell r="Q633" t="str">
            <v>Moteur triphasé 2 vitesses 2 enroulements séparés. 370/110W  220/380V 50 Hz 2830/710  min-1. avec protection thermique</v>
          </cell>
          <cell r="R633" t="str">
            <v>Motor trifásico 2 velocidades</v>
          </cell>
          <cell r="S633">
            <v>42551</v>
          </cell>
          <cell r="T633" t="str">
            <v>agg.to con costificazione LUGLIO 2016</v>
          </cell>
          <cell r="U633" t="str">
            <v>0</v>
          </cell>
          <cell r="V633">
            <v>0</v>
          </cell>
        </row>
        <row r="634">
          <cell r="A634" t="str">
            <v>DL 30270DSEZ</v>
          </cell>
          <cell r="B634" t="str">
            <v>MOTORE ASINCRONO TRIFASE A GABBIA A 2 VELOCITÀ SEZIONATO</v>
          </cell>
          <cell r="C634">
            <v>0</v>
          </cell>
          <cell r="D634">
            <v>0</v>
          </cell>
          <cell r="E634">
            <v>1131</v>
          </cell>
          <cell r="F634">
            <v>0</v>
          </cell>
          <cell r="G634">
            <v>0</v>
          </cell>
          <cell r="H634">
            <v>0</v>
          </cell>
          <cell r="I634">
            <v>0</v>
          </cell>
          <cell r="J634">
            <v>0</v>
          </cell>
          <cell r="K634">
            <v>0</v>
          </cell>
          <cell r="L634">
            <v>0</v>
          </cell>
          <cell r="M634">
            <v>0</v>
          </cell>
          <cell r="N634">
            <v>0</v>
          </cell>
          <cell r="O634">
            <v>0</v>
          </cell>
          <cell r="P634" t="str">
            <v>THREE-PHASE 2-SPEED SQUIRREL CAGE ASYNCHRONOUS MOTOR CUT-AWAY</v>
          </cell>
          <cell r="Q634" t="str">
            <v>MOTEUR ASYNCHRONE TRIPHASE A CAGE D'ECUREUIL ET A DOUBLE VITESSE COUPÉE</v>
          </cell>
          <cell r="R634" t="str">
            <v>MOTOR ASINCRONO TRIFASICO DE JAULA DE DOS VELOCIDADES SECCIONADO</v>
          </cell>
          <cell r="S634">
            <v>42946</v>
          </cell>
          <cell r="T634" t="str">
            <v/>
          </cell>
          <cell r="U634" t="str">
            <v>0</v>
          </cell>
          <cell r="V634">
            <v>0</v>
          </cell>
        </row>
        <row r="635">
          <cell r="A635" t="str">
            <v>DL 30270SEZ</v>
          </cell>
          <cell r="B635" t="str">
            <v>MOTORE A RILUTTANZA SEZIONATO</v>
          </cell>
          <cell r="C635">
            <v>0</v>
          </cell>
          <cell r="D635">
            <v>0</v>
          </cell>
          <cell r="E635">
            <v>1008</v>
          </cell>
          <cell r="F635">
            <v>0</v>
          </cell>
          <cell r="G635">
            <v>0</v>
          </cell>
          <cell r="H635">
            <v>0</v>
          </cell>
          <cell r="I635">
            <v>0</v>
          </cell>
          <cell r="J635">
            <v>0</v>
          </cell>
          <cell r="K635">
            <v>0</v>
          </cell>
          <cell r="L635">
            <v>0</v>
          </cell>
          <cell r="M635">
            <v>0</v>
          </cell>
          <cell r="N635">
            <v>0</v>
          </cell>
          <cell r="O635">
            <v>0</v>
          </cell>
          <cell r="P635" t="str">
            <v>RELUCTANCE MOTOR CUT-AWAY</v>
          </cell>
          <cell r="Q635" t="str">
            <v>MOTEUR A RELUCTANCE COUPÉE</v>
          </cell>
          <cell r="R635" t="str">
            <v>MOTOR DE RELUCTANCIA SECCIONADO</v>
          </cell>
          <cell r="S635">
            <v>42946</v>
          </cell>
          <cell r="T635" t="str">
            <v/>
          </cell>
          <cell r="U635" t="str">
            <v>0</v>
          </cell>
          <cell r="V635">
            <v>0</v>
          </cell>
        </row>
        <row r="636">
          <cell r="A636" t="str">
            <v>DL 30275</v>
          </cell>
          <cell r="B636" t="str">
            <v>COMMUTATORE DI POLI</v>
          </cell>
          <cell r="C636">
            <v>0</v>
          </cell>
          <cell r="D636">
            <v>0</v>
          </cell>
          <cell r="E636">
            <v>156</v>
          </cell>
          <cell r="F636">
            <v>0.16</v>
          </cell>
          <cell r="G636">
            <v>0.32</v>
          </cell>
          <cell r="H636">
            <v>0.21</v>
          </cell>
          <cell r="I636">
            <v>3.25</v>
          </cell>
          <cell r="J636">
            <v>3.25</v>
          </cell>
          <cell r="K636">
            <v>0</v>
          </cell>
          <cell r="L636">
            <v>0</v>
          </cell>
          <cell r="M636">
            <v>0</v>
          </cell>
          <cell r="N636">
            <v>0</v>
          </cell>
          <cell r="O636">
            <v>0</v>
          </cell>
          <cell r="P636" t="str">
            <v>Pole switching unit</v>
          </cell>
          <cell r="Q636" t="str">
            <v>Commutateur de pôles</v>
          </cell>
          <cell r="R636" t="str">
            <v>Conmutador de polos</v>
          </cell>
          <cell r="S636">
            <v>41073</v>
          </cell>
          <cell r="T636" t="str">
            <v>Agg.to costo x LISTINO Giugno 2012</v>
          </cell>
          <cell r="U636" t="str">
            <v>0</v>
          </cell>
          <cell r="V636">
            <v>0</v>
          </cell>
        </row>
        <row r="637">
          <cell r="A637" t="str">
            <v>DL 30300</v>
          </cell>
          <cell r="B637" t="str">
            <v>FRENO A CORRENTI PARASSITE 400W S4, 4000 MIN-1, 250V MAX, CON PROTEZIONE TERMICA NC.</v>
          </cell>
          <cell r="C637">
            <v>0</v>
          </cell>
          <cell r="D637">
            <v>0</v>
          </cell>
          <cell r="E637">
            <v>1607</v>
          </cell>
          <cell r="F637">
            <v>0.32</v>
          </cell>
          <cell r="G637">
            <v>0.57999999999999996</v>
          </cell>
          <cell r="H637">
            <v>0.32</v>
          </cell>
          <cell r="I637">
            <v>22.5</v>
          </cell>
          <cell r="J637">
            <v>22.5</v>
          </cell>
          <cell r="K637">
            <v>0</v>
          </cell>
          <cell r="L637">
            <v>0</v>
          </cell>
          <cell r="M637">
            <v>0</v>
          </cell>
          <cell r="N637">
            <v>0</v>
          </cell>
          <cell r="O637">
            <v>0</v>
          </cell>
          <cell r="P637" t="str">
            <v xml:space="preserve">Electromagnetic brake                         </v>
          </cell>
          <cell r="Q637" t="str">
            <v>Frein à courant parasites 400W S4, 4000 min-1, 250V max, avec protection thermique NC</v>
          </cell>
          <cell r="R637" t="str">
            <v>Freno con corriente parásitas</v>
          </cell>
          <cell r="S637">
            <v>42946</v>
          </cell>
          <cell r="T637" t="str">
            <v>Raddoppiati i tempi di manodopera + aumento componenti</v>
          </cell>
          <cell r="U637" t="str">
            <v>0</v>
          </cell>
          <cell r="V637">
            <v>0</v>
          </cell>
        </row>
        <row r="638">
          <cell r="A638" t="str">
            <v>DL 30300P</v>
          </cell>
          <cell r="B638" t="str">
            <v>FRENO A POLVERI MAGNETICHE 400W, 4000 MIN-1, 20V MAX, CON PROTEZIONE TERMICA NC.</v>
          </cell>
          <cell r="C638">
            <v>0</v>
          </cell>
          <cell r="D638">
            <v>0</v>
          </cell>
          <cell r="E638">
            <v>2447</v>
          </cell>
          <cell r="F638">
            <v>0.32</v>
          </cell>
          <cell r="G638">
            <v>0.57999999999999996</v>
          </cell>
          <cell r="H638">
            <v>0.32</v>
          </cell>
          <cell r="I638">
            <v>18.400000000000002</v>
          </cell>
          <cell r="J638">
            <v>18.400000000000002</v>
          </cell>
          <cell r="K638">
            <v>0</v>
          </cell>
          <cell r="L638">
            <v>0</v>
          </cell>
          <cell r="M638">
            <v>0</v>
          </cell>
          <cell r="N638">
            <v>0</v>
          </cell>
          <cell r="O638">
            <v>0</v>
          </cell>
          <cell r="P638" t="str">
            <v>Powder brake</v>
          </cell>
          <cell r="Q638" t="str">
            <v>Frein à poudre magnétiques 400W, 4000 min-1, 20V max, avec protection thermique NC.</v>
          </cell>
          <cell r="R638" t="str">
            <v>Freno con polvos magnéticos</v>
          </cell>
          <cell r="S638">
            <v>40939</v>
          </cell>
          <cell r="T638" t="str">
            <v>Aggiunto 5% sui costi - gennaio 2012</v>
          </cell>
          <cell r="U638" t="str">
            <v>0</v>
          </cell>
          <cell r="V638">
            <v>0</v>
          </cell>
        </row>
        <row r="639">
          <cell r="A639" t="str">
            <v>DL 3155A01</v>
          </cell>
          <cell r="B639" t="str">
            <v>MODULO CIRCUITI ELETTRICI NEGLI AUTOVEICOLI</v>
          </cell>
          <cell r="C639">
            <v>0</v>
          </cell>
          <cell r="D639">
            <v>0</v>
          </cell>
          <cell r="E639">
            <v>494</v>
          </cell>
          <cell r="F639">
            <v>7.0000000000000007E-2</v>
          </cell>
          <cell r="G639">
            <v>0.36</v>
          </cell>
          <cell r="H639">
            <v>0.32</v>
          </cell>
          <cell r="I639">
            <v>1</v>
          </cell>
          <cell r="J639">
            <v>1</v>
          </cell>
          <cell r="K639">
            <v>0</v>
          </cell>
          <cell r="L639">
            <v>0</v>
          </cell>
          <cell r="M639">
            <v>0</v>
          </cell>
          <cell r="N639">
            <v>0</v>
          </cell>
          <cell r="O639">
            <v>0</v>
          </cell>
          <cell r="P639" t="str">
            <v>Automotive electric components</v>
          </cell>
          <cell r="Q639" t="str">
            <v>Circuits électriques dans les voitures</v>
          </cell>
          <cell r="R639" t="str">
            <v>Componentes y circuitos eléctricos en el vehículo</v>
          </cell>
          <cell r="S639">
            <v>42551</v>
          </cell>
          <cell r="T639" t="str">
            <v>Agg.to con costificazione LUGLIO 2016</v>
          </cell>
          <cell r="U639" t="str">
            <v>0</v>
          </cell>
          <cell r="V639">
            <v>0</v>
          </cell>
        </row>
        <row r="640">
          <cell r="A640" t="str">
            <v>DL 3155A01SW</v>
          </cell>
          <cell r="B640" t="str">
            <v>SOFTWARE CAI DEL PANNELLO DL 3155A01</v>
          </cell>
          <cell r="C640">
            <v>0</v>
          </cell>
          <cell r="D640">
            <v>0</v>
          </cell>
          <cell r="E640">
            <v>216</v>
          </cell>
          <cell r="F640">
            <v>0.01</v>
          </cell>
          <cell r="G640">
            <v>0.2</v>
          </cell>
          <cell r="H640">
            <v>0.18</v>
          </cell>
          <cell r="I640">
            <v>0.05</v>
          </cell>
          <cell r="J640">
            <v>0.05</v>
          </cell>
          <cell r="K640">
            <v>0</v>
          </cell>
          <cell r="L640">
            <v>0</v>
          </cell>
          <cell r="M640">
            <v>0</v>
          </cell>
          <cell r="N640">
            <v>0</v>
          </cell>
          <cell r="O640">
            <v>0</v>
          </cell>
          <cell r="P640" t="str">
            <v>CAI software for DL 3155A01</v>
          </cell>
          <cell r="Q640" t="str">
            <v>Logiciel pour circuits électriques dans les voitures</v>
          </cell>
          <cell r="R640" t="str">
            <v>Software CAI para el DL 3155A01</v>
          </cell>
          <cell r="S640">
            <v>40571</v>
          </cell>
          <cell r="T640" t="str">
            <v>FD aggiornamento prezzo gare</v>
          </cell>
          <cell r="U640" t="str">
            <v>0</v>
          </cell>
          <cell r="V640">
            <v>0</v>
          </cell>
        </row>
        <row r="641">
          <cell r="A641" t="str">
            <v>DL 3155A02</v>
          </cell>
          <cell r="B641" t="str">
            <v>MODULO CIRCUITI DI CARICA E DI AVVIAMENTO</v>
          </cell>
          <cell r="C641">
            <v>0</v>
          </cell>
          <cell r="D641">
            <v>0</v>
          </cell>
          <cell r="E641">
            <v>428</v>
          </cell>
          <cell r="F641">
            <v>0.11</v>
          </cell>
          <cell r="G641">
            <v>0.36</v>
          </cell>
          <cell r="H641">
            <v>0.32</v>
          </cell>
          <cell r="I641">
            <v>1</v>
          </cell>
          <cell r="J641">
            <v>1</v>
          </cell>
          <cell r="K641">
            <v>0</v>
          </cell>
          <cell r="L641">
            <v>0</v>
          </cell>
          <cell r="M641">
            <v>0</v>
          </cell>
          <cell r="N641">
            <v>0</v>
          </cell>
          <cell r="O641">
            <v>0</v>
          </cell>
          <cell r="P641" t="str">
            <v>Charging and ignition circuits</v>
          </cell>
          <cell r="Q641" t="str">
            <v>Circuits de charge et démarrage</v>
          </cell>
          <cell r="R641" t="str">
            <v>Circuito de carga de arranque</v>
          </cell>
          <cell r="S641">
            <v>42704</v>
          </cell>
          <cell r="T641" t="str">
            <v>Agg.to con costificazione LUGLIO 2916</v>
          </cell>
          <cell r="U641" t="str">
            <v>0</v>
          </cell>
          <cell r="V641">
            <v>0</v>
          </cell>
        </row>
        <row r="642">
          <cell r="A642" t="str">
            <v>DL 3155A02SW</v>
          </cell>
          <cell r="B642" t="str">
            <v>SOFTWARE CAI DEL PANNELLO DL 3155A02</v>
          </cell>
          <cell r="C642">
            <v>0</v>
          </cell>
          <cell r="D642">
            <v>0</v>
          </cell>
          <cell r="E642">
            <v>216</v>
          </cell>
          <cell r="F642">
            <v>0.01</v>
          </cell>
          <cell r="G642">
            <v>0.2</v>
          </cell>
          <cell r="H642">
            <v>0.18</v>
          </cell>
          <cell r="I642">
            <v>0.05</v>
          </cell>
          <cell r="J642">
            <v>0.05</v>
          </cell>
          <cell r="K642">
            <v>0</v>
          </cell>
          <cell r="L642">
            <v>0</v>
          </cell>
          <cell r="M642">
            <v>0</v>
          </cell>
          <cell r="N642">
            <v>0</v>
          </cell>
          <cell r="O642">
            <v>0</v>
          </cell>
          <cell r="P642" t="str">
            <v>CAI software for DL 3155A02</v>
          </cell>
          <cell r="Q642" t="str">
            <v>Logiciel pour circuits de charge et démarrage</v>
          </cell>
          <cell r="R642" t="str">
            <v>Software CAI para el DL 3155A02</v>
          </cell>
          <cell r="S642">
            <v>40571</v>
          </cell>
          <cell r="T642" t="str">
            <v>FD aggiornamento prezzo gare</v>
          </cell>
          <cell r="U642" t="str">
            <v>0</v>
          </cell>
          <cell r="V642">
            <v>0</v>
          </cell>
        </row>
        <row r="643">
          <cell r="A643" t="str">
            <v>DL 3155A03</v>
          </cell>
          <cell r="B643" t="str">
            <v>SCHEDA CAN BUS</v>
          </cell>
          <cell r="C643">
            <v>0</v>
          </cell>
          <cell r="D643">
            <v>0</v>
          </cell>
          <cell r="E643">
            <v>869</v>
          </cell>
          <cell r="F643">
            <v>7.0000000000000007E-2</v>
          </cell>
          <cell r="G643">
            <v>0.36</v>
          </cell>
          <cell r="H643">
            <v>0.32</v>
          </cell>
          <cell r="I643">
            <v>1</v>
          </cell>
          <cell r="J643">
            <v>1</v>
          </cell>
          <cell r="K643">
            <v>0</v>
          </cell>
          <cell r="L643">
            <v>0</v>
          </cell>
          <cell r="M643">
            <v>0</v>
          </cell>
          <cell r="N643">
            <v>0</v>
          </cell>
          <cell r="O643">
            <v>0</v>
          </cell>
          <cell r="P643" t="str">
            <v>CAN BUS board</v>
          </cell>
          <cell r="Q643" t="str">
            <v>CAN BUS</v>
          </cell>
          <cell r="R643" t="str">
            <v>Tarjeta CAN BUS</v>
          </cell>
          <cell r="S643">
            <v>40533</v>
          </cell>
          <cell r="T643" t="str">
            <v>Agg.to costi TIME - Dicembre 2010</v>
          </cell>
          <cell r="U643" t="str">
            <v>0</v>
          </cell>
          <cell r="V643">
            <v>0</v>
          </cell>
        </row>
        <row r="644">
          <cell r="A644" t="str">
            <v>DL 3155A03SW</v>
          </cell>
          <cell r="B644" t="str">
            <v>SOFTWARE CAI DEL PANNELLO DL 3155A03</v>
          </cell>
          <cell r="C644">
            <v>0</v>
          </cell>
          <cell r="D644">
            <v>0</v>
          </cell>
          <cell r="E644">
            <v>216</v>
          </cell>
          <cell r="F644">
            <v>0.01</v>
          </cell>
          <cell r="G644">
            <v>0.2</v>
          </cell>
          <cell r="H644">
            <v>0.18</v>
          </cell>
          <cell r="I644">
            <v>0.05</v>
          </cell>
          <cell r="J644">
            <v>0.05</v>
          </cell>
          <cell r="K644">
            <v>0</v>
          </cell>
          <cell r="L644">
            <v>0</v>
          </cell>
          <cell r="M644">
            <v>0</v>
          </cell>
          <cell r="N644">
            <v>0</v>
          </cell>
          <cell r="O644">
            <v>0</v>
          </cell>
          <cell r="P644" t="str">
            <v>CAI software for DL 3155A03</v>
          </cell>
          <cell r="Q644" t="str">
            <v>Logiciel pour CAN BUS</v>
          </cell>
          <cell r="R644" t="str">
            <v>Software CAI para el DL 3155A03</v>
          </cell>
          <cell r="S644">
            <v>40571</v>
          </cell>
          <cell r="T644" t="str">
            <v>FD inserito a listino</v>
          </cell>
          <cell r="U644" t="str">
            <v>0</v>
          </cell>
          <cell r="V644">
            <v>0</v>
          </cell>
        </row>
        <row r="645">
          <cell r="A645" t="str">
            <v>DL 3155AL2</v>
          </cell>
          <cell r="B645" t="str">
            <v>UNITA' DI ALIMENTAZIONE TIME CON INTERFACCIA USB PER PC</v>
          </cell>
          <cell r="C645">
            <v>0</v>
          </cell>
          <cell r="D645">
            <v>0</v>
          </cell>
          <cell r="E645">
            <v>1179</v>
          </cell>
          <cell r="F645">
            <v>0.17</v>
          </cell>
          <cell r="G645">
            <v>0.42</v>
          </cell>
          <cell r="H645">
            <v>0.33</v>
          </cell>
          <cell r="I645">
            <v>6</v>
          </cell>
          <cell r="J645">
            <v>6</v>
          </cell>
          <cell r="K645">
            <v>0</v>
          </cell>
          <cell r="L645">
            <v>0</v>
          </cell>
          <cell r="M645">
            <v>0</v>
          </cell>
          <cell r="N645">
            <v>0</v>
          </cell>
          <cell r="O645">
            <v>0</v>
          </cell>
          <cell r="P645" t="str">
            <v>Base frame with power supply and connection to PC</v>
          </cell>
          <cell r="Q645" t="str">
            <v>Base d'alimentation avec interface pour PC</v>
          </cell>
          <cell r="R645" t="str">
            <v>Base de alimentación y control</v>
          </cell>
          <cell r="S645">
            <v>42916</v>
          </cell>
          <cell r="T645" t="str">
            <v>Cavetti da cinesi a PJP</v>
          </cell>
          <cell r="U645" t="str">
            <v>0</v>
          </cell>
          <cell r="V645">
            <v>0</v>
          </cell>
        </row>
        <row r="646">
          <cell r="A646" t="str">
            <v>DL 3155AL2RM</v>
          </cell>
          <cell r="B646" t="str">
            <v>BASE DI ALIMENTAZIONE CON STRUMENTAZIONE VIRTUALE E CONNESSIONE PER PC</v>
          </cell>
          <cell r="C646">
            <v>0</v>
          </cell>
          <cell r="D646">
            <v>0</v>
          </cell>
          <cell r="E646">
            <v>2104</v>
          </cell>
          <cell r="F646">
            <v>0.17</v>
          </cell>
          <cell r="G646">
            <v>0.52</v>
          </cell>
          <cell r="H646">
            <v>0.33</v>
          </cell>
          <cell r="I646">
            <v>8.8000000000000007</v>
          </cell>
          <cell r="J646">
            <v>8.8000000000000007</v>
          </cell>
          <cell r="K646">
            <v>0</v>
          </cell>
          <cell r="L646">
            <v>0</v>
          </cell>
          <cell r="M646">
            <v>0</v>
          </cell>
          <cell r="N646">
            <v>0</v>
          </cell>
          <cell r="O646">
            <v>0</v>
          </cell>
          <cell r="P646" t="str">
            <v>Base frame with power supply, virtual instrumentation and connection to PC</v>
          </cell>
          <cell r="Q646" t="str">
            <v>Base d'alimentation avec instrumentation virtuelle et interface pour PC</v>
          </cell>
          <cell r="R646" t="str">
            <v>Base de alimentación con instrumentación virtual e interfaz para PC</v>
          </cell>
          <cell r="S646">
            <v>42916</v>
          </cell>
          <cell r="T646" t="str">
            <v>Cavetti da cinesi a PJP</v>
          </cell>
          <cell r="U646" t="str">
            <v>0</v>
          </cell>
          <cell r="V646">
            <v>0</v>
          </cell>
        </row>
        <row r="647">
          <cell r="A647" t="str">
            <v>DL 3155AL5</v>
          </cell>
          <cell r="B647" t="str">
            <v>ALIMENTATORE PER MODULI TIME</v>
          </cell>
          <cell r="C647">
            <v>0</v>
          </cell>
          <cell r="D647">
            <v>0</v>
          </cell>
          <cell r="E647">
            <v>794</v>
          </cell>
          <cell r="F647">
            <v>0.16</v>
          </cell>
          <cell r="G647">
            <v>0.57999999999999996</v>
          </cell>
          <cell r="H647">
            <v>0.38</v>
          </cell>
          <cell r="I647">
            <v>9</v>
          </cell>
          <cell r="J647">
            <v>9</v>
          </cell>
          <cell r="K647">
            <v>0</v>
          </cell>
          <cell r="L647">
            <v>0</v>
          </cell>
          <cell r="M647">
            <v>0</v>
          </cell>
          <cell r="N647">
            <v>0</v>
          </cell>
          <cell r="O647">
            <v>0</v>
          </cell>
          <cell r="P647" t="str">
            <v>Base frame with power supply</v>
          </cell>
          <cell r="Q647" t="str">
            <v>Alimentateur pour modules Time</v>
          </cell>
          <cell r="R647" t="str">
            <v>Alimentador para módulos del time</v>
          </cell>
          <cell r="S647">
            <v>42696</v>
          </cell>
          <cell r="T647" t="str">
            <v>Agg.to con costificazione DICEMBRE 2016</v>
          </cell>
          <cell r="U647" t="str">
            <v>0</v>
          </cell>
          <cell r="V647">
            <v>0</v>
          </cell>
        </row>
        <row r="648">
          <cell r="A648" t="str">
            <v>DL 3155BIO1</v>
          </cell>
          <cell r="B648" t="str">
            <v>PANNELLO PER LO STUDIO DEI TRASDUTTORI (AMBITO BIOMEDICALE)</v>
          </cell>
          <cell r="C648">
            <v>0</v>
          </cell>
          <cell r="D648">
            <v>0</v>
          </cell>
          <cell r="E648">
            <v>340</v>
          </cell>
          <cell r="F648">
            <v>7.0000000000000007E-2</v>
          </cell>
          <cell r="G648">
            <v>0.36</v>
          </cell>
          <cell r="H648">
            <v>0.32</v>
          </cell>
          <cell r="I648">
            <v>1</v>
          </cell>
          <cell r="J648">
            <v>1</v>
          </cell>
          <cell r="K648">
            <v>0</v>
          </cell>
          <cell r="L648">
            <v>0</v>
          </cell>
          <cell r="M648">
            <v>0</v>
          </cell>
          <cell r="N648">
            <v>0</v>
          </cell>
          <cell r="O648">
            <v>0</v>
          </cell>
          <cell r="P648" t="str">
            <v>Transducers</v>
          </cell>
          <cell r="Q648" t="str">
            <v>Transducteurs</v>
          </cell>
          <cell r="R648" t="str">
            <v>Transductores</v>
          </cell>
          <cell r="S648">
            <v>41820</v>
          </cell>
          <cell r="T648" t="str">
            <v>Revisione listino Giroli gennaio 2012</v>
          </cell>
          <cell r="U648" t="str">
            <v>0</v>
          </cell>
          <cell r="V648">
            <v>0</v>
          </cell>
        </row>
        <row r="649">
          <cell r="A649" t="str">
            <v>DL 3155BIO10</v>
          </cell>
          <cell r="B649" t="str">
            <v>PANNELLO PER IL RILIEVO DELLA T.E.N.S. (TRANSCUTANEOUS ELECTRICALl NERVE STIMULATION)</v>
          </cell>
          <cell r="C649">
            <v>0</v>
          </cell>
          <cell r="D649">
            <v>0</v>
          </cell>
          <cell r="E649">
            <v>416</v>
          </cell>
          <cell r="F649">
            <v>7.0000000000000007E-2</v>
          </cell>
          <cell r="G649">
            <v>0.36</v>
          </cell>
          <cell r="H649">
            <v>0.32</v>
          </cell>
          <cell r="I649">
            <v>1</v>
          </cell>
          <cell r="J649">
            <v>1</v>
          </cell>
          <cell r="K649">
            <v>0</v>
          </cell>
          <cell r="L649">
            <v>0</v>
          </cell>
          <cell r="M649">
            <v>0</v>
          </cell>
          <cell r="N649">
            <v>0</v>
          </cell>
          <cell r="O649">
            <v>0</v>
          </cell>
          <cell r="P649" t="str">
            <v>T.E.N.S.</v>
          </cell>
          <cell r="Q649" t="str">
            <v>T.E.N.S.</v>
          </cell>
          <cell r="R649" t="str">
            <v>T.E.N.S. (Transcutaneous Electrical Nerve Stimulation)</v>
          </cell>
          <cell r="S649">
            <v>42551</v>
          </cell>
          <cell r="T649" t="str">
            <v>Agg.to con costificazione LUGLIO 2016</v>
          </cell>
          <cell r="U649" t="str">
            <v>0</v>
          </cell>
          <cell r="V649">
            <v>0</v>
          </cell>
        </row>
        <row r="650">
          <cell r="A650" t="str">
            <v>DL 3155BIO10SW</v>
          </cell>
          <cell r="B650" t="str">
            <v>SOFTWARE DEL PANNELLO PER IL RILIEVO DELLA T.E.N.S. (TRANSCUTANEOUS ELECTRICALl NERVE STIMULATION)</v>
          </cell>
          <cell r="C650">
            <v>0</v>
          </cell>
          <cell r="D650">
            <v>0</v>
          </cell>
          <cell r="E650">
            <v>216</v>
          </cell>
          <cell r="F650">
            <v>0.01</v>
          </cell>
          <cell r="G650">
            <v>0.2</v>
          </cell>
          <cell r="H650">
            <v>0.18</v>
          </cell>
          <cell r="I650">
            <v>0.05</v>
          </cell>
          <cell r="J650">
            <v>0.05</v>
          </cell>
          <cell r="K650">
            <v>0</v>
          </cell>
          <cell r="L650">
            <v>0</v>
          </cell>
          <cell r="M650">
            <v>0</v>
          </cell>
          <cell r="N650">
            <v>0</v>
          </cell>
          <cell r="O650">
            <v>0</v>
          </cell>
          <cell r="P650" t="str">
            <v>CAI software for DL 3155BIO10</v>
          </cell>
          <cell r="Q650" t="str">
            <v>Logiciel CAI pour DL 3155BIO10</v>
          </cell>
          <cell r="R650" t="str">
            <v>Software CAI para el DL 3155BIO10</v>
          </cell>
          <cell r="S650">
            <v>40571</v>
          </cell>
          <cell r="T650" t="str">
            <v>Aggiornato il LISTINO BIO  07/2009</v>
          </cell>
          <cell r="U650" t="str">
            <v>0</v>
          </cell>
          <cell r="V650">
            <v>0</v>
          </cell>
        </row>
        <row r="651">
          <cell r="A651" t="str">
            <v>DL 3155BIO11</v>
          </cell>
          <cell r="B651" t="str">
            <v>PANNELLO PER LO STUDIO DELLA MAGNETOTERAPIA</v>
          </cell>
          <cell r="C651">
            <v>0</v>
          </cell>
          <cell r="D651">
            <v>0</v>
          </cell>
          <cell r="E651">
            <v>365</v>
          </cell>
          <cell r="F651">
            <v>7.0000000000000007E-2</v>
          </cell>
          <cell r="G651">
            <v>0.36</v>
          </cell>
          <cell r="H651">
            <v>0.32</v>
          </cell>
          <cell r="I651">
            <v>1</v>
          </cell>
          <cell r="J651">
            <v>1</v>
          </cell>
          <cell r="K651">
            <v>0</v>
          </cell>
          <cell r="L651">
            <v>0</v>
          </cell>
          <cell r="M651">
            <v>0</v>
          </cell>
          <cell r="N651">
            <v>0</v>
          </cell>
          <cell r="O651">
            <v>0</v>
          </cell>
          <cell r="P651" t="str">
            <v>Magnetotherapy</v>
          </cell>
          <cell r="Q651" t="str">
            <v>Magnétothérapie</v>
          </cell>
          <cell r="R651" t="str">
            <v>Magnetoterapía</v>
          </cell>
          <cell r="S651">
            <v>42551</v>
          </cell>
          <cell r="T651" t="str">
            <v>Revisione listino Giroli gennaio 2012</v>
          </cell>
          <cell r="U651" t="str">
            <v>0</v>
          </cell>
          <cell r="V651">
            <v>0</v>
          </cell>
        </row>
        <row r="652">
          <cell r="A652" t="str">
            <v>DL 3155BIO11SW</v>
          </cell>
          <cell r="B652" t="str">
            <v>SOFTWARE DEL PANNELLO PER LO STUDIO DELLA MAGNETOTERAPIA</v>
          </cell>
          <cell r="C652">
            <v>0</v>
          </cell>
          <cell r="D652">
            <v>0</v>
          </cell>
          <cell r="E652">
            <v>216</v>
          </cell>
          <cell r="F652">
            <v>0.01</v>
          </cell>
          <cell r="G652">
            <v>0.2</v>
          </cell>
          <cell r="H652">
            <v>0.18</v>
          </cell>
          <cell r="I652">
            <v>0.05</v>
          </cell>
          <cell r="J652">
            <v>0.05</v>
          </cell>
          <cell r="K652">
            <v>0</v>
          </cell>
          <cell r="L652">
            <v>0</v>
          </cell>
          <cell r="M652">
            <v>0</v>
          </cell>
          <cell r="N652">
            <v>0</v>
          </cell>
          <cell r="O652">
            <v>0</v>
          </cell>
          <cell r="P652" t="str">
            <v>CAI software for DL 3155BIO11</v>
          </cell>
          <cell r="Q652" t="str">
            <v>Logiciel CAI pour DL 3155BIO11</v>
          </cell>
          <cell r="R652" t="str">
            <v>Software CAI para el DL 3155BIO11</v>
          </cell>
          <cell r="S652">
            <v>40571</v>
          </cell>
          <cell r="T652" t="str">
            <v>Aggiornato il LISTINO BIO  07/2009</v>
          </cell>
          <cell r="U652" t="str">
            <v>0</v>
          </cell>
          <cell r="V652">
            <v>0</v>
          </cell>
        </row>
        <row r="653">
          <cell r="A653" t="str">
            <v>DL 3155BIO12</v>
          </cell>
          <cell r="B653" t="str">
            <v>PANNELLO PER LO STUDIO DELL' ELETTROSTIMOLAZIONE</v>
          </cell>
          <cell r="C653">
            <v>0</v>
          </cell>
          <cell r="D653">
            <v>0</v>
          </cell>
          <cell r="E653">
            <v>328</v>
          </cell>
          <cell r="F653">
            <v>7.0000000000000007E-2</v>
          </cell>
          <cell r="G653">
            <v>0.36</v>
          </cell>
          <cell r="H653">
            <v>0.32</v>
          </cell>
          <cell r="I653">
            <v>1</v>
          </cell>
          <cell r="J653">
            <v>1</v>
          </cell>
          <cell r="K653">
            <v>0</v>
          </cell>
          <cell r="L653">
            <v>0</v>
          </cell>
          <cell r="M653">
            <v>0</v>
          </cell>
          <cell r="N653">
            <v>0</v>
          </cell>
          <cell r="O653">
            <v>0</v>
          </cell>
          <cell r="P653" t="str">
            <v>Electrostimulation</v>
          </cell>
          <cell r="Q653" t="str">
            <v>Electrostimulation</v>
          </cell>
          <cell r="R653" t="str">
            <v>Electro estimulación</v>
          </cell>
          <cell r="S653">
            <v>42551</v>
          </cell>
          <cell r="T653" t="str">
            <v>Revisione listino Giroli gennaio 2012</v>
          </cell>
          <cell r="U653" t="str">
            <v>0</v>
          </cell>
          <cell r="V653">
            <v>0</v>
          </cell>
        </row>
        <row r="654">
          <cell r="A654" t="str">
            <v>DL 3155BIO12SW</v>
          </cell>
          <cell r="B654" t="str">
            <v>SOFTWARE DEL PANNELLO PER LO STUDIO DELL' ELETTROSTIMOLAZIONE</v>
          </cell>
          <cell r="C654">
            <v>0</v>
          </cell>
          <cell r="D654">
            <v>0</v>
          </cell>
          <cell r="E654">
            <v>216</v>
          </cell>
          <cell r="F654">
            <v>0.01</v>
          </cell>
          <cell r="G654">
            <v>0.2</v>
          </cell>
          <cell r="H654">
            <v>0.18</v>
          </cell>
          <cell r="I654">
            <v>0.05</v>
          </cell>
          <cell r="J654">
            <v>0.05</v>
          </cell>
          <cell r="K654">
            <v>0</v>
          </cell>
          <cell r="L654">
            <v>0</v>
          </cell>
          <cell r="M654">
            <v>0</v>
          </cell>
          <cell r="N654">
            <v>0</v>
          </cell>
          <cell r="O654">
            <v>0</v>
          </cell>
          <cell r="P654" t="str">
            <v>CAI software for DL 3155BIO12</v>
          </cell>
          <cell r="Q654" t="str">
            <v>Logiciel CAI pour DL 3155BIO12</v>
          </cell>
          <cell r="R654" t="str">
            <v>Software CAI para el DL 3155BIO12</v>
          </cell>
          <cell r="S654">
            <v>40571</v>
          </cell>
          <cell r="T654" t="str">
            <v>Aggiornato il LISTINO BIO  07/2009</v>
          </cell>
          <cell r="U654" t="str">
            <v>0</v>
          </cell>
          <cell r="V654">
            <v>0</v>
          </cell>
        </row>
        <row r="655">
          <cell r="A655" t="str">
            <v>DL 3155BIO13</v>
          </cell>
          <cell r="B655" t="str">
            <v>PANNELLO PER LO STUDIO DELLA LASERTERAPIA</v>
          </cell>
          <cell r="C655">
            <v>0</v>
          </cell>
          <cell r="D655">
            <v>0</v>
          </cell>
          <cell r="E655">
            <v>416</v>
          </cell>
          <cell r="F655">
            <v>7.0000000000000007E-2</v>
          </cell>
          <cell r="G655">
            <v>0.36</v>
          </cell>
          <cell r="H655">
            <v>0.32</v>
          </cell>
          <cell r="I655">
            <v>1</v>
          </cell>
          <cell r="J655">
            <v>1</v>
          </cell>
          <cell r="K655">
            <v>0</v>
          </cell>
          <cell r="L655">
            <v>0</v>
          </cell>
          <cell r="M655">
            <v>0</v>
          </cell>
          <cell r="N655">
            <v>0</v>
          </cell>
          <cell r="O655">
            <v>0</v>
          </cell>
          <cell r="P655" t="str">
            <v>Laser therapy</v>
          </cell>
          <cell r="Q655" t="str">
            <v>Laserthérapie</v>
          </cell>
          <cell r="R655" t="str">
            <v>Laserterapía</v>
          </cell>
          <cell r="S655">
            <v>42551</v>
          </cell>
          <cell r="T655" t="str">
            <v>Revisione listino Giroli gennaio 2012</v>
          </cell>
          <cell r="U655" t="str">
            <v>0</v>
          </cell>
          <cell r="V655">
            <v>0</v>
          </cell>
        </row>
        <row r="656">
          <cell r="A656" t="str">
            <v>DL 3155BIO13SW</v>
          </cell>
          <cell r="B656" t="str">
            <v>SOFTWARE DEL PANNELLO PER LO STUDIO DELLA LASERTERAPIA</v>
          </cell>
          <cell r="C656">
            <v>0</v>
          </cell>
          <cell r="D656">
            <v>0</v>
          </cell>
          <cell r="E656">
            <v>216</v>
          </cell>
          <cell r="F656">
            <v>0.01</v>
          </cell>
          <cell r="G656">
            <v>0.2</v>
          </cell>
          <cell r="H656">
            <v>0.18</v>
          </cell>
          <cell r="I656">
            <v>0.05</v>
          </cell>
          <cell r="J656">
            <v>0.05</v>
          </cell>
          <cell r="K656">
            <v>0</v>
          </cell>
          <cell r="L656">
            <v>0</v>
          </cell>
          <cell r="M656">
            <v>0</v>
          </cell>
          <cell r="N656">
            <v>0</v>
          </cell>
          <cell r="O656">
            <v>0</v>
          </cell>
          <cell r="P656" t="str">
            <v>CAI software for DL 3155BIO13</v>
          </cell>
          <cell r="Q656" t="str">
            <v>Logiciel CAI pour DL 3155BIO13</v>
          </cell>
          <cell r="R656" t="str">
            <v>Software CAI para el DL 3155BIO13</v>
          </cell>
          <cell r="S656">
            <v>40571</v>
          </cell>
          <cell r="T656" t="str">
            <v>Aggiornato il LISTINO BIO  07/2009</v>
          </cell>
          <cell r="U656" t="str">
            <v>0</v>
          </cell>
          <cell r="V656">
            <v>0</v>
          </cell>
        </row>
        <row r="657">
          <cell r="A657" t="str">
            <v>DL 3155BIO14</v>
          </cell>
          <cell r="B657" t="str">
            <v>PANNELLO PER LO STUDIO DELLA IONOFORESI</v>
          </cell>
          <cell r="C657">
            <v>0</v>
          </cell>
          <cell r="D657">
            <v>0</v>
          </cell>
          <cell r="E657">
            <v>416</v>
          </cell>
          <cell r="F657">
            <v>7.0000000000000007E-2</v>
          </cell>
          <cell r="G657">
            <v>0.36</v>
          </cell>
          <cell r="H657">
            <v>0.32</v>
          </cell>
          <cell r="I657">
            <v>1</v>
          </cell>
          <cell r="J657">
            <v>1</v>
          </cell>
          <cell r="K657">
            <v>0</v>
          </cell>
          <cell r="L657">
            <v>0</v>
          </cell>
          <cell r="M657">
            <v>0</v>
          </cell>
          <cell r="N657">
            <v>0</v>
          </cell>
          <cell r="O657">
            <v>0</v>
          </cell>
          <cell r="P657" t="str">
            <v>Ionophoresis</v>
          </cell>
          <cell r="Q657" t="str">
            <v>Jonophorèse</v>
          </cell>
          <cell r="R657" t="str">
            <v>Ionoforesi</v>
          </cell>
          <cell r="S657">
            <v>42551</v>
          </cell>
          <cell r="T657" t="str">
            <v>Revisione listino Giroli gennaio 2012</v>
          </cell>
          <cell r="U657" t="str">
            <v>0</v>
          </cell>
          <cell r="V657">
            <v>0</v>
          </cell>
        </row>
        <row r="658">
          <cell r="A658" t="str">
            <v>DL 3155BIO14SW</v>
          </cell>
          <cell r="B658" t="str">
            <v>SOFTWARE DEL PANNELLO PER LO STUDIO DELLA IONOFORESI</v>
          </cell>
          <cell r="C658">
            <v>0</v>
          </cell>
          <cell r="D658">
            <v>0</v>
          </cell>
          <cell r="E658">
            <v>216</v>
          </cell>
          <cell r="F658">
            <v>0.01</v>
          </cell>
          <cell r="G658">
            <v>0.2</v>
          </cell>
          <cell r="H658">
            <v>0.18</v>
          </cell>
          <cell r="I658">
            <v>0.05</v>
          </cell>
          <cell r="J658">
            <v>0.05</v>
          </cell>
          <cell r="K658">
            <v>0</v>
          </cell>
          <cell r="L658">
            <v>0</v>
          </cell>
          <cell r="M658">
            <v>0</v>
          </cell>
          <cell r="N658">
            <v>0</v>
          </cell>
          <cell r="O658">
            <v>0</v>
          </cell>
          <cell r="P658" t="str">
            <v>CAI software for DL 3155BIO14</v>
          </cell>
          <cell r="Q658" t="str">
            <v>Logiciel CAI pour DL 3155BIO14</v>
          </cell>
          <cell r="R658" t="str">
            <v>Software CAI para el DL 3155BIO14</v>
          </cell>
          <cell r="S658">
            <v>40571</v>
          </cell>
          <cell r="T658" t="str">
            <v>Aggiornato il LISTINO BIO  07/2009</v>
          </cell>
          <cell r="U658" t="str">
            <v>0</v>
          </cell>
          <cell r="V658">
            <v>0</v>
          </cell>
        </row>
        <row r="659">
          <cell r="A659" t="str">
            <v>DL 3155BIO15</v>
          </cell>
          <cell r="B659" t="str">
            <v>PANNELLO PER LO STUDIO DELL TERAPIA ULTRASUONI</v>
          </cell>
          <cell r="C659">
            <v>0</v>
          </cell>
          <cell r="D659">
            <v>0</v>
          </cell>
          <cell r="E659">
            <v>542</v>
          </cell>
          <cell r="F659">
            <v>0.11</v>
          </cell>
          <cell r="G659">
            <v>0.36</v>
          </cell>
          <cell r="H659">
            <v>0.32</v>
          </cell>
          <cell r="I659">
            <v>1</v>
          </cell>
          <cell r="J659">
            <v>1</v>
          </cell>
          <cell r="K659">
            <v>0</v>
          </cell>
          <cell r="L659">
            <v>0</v>
          </cell>
          <cell r="M659">
            <v>0</v>
          </cell>
          <cell r="N659">
            <v>0</v>
          </cell>
          <cell r="O659">
            <v>0</v>
          </cell>
          <cell r="P659" t="str">
            <v>Ultrasound therapy</v>
          </cell>
          <cell r="Q659" t="str">
            <v xml:space="preserve">Thérapie à ultrason </v>
          </cell>
          <cell r="R659" t="str">
            <v>Terapías por ultrasonido</v>
          </cell>
          <cell r="S659">
            <v>42551</v>
          </cell>
          <cell r="T659" t="str">
            <v>Revisione listino Giroli gennaio 2012</v>
          </cell>
          <cell r="U659" t="str">
            <v>0</v>
          </cell>
          <cell r="V659">
            <v>0</v>
          </cell>
        </row>
        <row r="660">
          <cell r="A660" t="str">
            <v>DL 3155BIO15SW</v>
          </cell>
          <cell r="B660" t="str">
            <v>SOFTWARE PER LO STUDIO DELLA TERAPIA A ULTRASUONI</v>
          </cell>
          <cell r="C660">
            <v>0</v>
          </cell>
          <cell r="D660">
            <v>0</v>
          </cell>
          <cell r="E660">
            <v>216</v>
          </cell>
          <cell r="F660">
            <v>0.01</v>
          </cell>
          <cell r="G660">
            <v>0.2</v>
          </cell>
          <cell r="H660">
            <v>0.18</v>
          </cell>
          <cell r="I660">
            <v>0.05</v>
          </cell>
          <cell r="J660">
            <v>0.05</v>
          </cell>
          <cell r="K660">
            <v>0</v>
          </cell>
          <cell r="L660">
            <v>0</v>
          </cell>
          <cell r="M660">
            <v>0</v>
          </cell>
          <cell r="N660">
            <v>0</v>
          </cell>
          <cell r="O660">
            <v>0</v>
          </cell>
          <cell r="P660" t="str">
            <v>CAI software for DL 3155BIO15</v>
          </cell>
          <cell r="Q660" t="str">
            <v>Logiciel CAI pour DL 3155BIO15</v>
          </cell>
          <cell r="R660" t="str">
            <v>Software CAI para el DL 3155BIO15</v>
          </cell>
          <cell r="S660">
            <v>40571</v>
          </cell>
          <cell r="T660" t="str">
            <v>Aggiornato il LISTINO BIO  07/2009</v>
          </cell>
          <cell r="U660" t="str">
            <v>0</v>
          </cell>
          <cell r="V660">
            <v>0</v>
          </cell>
        </row>
        <row r="661">
          <cell r="A661" t="str">
            <v>DL 3155BIO16</v>
          </cell>
          <cell r="B661" t="str">
            <v>PANNELLO PER LO STUDIO DEL MONITORAGGIO DELLA PRESSIONE SANGUIGNA</v>
          </cell>
          <cell r="C661">
            <v>0</v>
          </cell>
          <cell r="D661">
            <v>0</v>
          </cell>
          <cell r="E661">
            <v>353</v>
          </cell>
          <cell r="F661">
            <v>0.11</v>
          </cell>
          <cell r="G661">
            <v>0.36</v>
          </cell>
          <cell r="H661">
            <v>0.32</v>
          </cell>
          <cell r="I661">
            <v>1</v>
          </cell>
          <cell r="J661">
            <v>1</v>
          </cell>
          <cell r="K661">
            <v>0</v>
          </cell>
          <cell r="L661">
            <v>0</v>
          </cell>
          <cell r="M661">
            <v>0</v>
          </cell>
          <cell r="N661">
            <v>0</v>
          </cell>
          <cell r="O661">
            <v>0</v>
          </cell>
          <cell r="P661" t="str">
            <v>Blood pressure monitoring</v>
          </cell>
          <cell r="Q661" t="str">
            <v>Controle de la pression sanguine</v>
          </cell>
          <cell r="R661" t="str">
            <v>Control de la presion sanguinea</v>
          </cell>
          <cell r="S661">
            <v>42551</v>
          </cell>
          <cell r="T661" t="str">
            <v>Revisione listino Giroli gennaio 2012</v>
          </cell>
          <cell r="U661" t="str">
            <v>0</v>
          </cell>
          <cell r="V661">
            <v>0</v>
          </cell>
        </row>
        <row r="662">
          <cell r="A662" t="str">
            <v>DL 3155BIO16SW</v>
          </cell>
          <cell r="B662" t="str">
            <v>SOFTWARE PER LO STUDIO DELLA PRESSIONE SANGUIGNA</v>
          </cell>
          <cell r="C662">
            <v>0</v>
          </cell>
          <cell r="D662">
            <v>0</v>
          </cell>
          <cell r="E662">
            <v>216</v>
          </cell>
          <cell r="F662">
            <v>0.01</v>
          </cell>
          <cell r="G662">
            <v>0.2</v>
          </cell>
          <cell r="H662">
            <v>0.18</v>
          </cell>
          <cell r="I662">
            <v>0.05</v>
          </cell>
          <cell r="J662">
            <v>0.05</v>
          </cell>
          <cell r="K662">
            <v>0</v>
          </cell>
          <cell r="L662">
            <v>0</v>
          </cell>
          <cell r="M662">
            <v>0</v>
          </cell>
          <cell r="N662">
            <v>0</v>
          </cell>
          <cell r="O662">
            <v>0</v>
          </cell>
          <cell r="P662" t="str">
            <v>CAI software for DL 3155BIO16</v>
          </cell>
          <cell r="Q662" t="str">
            <v>Logiciel CAI pour DL 3155BIO16</v>
          </cell>
          <cell r="R662" t="str">
            <v>Software CAI para el DL 3155BIO16</v>
          </cell>
          <cell r="S662">
            <v>40571</v>
          </cell>
          <cell r="T662" t="str">
            <v>Aggiornato il LISTINO BIO  07/2009</v>
          </cell>
          <cell r="U662" t="str">
            <v>0</v>
          </cell>
          <cell r="V662">
            <v>0</v>
          </cell>
        </row>
        <row r="663">
          <cell r="A663" t="str">
            <v>DL 3155BIO1SW</v>
          </cell>
          <cell r="B663" t="str">
            <v>SOFTWARE DEL PANNELLO PER LO STUDIO DEI TRASDUTTORI (AMBITO BIOMEDICALE)</v>
          </cell>
          <cell r="C663">
            <v>0</v>
          </cell>
          <cell r="D663">
            <v>0</v>
          </cell>
          <cell r="E663">
            <v>216</v>
          </cell>
          <cell r="F663">
            <v>0.01</v>
          </cell>
          <cell r="G663">
            <v>0.2</v>
          </cell>
          <cell r="H663">
            <v>0.18</v>
          </cell>
          <cell r="I663">
            <v>0.05</v>
          </cell>
          <cell r="J663">
            <v>0.05</v>
          </cell>
          <cell r="K663">
            <v>0</v>
          </cell>
          <cell r="L663">
            <v>0</v>
          </cell>
          <cell r="M663">
            <v>0</v>
          </cell>
          <cell r="N663">
            <v>0</v>
          </cell>
          <cell r="O663">
            <v>0</v>
          </cell>
          <cell r="P663" t="str">
            <v>CAI software for DL 3155BIO1</v>
          </cell>
          <cell r="Q663" t="str">
            <v>Logiciel CAI pour DL 3155BIO1</v>
          </cell>
          <cell r="R663" t="str">
            <v>Software CAI para el DL 3155BIO1</v>
          </cell>
          <cell r="S663">
            <v>40571</v>
          </cell>
          <cell r="T663" t="str">
            <v>Aggiornato il LISTINO BIO  07/2009</v>
          </cell>
          <cell r="U663" t="str">
            <v>0</v>
          </cell>
          <cell r="V663">
            <v>0</v>
          </cell>
        </row>
        <row r="664">
          <cell r="A664" t="str">
            <v>DL 3155BIO2</v>
          </cell>
          <cell r="B664" t="str">
            <v>PANNELLO PER LO STUDIO DEGLI AMPLIFICATORI (AMBITO BIOMEDICALE)</v>
          </cell>
          <cell r="C664">
            <v>0</v>
          </cell>
          <cell r="D664">
            <v>0</v>
          </cell>
          <cell r="E664">
            <v>378</v>
          </cell>
          <cell r="F664">
            <v>7.0000000000000007E-2</v>
          </cell>
          <cell r="G664">
            <v>0.36</v>
          </cell>
          <cell r="H664">
            <v>0.32</v>
          </cell>
          <cell r="I664">
            <v>1</v>
          </cell>
          <cell r="J664">
            <v>1</v>
          </cell>
          <cell r="K664">
            <v>0</v>
          </cell>
          <cell r="L664">
            <v>0</v>
          </cell>
          <cell r="M664">
            <v>0</v>
          </cell>
          <cell r="N664">
            <v>0</v>
          </cell>
          <cell r="O664">
            <v>0</v>
          </cell>
          <cell r="P664" t="str">
            <v>Amplifiers</v>
          </cell>
          <cell r="Q664" t="str">
            <v xml:space="preserve">Amplificateurs </v>
          </cell>
          <cell r="R664" t="str">
            <v>Amplificadores</v>
          </cell>
          <cell r="S664">
            <v>42551</v>
          </cell>
          <cell r="T664" t="str">
            <v>Revisione listino Giroli gennaio 2012</v>
          </cell>
          <cell r="U664" t="str">
            <v>0</v>
          </cell>
          <cell r="V664">
            <v>0</v>
          </cell>
        </row>
        <row r="665">
          <cell r="A665" t="str">
            <v>DL 3155BIO2SW</v>
          </cell>
          <cell r="B665" t="str">
            <v>SOFTWARE DEL PANNELLO PER LO STUDIO DEGLI AMPLIFICATORI (AMBITO BIOMEDICALE)</v>
          </cell>
          <cell r="C665">
            <v>0</v>
          </cell>
          <cell r="D665">
            <v>0</v>
          </cell>
          <cell r="E665">
            <v>216</v>
          </cell>
          <cell r="F665">
            <v>0.01</v>
          </cell>
          <cell r="G665">
            <v>0.2</v>
          </cell>
          <cell r="H665">
            <v>0.18</v>
          </cell>
          <cell r="I665">
            <v>0.05</v>
          </cell>
          <cell r="J665">
            <v>0.05</v>
          </cell>
          <cell r="K665">
            <v>0</v>
          </cell>
          <cell r="L665">
            <v>0</v>
          </cell>
          <cell r="M665">
            <v>0</v>
          </cell>
          <cell r="N665">
            <v>0</v>
          </cell>
          <cell r="O665">
            <v>0</v>
          </cell>
          <cell r="P665" t="str">
            <v>CAI software for DL 3155BIO2</v>
          </cell>
          <cell r="Q665" t="str">
            <v>Logiciel CAI pour DL 3155BIO2</v>
          </cell>
          <cell r="R665" t="str">
            <v>Software CAI para el DL 3155BIO2</v>
          </cell>
          <cell r="S665">
            <v>40571</v>
          </cell>
          <cell r="T665" t="str">
            <v>Aggiornato il LISTINO BIO  07/2009</v>
          </cell>
          <cell r="U665" t="str">
            <v>0</v>
          </cell>
          <cell r="V665">
            <v>0</v>
          </cell>
        </row>
        <row r="666">
          <cell r="A666" t="str">
            <v>DL 3155BIO3</v>
          </cell>
          <cell r="B666" t="str">
            <v>PANNELLO PER LO STUDIO DEI FILTRI (AMBITO BIOMEDICALE)</v>
          </cell>
          <cell r="C666">
            <v>0</v>
          </cell>
          <cell r="D666">
            <v>0</v>
          </cell>
          <cell r="E666">
            <v>315</v>
          </cell>
          <cell r="F666">
            <v>7.0000000000000007E-2</v>
          </cell>
          <cell r="G666">
            <v>0.36</v>
          </cell>
          <cell r="H666">
            <v>0.32</v>
          </cell>
          <cell r="I666">
            <v>1</v>
          </cell>
          <cell r="J666">
            <v>1</v>
          </cell>
          <cell r="K666">
            <v>0</v>
          </cell>
          <cell r="L666">
            <v>0</v>
          </cell>
          <cell r="M666">
            <v>0</v>
          </cell>
          <cell r="N666">
            <v>0</v>
          </cell>
          <cell r="O666">
            <v>0</v>
          </cell>
          <cell r="P666" t="str">
            <v>Filters</v>
          </cell>
          <cell r="Q666" t="str">
            <v>Filtres</v>
          </cell>
          <cell r="R666" t="str">
            <v>Filtros</v>
          </cell>
          <cell r="S666">
            <v>42551</v>
          </cell>
          <cell r="T666" t="str">
            <v>Revisione listino Giroli gennaio 2012</v>
          </cell>
          <cell r="U666" t="str">
            <v>0</v>
          </cell>
          <cell r="V666">
            <v>0</v>
          </cell>
        </row>
        <row r="667">
          <cell r="A667" t="str">
            <v>DL 3155BIO3SW</v>
          </cell>
          <cell r="B667" t="str">
            <v>SOFTWARE DEL PANNELLO PER LO STUDIO DEI FILTRI (AMBITO BIOMEDICALE)</v>
          </cell>
          <cell r="C667">
            <v>0</v>
          </cell>
          <cell r="D667">
            <v>0</v>
          </cell>
          <cell r="E667">
            <v>216</v>
          </cell>
          <cell r="F667">
            <v>0.01</v>
          </cell>
          <cell r="G667">
            <v>0.2</v>
          </cell>
          <cell r="H667">
            <v>0.18</v>
          </cell>
          <cell r="I667">
            <v>0.05</v>
          </cell>
          <cell r="J667">
            <v>0.05</v>
          </cell>
          <cell r="K667">
            <v>0</v>
          </cell>
          <cell r="L667">
            <v>0</v>
          </cell>
          <cell r="M667">
            <v>0</v>
          </cell>
          <cell r="N667">
            <v>0</v>
          </cell>
          <cell r="O667">
            <v>0</v>
          </cell>
          <cell r="P667" t="str">
            <v>CAI software for DL 3155BIO3</v>
          </cell>
          <cell r="Q667" t="str">
            <v>Logiciel CAI pour DL 3155BIO3</v>
          </cell>
          <cell r="R667" t="str">
            <v>Software CAI para el DL 3155BIO3</v>
          </cell>
          <cell r="S667">
            <v>40571</v>
          </cell>
          <cell r="T667" t="str">
            <v>Aggiornato il LISTINO BIO  07/2009</v>
          </cell>
          <cell r="U667" t="str">
            <v>0</v>
          </cell>
          <cell r="V667">
            <v>0</v>
          </cell>
        </row>
        <row r="668">
          <cell r="A668" t="str">
            <v>DL 3155BIO4</v>
          </cell>
          <cell r="B668" t="str">
            <v>PANNELLO PER LO STUDIO DELLA CONVERSIONE DEI SEGNALI (AMBITO BIOMEDICALE)</v>
          </cell>
          <cell r="C668">
            <v>0</v>
          </cell>
          <cell r="D668">
            <v>0</v>
          </cell>
          <cell r="E668">
            <v>315</v>
          </cell>
          <cell r="F668">
            <v>0.11</v>
          </cell>
          <cell r="G668">
            <v>0.36</v>
          </cell>
          <cell r="H668">
            <v>0.32</v>
          </cell>
          <cell r="I668">
            <v>1</v>
          </cell>
          <cell r="J668">
            <v>1</v>
          </cell>
          <cell r="K668">
            <v>0</v>
          </cell>
          <cell r="L668">
            <v>0</v>
          </cell>
          <cell r="M668">
            <v>0</v>
          </cell>
          <cell r="N668">
            <v>0</v>
          </cell>
          <cell r="O668">
            <v>0</v>
          </cell>
          <cell r="P668" t="str">
            <v>Conversion</v>
          </cell>
          <cell r="Q668" t="str">
            <v>Conversion des signaux</v>
          </cell>
          <cell r="R668" t="str">
            <v>Conversión de las señales</v>
          </cell>
          <cell r="S668">
            <v>42551</v>
          </cell>
          <cell r="T668" t="str">
            <v>Revisione listino Giroli gennaio 2012</v>
          </cell>
          <cell r="U668" t="str">
            <v>0</v>
          </cell>
          <cell r="V668">
            <v>0</v>
          </cell>
        </row>
        <row r="669">
          <cell r="A669" t="str">
            <v>DL 3155BIO4SW</v>
          </cell>
          <cell r="B669" t="str">
            <v>SOFTWARE DEL PANNELLO PER LO STUDIO CONVERSIONE DEI SEGNALI (AMBITO BIOMEDICALE)</v>
          </cell>
          <cell r="C669">
            <v>0</v>
          </cell>
          <cell r="D669">
            <v>0</v>
          </cell>
          <cell r="E669">
            <v>216</v>
          </cell>
          <cell r="F669">
            <v>0.01</v>
          </cell>
          <cell r="G669">
            <v>0.2</v>
          </cell>
          <cell r="H669">
            <v>0.18</v>
          </cell>
          <cell r="I669">
            <v>0.05</v>
          </cell>
          <cell r="J669">
            <v>0.05</v>
          </cell>
          <cell r="K669">
            <v>0</v>
          </cell>
          <cell r="L669">
            <v>0</v>
          </cell>
          <cell r="M669">
            <v>0</v>
          </cell>
          <cell r="N669">
            <v>0</v>
          </cell>
          <cell r="O669">
            <v>0</v>
          </cell>
          <cell r="P669" t="str">
            <v>CAI software for DL 3155BIO4</v>
          </cell>
          <cell r="Q669" t="str">
            <v>Logiciel CAI pour DL 3155BIO4</v>
          </cell>
          <cell r="R669" t="str">
            <v>Software CAI para el DL 3155BIO4</v>
          </cell>
          <cell r="S669">
            <v>40571</v>
          </cell>
          <cell r="T669" t="str">
            <v>Aggiornato il LISTINO BIO  07/2009</v>
          </cell>
          <cell r="U669" t="str">
            <v>0</v>
          </cell>
          <cell r="V669">
            <v>0</v>
          </cell>
        </row>
        <row r="670">
          <cell r="A670" t="str">
            <v>DL 3155BIO5</v>
          </cell>
          <cell r="B670" t="str">
            <v>PANNELLO PER IL RILIEVO DELL' ECG, EEG, EMG</v>
          </cell>
          <cell r="C670">
            <v>0</v>
          </cell>
          <cell r="D670">
            <v>0</v>
          </cell>
          <cell r="E670">
            <v>831</v>
          </cell>
          <cell r="F670">
            <v>7.0000000000000007E-2</v>
          </cell>
          <cell r="G670">
            <v>0.36</v>
          </cell>
          <cell r="H670">
            <v>0.32</v>
          </cell>
          <cell r="I670">
            <v>2</v>
          </cell>
          <cell r="J670">
            <v>2</v>
          </cell>
          <cell r="K670">
            <v>0</v>
          </cell>
          <cell r="L670">
            <v>0</v>
          </cell>
          <cell r="M670">
            <v>0</v>
          </cell>
          <cell r="N670">
            <v>0</v>
          </cell>
          <cell r="O670">
            <v>0</v>
          </cell>
          <cell r="P670" t="str">
            <v>ECG - EEG - EMG</v>
          </cell>
          <cell r="Q670" t="str">
            <v>ECG, EEG, EMG</v>
          </cell>
          <cell r="R670" t="str">
            <v>ECG, EEG, EMG</v>
          </cell>
          <cell r="S670">
            <v>42216</v>
          </cell>
          <cell r="T670" t="str">
            <v>Revisione listino Giroli gennaio 2012</v>
          </cell>
          <cell r="U670" t="str">
            <v>0</v>
          </cell>
          <cell r="V670">
            <v>0</v>
          </cell>
        </row>
        <row r="671">
          <cell r="A671" t="str">
            <v>DL 3155BIO5SW</v>
          </cell>
          <cell r="B671" t="str">
            <v>SOFTWARE DEL PANNELLO PER IL RILIEVO DELL' ECG, EEG, EMG</v>
          </cell>
          <cell r="C671">
            <v>0</v>
          </cell>
          <cell r="D671">
            <v>0</v>
          </cell>
          <cell r="E671">
            <v>216</v>
          </cell>
          <cell r="F671">
            <v>0.01</v>
          </cell>
          <cell r="G671">
            <v>0.2</v>
          </cell>
          <cell r="H671">
            <v>0.18</v>
          </cell>
          <cell r="I671">
            <v>0.05</v>
          </cell>
          <cell r="J671">
            <v>0.05</v>
          </cell>
          <cell r="K671">
            <v>0</v>
          </cell>
          <cell r="L671">
            <v>0</v>
          </cell>
          <cell r="M671">
            <v>0</v>
          </cell>
          <cell r="N671">
            <v>0</v>
          </cell>
          <cell r="O671">
            <v>0</v>
          </cell>
          <cell r="P671" t="str">
            <v>CAI software for DL 3155BIO5</v>
          </cell>
          <cell r="Q671" t="str">
            <v>Logiciel CAI pour DL 3155BIO5</v>
          </cell>
          <cell r="R671" t="str">
            <v>Software CAI para el DL 3155BIO5</v>
          </cell>
          <cell r="S671">
            <v>40571</v>
          </cell>
          <cell r="T671" t="str">
            <v>Aggiornato il LISTINO BIO  07/2009</v>
          </cell>
          <cell r="U671" t="str">
            <v>0</v>
          </cell>
          <cell r="V671">
            <v>0</v>
          </cell>
        </row>
        <row r="672">
          <cell r="A672" t="str">
            <v>DL 3155BIO6</v>
          </cell>
          <cell r="B672" t="str">
            <v>PANNELLO PER IL RILIEVO DEL RITMO CARDIACO</v>
          </cell>
          <cell r="C672">
            <v>0</v>
          </cell>
          <cell r="D672">
            <v>0</v>
          </cell>
          <cell r="E672">
            <v>423</v>
          </cell>
          <cell r="F672">
            <v>7.0000000000000007E-2</v>
          </cell>
          <cell r="G672">
            <v>0.36</v>
          </cell>
          <cell r="H672">
            <v>0.32</v>
          </cell>
          <cell r="I672">
            <v>1</v>
          </cell>
          <cell r="J672">
            <v>1</v>
          </cell>
          <cell r="K672">
            <v>0</v>
          </cell>
          <cell r="L672">
            <v>0</v>
          </cell>
          <cell r="M672">
            <v>0</v>
          </cell>
          <cell r="N672">
            <v>0</v>
          </cell>
          <cell r="O672">
            <v>0</v>
          </cell>
          <cell r="P672" t="str">
            <v>Cardiac rithm</v>
          </cell>
          <cell r="Q672" t="str">
            <v>Rythme cardiaque</v>
          </cell>
          <cell r="R672" t="str">
            <v>Ritmo cardiaco</v>
          </cell>
          <cell r="S672">
            <v>42551</v>
          </cell>
          <cell r="T672" t="str">
            <v>Revisione listino Giroli gennaio 2012</v>
          </cell>
          <cell r="U672" t="str">
            <v>0</v>
          </cell>
          <cell r="V672">
            <v>0</v>
          </cell>
        </row>
        <row r="673">
          <cell r="A673" t="str">
            <v>DL 3155BIO6SW</v>
          </cell>
          <cell r="B673" t="str">
            <v>SOFTWARE DEL PANNELLO PER IL RILIEVO DEL RITMO CARDIACO</v>
          </cell>
          <cell r="C673">
            <v>0</v>
          </cell>
          <cell r="D673">
            <v>0</v>
          </cell>
          <cell r="E673">
            <v>216</v>
          </cell>
          <cell r="F673">
            <v>0.01</v>
          </cell>
          <cell r="G673">
            <v>0.2</v>
          </cell>
          <cell r="H673">
            <v>0.18</v>
          </cell>
          <cell r="I673">
            <v>0.05</v>
          </cell>
          <cell r="J673">
            <v>0.05</v>
          </cell>
          <cell r="K673">
            <v>0</v>
          </cell>
          <cell r="L673">
            <v>0</v>
          </cell>
          <cell r="M673">
            <v>0</v>
          </cell>
          <cell r="N673">
            <v>0</v>
          </cell>
          <cell r="O673">
            <v>0</v>
          </cell>
          <cell r="P673" t="str">
            <v>CAI software for DL 3155BIO6</v>
          </cell>
          <cell r="Q673" t="str">
            <v>Logiciel CAI pour DL 3155BIO6</v>
          </cell>
          <cell r="R673" t="str">
            <v>Software CAI para el DL 3155BIO6</v>
          </cell>
          <cell r="S673">
            <v>40571</v>
          </cell>
          <cell r="T673" t="str">
            <v>Aggiornato il LISTINO BIO  07/2009</v>
          </cell>
          <cell r="U673" t="str">
            <v>0</v>
          </cell>
          <cell r="V673">
            <v>0</v>
          </cell>
        </row>
        <row r="674">
          <cell r="A674" t="str">
            <v>DL 3155BIO7</v>
          </cell>
          <cell r="B674" t="str">
            <v>PANNELLO PER IL RILIEVO DELLA TEMPERATURA E DELLA RESPIRAZIONE</v>
          </cell>
          <cell r="C674">
            <v>0</v>
          </cell>
          <cell r="D674">
            <v>0</v>
          </cell>
          <cell r="E674">
            <v>423</v>
          </cell>
          <cell r="F674">
            <v>7.0000000000000007E-2</v>
          </cell>
          <cell r="G674">
            <v>0.36</v>
          </cell>
          <cell r="H674">
            <v>0.32</v>
          </cell>
          <cell r="I674">
            <v>1</v>
          </cell>
          <cell r="J674">
            <v>1</v>
          </cell>
          <cell r="K674">
            <v>0</v>
          </cell>
          <cell r="L674">
            <v>0</v>
          </cell>
          <cell r="M674">
            <v>0</v>
          </cell>
          <cell r="N674">
            <v>0</v>
          </cell>
          <cell r="O674">
            <v>0</v>
          </cell>
          <cell r="P674" t="str">
            <v>Breathing temperature</v>
          </cell>
          <cell r="Q674" t="str">
            <v>Température de respiration</v>
          </cell>
          <cell r="R674" t="str">
            <v>Temperatura y respiración</v>
          </cell>
          <cell r="S674">
            <v>42551</v>
          </cell>
          <cell r="T674" t="str">
            <v>Revisione listino Giroli gennaio 2012</v>
          </cell>
          <cell r="U674" t="str">
            <v>0</v>
          </cell>
          <cell r="V674">
            <v>0</v>
          </cell>
        </row>
        <row r="675">
          <cell r="A675" t="str">
            <v>DL 3155BIO7SW</v>
          </cell>
          <cell r="B675" t="str">
            <v>SOFTWARE DEL PANNELLO PER IL RILIEVO DELLA TEMPERATURA E DELLA RESPIRAZIONE</v>
          </cell>
          <cell r="C675">
            <v>0</v>
          </cell>
          <cell r="D675">
            <v>0</v>
          </cell>
          <cell r="E675">
            <v>216</v>
          </cell>
          <cell r="F675">
            <v>0.01</v>
          </cell>
          <cell r="G675">
            <v>0.2</v>
          </cell>
          <cell r="H675">
            <v>0.18</v>
          </cell>
          <cell r="I675">
            <v>0.05</v>
          </cell>
          <cell r="J675">
            <v>0.05</v>
          </cell>
          <cell r="K675">
            <v>0</v>
          </cell>
          <cell r="L675">
            <v>0</v>
          </cell>
          <cell r="M675">
            <v>0</v>
          </cell>
          <cell r="N675">
            <v>0</v>
          </cell>
          <cell r="O675">
            <v>0</v>
          </cell>
          <cell r="P675" t="str">
            <v>CAI software for DL 3155BIO7</v>
          </cell>
          <cell r="Q675" t="str">
            <v>Logiciel CAI pour DL 3155BIO7</v>
          </cell>
          <cell r="R675" t="str">
            <v>Software CAI para el DL 3155BIO7</v>
          </cell>
          <cell r="S675">
            <v>40571</v>
          </cell>
          <cell r="T675" t="str">
            <v>Aggiornato il LISTINO BIO  07/2009</v>
          </cell>
          <cell r="U675" t="str">
            <v>0</v>
          </cell>
          <cell r="V675">
            <v>0</v>
          </cell>
        </row>
        <row r="676">
          <cell r="A676" t="str">
            <v>DL 3155BIO8</v>
          </cell>
          <cell r="B676" t="str">
            <v>PANNELLO PER IL RILIEVO DELLA RESISTENZA GALVANICA DELLA PELLE</v>
          </cell>
          <cell r="C676">
            <v>0</v>
          </cell>
          <cell r="D676">
            <v>0</v>
          </cell>
          <cell r="E676">
            <v>416</v>
          </cell>
          <cell r="F676">
            <v>7.0000000000000007E-2</v>
          </cell>
          <cell r="G676">
            <v>0.36</v>
          </cell>
          <cell r="H676">
            <v>0.32</v>
          </cell>
          <cell r="I676">
            <v>1</v>
          </cell>
          <cell r="J676">
            <v>1</v>
          </cell>
          <cell r="K676">
            <v>0</v>
          </cell>
          <cell r="L676">
            <v>0</v>
          </cell>
          <cell r="M676">
            <v>0</v>
          </cell>
          <cell r="N676">
            <v>0</v>
          </cell>
          <cell r="O676">
            <v>0</v>
          </cell>
          <cell r="P676" t="str">
            <v>Galvanic skin resistance</v>
          </cell>
          <cell r="Q676" t="str">
            <v>Résistance galvanique de la peau</v>
          </cell>
          <cell r="R676" t="str">
            <v>Resistencia galvanica de la piel</v>
          </cell>
          <cell r="S676">
            <v>42551</v>
          </cell>
          <cell r="T676" t="str">
            <v>Revisione listino Giroli gennaio 2012</v>
          </cell>
          <cell r="U676" t="str">
            <v>0</v>
          </cell>
          <cell r="V676">
            <v>0</v>
          </cell>
        </row>
        <row r="677">
          <cell r="A677" t="str">
            <v>DL 3155BIO8SW</v>
          </cell>
          <cell r="B677" t="str">
            <v>SOFTWARE DEL PANNELLO PER IL RILIEVO DELLA RESISTENZA GALVANICA DELLA PELLE</v>
          </cell>
          <cell r="C677">
            <v>0</v>
          </cell>
          <cell r="D677">
            <v>0</v>
          </cell>
          <cell r="E677">
            <v>216</v>
          </cell>
          <cell r="F677">
            <v>0.01</v>
          </cell>
          <cell r="G677">
            <v>0.2</v>
          </cell>
          <cell r="H677">
            <v>0.18</v>
          </cell>
          <cell r="I677">
            <v>0.05</v>
          </cell>
          <cell r="J677">
            <v>0.05</v>
          </cell>
          <cell r="K677">
            <v>0</v>
          </cell>
          <cell r="L677">
            <v>0</v>
          </cell>
          <cell r="M677">
            <v>0</v>
          </cell>
          <cell r="N677">
            <v>0</v>
          </cell>
          <cell r="O677">
            <v>0</v>
          </cell>
          <cell r="P677" t="str">
            <v>CAI software for DL 3155BIO8</v>
          </cell>
          <cell r="Q677" t="str">
            <v>Logiciel CAI pour DL 3155BIO8</v>
          </cell>
          <cell r="R677" t="str">
            <v>Software CAI para el DL 3155BIO8</v>
          </cell>
          <cell r="S677">
            <v>40571</v>
          </cell>
          <cell r="T677" t="str">
            <v>Aggiornato il LISTINO BIO  07/2009</v>
          </cell>
          <cell r="U677" t="str">
            <v>0</v>
          </cell>
          <cell r="V677">
            <v>0</v>
          </cell>
        </row>
        <row r="678">
          <cell r="A678" t="str">
            <v>DL 3155BIO9</v>
          </cell>
          <cell r="B678" t="str">
            <v>PANNELLO PER IL RILIEVO AUDIOMETRICO</v>
          </cell>
          <cell r="C678">
            <v>0</v>
          </cell>
          <cell r="D678">
            <v>0</v>
          </cell>
          <cell r="E678">
            <v>479</v>
          </cell>
          <cell r="F678">
            <v>0.11</v>
          </cell>
          <cell r="G678">
            <v>0.36</v>
          </cell>
          <cell r="H678">
            <v>0.32</v>
          </cell>
          <cell r="I678">
            <v>1</v>
          </cell>
          <cell r="J678">
            <v>1</v>
          </cell>
          <cell r="K678">
            <v>0</v>
          </cell>
          <cell r="L678">
            <v>0</v>
          </cell>
          <cell r="M678">
            <v>0</v>
          </cell>
          <cell r="N678">
            <v>0</v>
          </cell>
          <cell r="O678">
            <v>0</v>
          </cell>
          <cell r="P678" t="str">
            <v>Audiometer</v>
          </cell>
          <cell r="Q678" t="str">
            <v>Relèvement audiométrique</v>
          </cell>
          <cell r="R678" t="str">
            <v>Audiometría</v>
          </cell>
          <cell r="S678">
            <v>42216</v>
          </cell>
          <cell r="T678" t="str">
            <v>Revisione listino Giroli gennaio 2012</v>
          </cell>
          <cell r="U678" t="str">
            <v>0</v>
          </cell>
          <cell r="V678">
            <v>0</v>
          </cell>
        </row>
        <row r="679">
          <cell r="A679" t="str">
            <v>DL 3155BIO9SW</v>
          </cell>
          <cell r="B679" t="str">
            <v>SOFTWARE DELPANNELLO PER IL RILIEVO AUDIOMETRICO</v>
          </cell>
          <cell r="C679">
            <v>0</v>
          </cell>
          <cell r="D679">
            <v>0</v>
          </cell>
          <cell r="E679">
            <v>216</v>
          </cell>
          <cell r="F679">
            <v>0.01</v>
          </cell>
          <cell r="G679">
            <v>0.2</v>
          </cell>
          <cell r="H679">
            <v>0.18</v>
          </cell>
          <cell r="I679">
            <v>0.05</v>
          </cell>
          <cell r="J679">
            <v>0.05</v>
          </cell>
          <cell r="K679">
            <v>0</v>
          </cell>
          <cell r="L679">
            <v>0</v>
          </cell>
          <cell r="M679">
            <v>0</v>
          </cell>
          <cell r="N679">
            <v>0</v>
          </cell>
          <cell r="O679">
            <v>0</v>
          </cell>
          <cell r="P679" t="str">
            <v>CAI software for DL 3155BIO9</v>
          </cell>
          <cell r="Q679" t="str">
            <v>Logiciel CAI pour DL 3155BIO9</v>
          </cell>
          <cell r="R679" t="str">
            <v>Software CAI para el DL 3155BIO9</v>
          </cell>
          <cell r="S679">
            <v>40571</v>
          </cell>
          <cell r="T679" t="str">
            <v>Aggiornato il LISTINO BIO  07/2009</v>
          </cell>
          <cell r="U679" t="str">
            <v>0</v>
          </cell>
          <cell r="V679">
            <v>0</v>
          </cell>
        </row>
        <row r="680">
          <cell r="A680" t="str">
            <v>DL 3155BRS-BAE</v>
          </cell>
          <cell r="B680" t="str">
            <v>Sub moduli con scheda madre per lo studio dell'elettronica analogica</v>
          </cell>
          <cell r="C680">
            <v>0</v>
          </cell>
          <cell r="D680">
            <v>0</v>
          </cell>
          <cell r="E680">
            <v>1298</v>
          </cell>
          <cell r="F680">
            <v>0</v>
          </cell>
          <cell r="G680">
            <v>0</v>
          </cell>
          <cell r="H680">
            <v>0</v>
          </cell>
          <cell r="I680">
            <v>0</v>
          </cell>
          <cell r="J680">
            <v>0</v>
          </cell>
          <cell r="K680">
            <v>0</v>
          </cell>
          <cell r="L680">
            <v>0</v>
          </cell>
          <cell r="M680">
            <v>0</v>
          </cell>
          <cell r="N680">
            <v>0</v>
          </cell>
          <cell r="O680">
            <v>0</v>
          </cell>
          <cell r="P680" t="str">
            <v>Set of sub-modules with mother board for the study of analogue electronics</v>
          </cell>
          <cell r="Q680" t="str">
            <v>Jeu de sub-modules avec fiche de support pour l'étude de l'électronique analogique</v>
          </cell>
          <cell r="R680" t="str">
            <v>Juego de sub-modulos con tarjeta de suporte para el estudio de la electrónica analógica</v>
          </cell>
          <cell r="S680">
            <v>42719</v>
          </cell>
          <cell r="T680" t="str">
            <v>Agg.to con  costificazione x LISTINO DICEMBRE 2016</v>
          </cell>
          <cell r="U680" t="str">
            <v>0</v>
          </cell>
          <cell r="V680">
            <v>0</v>
          </cell>
        </row>
        <row r="681">
          <cell r="A681" t="str">
            <v>DL 3155BRS-BAE-OT</v>
          </cell>
          <cell r="B681" t="str">
            <v>Set di moduli per lo studio dell'elettronica analogica</v>
          </cell>
          <cell r="C681">
            <v>0</v>
          </cell>
          <cell r="D681">
            <v>0</v>
          </cell>
          <cell r="E681">
            <v>819</v>
          </cell>
          <cell r="F681">
            <v>0</v>
          </cell>
          <cell r="G681">
            <v>0</v>
          </cell>
          <cell r="H681">
            <v>0</v>
          </cell>
          <cell r="I681">
            <v>0</v>
          </cell>
          <cell r="J681">
            <v>0</v>
          </cell>
          <cell r="K681">
            <v>0</v>
          </cell>
          <cell r="L681">
            <v>0</v>
          </cell>
          <cell r="M681">
            <v>0</v>
          </cell>
          <cell r="N681">
            <v>0</v>
          </cell>
          <cell r="O681">
            <v>0</v>
          </cell>
          <cell r="P681" t="str">
            <v>Set of modules for the study of analogue electronics</v>
          </cell>
          <cell r="Q681" t="str">
            <v>Système pour l’étude des microcontrôleurs</v>
          </cell>
          <cell r="R681" t="str">
            <v>Juego de módulos para el estudio de la electrónica analógica</v>
          </cell>
          <cell r="S681">
            <v>42033</v>
          </cell>
          <cell r="T681" t="str">
            <v>Inserito a LISTINO Gennaio 2015 - Costa da Ing-Bressan no costificaz.</v>
          </cell>
          <cell r="U681" t="str">
            <v>0</v>
          </cell>
          <cell r="V681">
            <v>0</v>
          </cell>
        </row>
        <row r="682">
          <cell r="A682" t="str">
            <v>DL 3155BRS-BDE</v>
          </cell>
          <cell r="B682" t="str">
            <v>Sub moduli con scheda madre per lo studio dell'elettronica digitale</v>
          </cell>
          <cell r="C682">
            <v>0</v>
          </cell>
          <cell r="D682">
            <v>0</v>
          </cell>
          <cell r="E682">
            <v>1398</v>
          </cell>
          <cell r="F682">
            <v>0.18</v>
          </cell>
          <cell r="G682">
            <v>0.47</v>
          </cell>
          <cell r="H682">
            <v>0.37</v>
          </cell>
          <cell r="I682">
            <v>4</v>
          </cell>
          <cell r="J682">
            <v>4</v>
          </cell>
          <cell r="K682">
            <v>0</v>
          </cell>
          <cell r="L682">
            <v>0</v>
          </cell>
          <cell r="M682">
            <v>0</v>
          </cell>
          <cell r="N682">
            <v>0</v>
          </cell>
          <cell r="O682">
            <v>0</v>
          </cell>
          <cell r="P682" t="str">
            <v>Set of sub-modules with mother board for the study of digital electronics</v>
          </cell>
          <cell r="Q682" t="str">
            <v>Jeu de sub-modules avec fiche de support pour l'étude de l'électronique numérique</v>
          </cell>
          <cell r="R682" t="str">
            <v>Juego de sub-modulos con tarjeta de suporte para el estudio de la electrónica digital</v>
          </cell>
          <cell r="S682">
            <v>42916</v>
          </cell>
          <cell r="T682" t="str">
            <v>Da nuova costificazione x LISTINO LUGLIO 2017</v>
          </cell>
          <cell r="U682" t="str">
            <v>0</v>
          </cell>
          <cell r="V682">
            <v>0</v>
          </cell>
        </row>
        <row r="683">
          <cell r="A683" t="str">
            <v>DL 3155BRS-BDE-OT</v>
          </cell>
          <cell r="B683" t="str">
            <v>Set di moduli per lo studio dell'elettronica digitale</v>
          </cell>
          <cell r="C683">
            <v>0</v>
          </cell>
          <cell r="D683">
            <v>0</v>
          </cell>
          <cell r="E683">
            <v>915</v>
          </cell>
          <cell r="F683">
            <v>0.18</v>
          </cell>
          <cell r="G683">
            <v>0.47</v>
          </cell>
          <cell r="H683">
            <v>0.37</v>
          </cell>
          <cell r="I683">
            <v>4</v>
          </cell>
          <cell r="J683">
            <v>4</v>
          </cell>
          <cell r="K683">
            <v>0</v>
          </cell>
          <cell r="L683">
            <v>0</v>
          </cell>
          <cell r="M683">
            <v>0</v>
          </cell>
          <cell r="N683">
            <v>0</v>
          </cell>
          <cell r="O683">
            <v>0</v>
          </cell>
          <cell r="P683" t="str">
            <v>Set of modules for the study of digital electronics</v>
          </cell>
          <cell r="Q683" t="str">
            <v>Jeu de modules pour l’étude de l'électronique numérique</v>
          </cell>
          <cell r="R683" t="str">
            <v>Juego de módulos para el estudio de la electrónica digital</v>
          </cell>
          <cell r="S683">
            <v>42916</v>
          </cell>
          <cell r="T683" t="str">
            <v>Agg.to con costifcaz. X Listino LUGLIO 2017</v>
          </cell>
          <cell r="U683" t="str">
            <v>0</v>
          </cell>
          <cell r="V683">
            <v>0</v>
          </cell>
        </row>
        <row r="684">
          <cell r="A684" t="str">
            <v>DL 3155BRS-M24</v>
          </cell>
          <cell r="B684" t="str">
            <v>Set di moduli con scheda madre per lo studio dei microcontrollori</v>
          </cell>
          <cell r="C684">
            <v>0</v>
          </cell>
          <cell r="D684">
            <v>0</v>
          </cell>
          <cell r="E684">
            <v>1350</v>
          </cell>
          <cell r="F684">
            <v>0.17</v>
          </cell>
          <cell r="G684">
            <v>0.46</v>
          </cell>
          <cell r="H684">
            <v>0.38</v>
          </cell>
          <cell r="I684">
            <v>4.0999999999999996</v>
          </cell>
          <cell r="J684">
            <v>4.0999999999999996</v>
          </cell>
          <cell r="K684">
            <v>0</v>
          </cell>
          <cell r="L684">
            <v>0</v>
          </cell>
          <cell r="M684">
            <v>0</v>
          </cell>
          <cell r="N684">
            <v>0</v>
          </cell>
          <cell r="O684">
            <v>0</v>
          </cell>
          <cell r="P684" t="str">
            <v>Set of modules with mother board for the study of microcontrollers</v>
          </cell>
          <cell r="Q684" t="str">
            <v>Kit avec fiche de support pour l’étude des microcontrôleurs</v>
          </cell>
          <cell r="R684" t="str">
            <v>Kit con tarjeta de suporte para el studio de los microcontroladores</v>
          </cell>
          <cell r="S684">
            <v>42946</v>
          </cell>
          <cell r="T684" t="str">
            <v>Da nuova costificazione x LISTINO LUGLIO 2017</v>
          </cell>
          <cell r="U684" t="str">
            <v>0</v>
          </cell>
          <cell r="V684">
            <v>0</v>
          </cell>
        </row>
        <row r="685">
          <cell r="A685" t="str">
            <v>DL 3155BRS-M24-OT</v>
          </cell>
          <cell r="B685" t="str">
            <v>Set di moduli per lo studio dei microcontrollori</v>
          </cell>
          <cell r="C685">
            <v>0</v>
          </cell>
          <cell r="D685">
            <v>0</v>
          </cell>
          <cell r="E685">
            <v>844</v>
          </cell>
          <cell r="F685">
            <v>0.17</v>
          </cell>
          <cell r="G685">
            <v>0.46</v>
          </cell>
          <cell r="H685">
            <v>0.38</v>
          </cell>
          <cell r="I685">
            <v>4.0999999999999996</v>
          </cell>
          <cell r="J685">
            <v>4.0999999999999996</v>
          </cell>
          <cell r="K685">
            <v>0</v>
          </cell>
          <cell r="L685">
            <v>0</v>
          </cell>
          <cell r="M685">
            <v>0</v>
          </cell>
          <cell r="N685">
            <v>0</v>
          </cell>
          <cell r="O685">
            <v>0</v>
          </cell>
          <cell r="P685" t="str">
            <v>Set of modules for the study of microcontrollers</v>
          </cell>
          <cell r="Q685" t="str">
            <v>Jeu de modules pour l’étude des microcontrôleurs</v>
          </cell>
          <cell r="R685" t="str">
            <v>Juego de módulos para el estudio de los microcontroladores</v>
          </cell>
          <cell r="S685">
            <v>42033</v>
          </cell>
          <cell r="T685" t="str">
            <v>Inserito a LISTINO Gennaio 2015 - Non da costificazione ma da elenco Ing.Bressan</v>
          </cell>
          <cell r="U685" t="str">
            <v>0</v>
          </cell>
          <cell r="V685">
            <v>0</v>
          </cell>
        </row>
        <row r="686">
          <cell r="A686" t="str">
            <v>DL 3155BRS-PSE</v>
          </cell>
          <cell r="B686" t="str">
            <v>Sub moduli con scheda madre dell'energia solare fotovoltaica</v>
          </cell>
          <cell r="C686">
            <v>0</v>
          </cell>
          <cell r="D686">
            <v>0</v>
          </cell>
          <cell r="E686">
            <v>1542</v>
          </cell>
          <cell r="F686">
            <v>0.31</v>
          </cell>
          <cell r="G686">
            <v>0.46</v>
          </cell>
          <cell r="H686">
            <v>0.39</v>
          </cell>
          <cell r="I686">
            <v>6.35</v>
          </cell>
          <cell r="J686">
            <v>6.35</v>
          </cell>
          <cell r="K686">
            <v>0</v>
          </cell>
          <cell r="L686">
            <v>0</v>
          </cell>
          <cell r="M686">
            <v>0</v>
          </cell>
          <cell r="N686">
            <v>0</v>
          </cell>
          <cell r="O686">
            <v>0</v>
          </cell>
          <cell r="P686" t="str">
            <v>Set of sub-modules with mother board for the study of solar photovoltaics</v>
          </cell>
          <cell r="Q686" t="str">
            <v>Jeu de sub-modules avec fiche de support pour l'étude du solaire photovoltaique</v>
          </cell>
          <cell r="R686" t="str">
            <v>Juego de sub-modulos con tarjeta de suporte para el estudio del solar fotovoltaico</v>
          </cell>
          <cell r="S686">
            <v>42946</v>
          </cell>
          <cell r="T686" t="str">
            <v>Nuova costificaz. x LISTINO LUGLIO 2017</v>
          </cell>
          <cell r="U686" t="str">
            <v>0</v>
          </cell>
          <cell r="V686">
            <v>0</v>
          </cell>
        </row>
        <row r="687">
          <cell r="A687" t="str">
            <v>DL 3155BRS-PSE-OT</v>
          </cell>
          <cell r="B687" t="str">
            <v>Set di moduli per lo studio dell'energia solare fotovoltaica</v>
          </cell>
          <cell r="C687">
            <v>0</v>
          </cell>
          <cell r="D687">
            <v>0</v>
          </cell>
          <cell r="E687">
            <v>920</v>
          </cell>
          <cell r="F687">
            <v>0.31</v>
          </cell>
          <cell r="G687">
            <v>0.46</v>
          </cell>
          <cell r="H687">
            <v>0.39</v>
          </cell>
          <cell r="I687">
            <v>6.35</v>
          </cell>
          <cell r="J687">
            <v>6.35</v>
          </cell>
          <cell r="K687">
            <v>0</v>
          </cell>
          <cell r="L687">
            <v>0</v>
          </cell>
          <cell r="M687">
            <v>0</v>
          </cell>
          <cell r="N687">
            <v>0</v>
          </cell>
          <cell r="O687">
            <v>0</v>
          </cell>
          <cell r="P687" t="str">
            <v>Set of modules for the study of photovoltaic solar energy</v>
          </cell>
          <cell r="Q687" t="str">
            <v>Jeu de modules pour l’étude de l'énergie solaire photovoltaique</v>
          </cell>
          <cell r="R687" t="str">
            <v>Juego de módulos para el estudio de la energía solar fotovoltaica</v>
          </cell>
          <cell r="S687">
            <v>42916</v>
          </cell>
          <cell r="T687" t="str">
            <v>Agg.to con costificaz. LUGLIO 2017</v>
          </cell>
          <cell r="U687" t="str">
            <v>0</v>
          </cell>
          <cell r="V687">
            <v>0</v>
          </cell>
        </row>
        <row r="688">
          <cell r="A688" t="str">
            <v>DL 3155DES</v>
          </cell>
          <cell r="B688" t="str">
            <v>SCHEDA DI SVILUPPO CON BREADBOARD</v>
          </cell>
          <cell r="C688">
            <v>0</v>
          </cell>
          <cell r="D688">
            <v>0</v>
          </cell>
          <cell r="E688">
            <v>466</v>
          </cell>
          <cell r="F688">
            <v>7.0000000000000007E-2</v>
          </cell>
          <cell r="G688">
            <v>0.36</v>
          </cell>
          <cell r="H688">
            <v>0.32</v>
          </cell>
          <cell r="I688">
            <v>1.5</v>
          </cell>
          <cell r="J688">
            <v>1.5</v>
          </cell>
          <cell r="K688">
            <v>0</v>
          </cell>
          <cell r="L688">
            <v>0</v>
          </cell>
          <cell r="M688">
            <v>0</v>
          </cell>
          <cell r="N688">
            <v>0</v>
          </cell>
          <cell r="O688">
            <v>0</v>
          </cell>
          <cell r="P688" t="str">
            <v>Development module with breadboard</v>
          </cell>
          <cell r="Q688" t="str">
            <v>Module pour projet avec breadboard</v>
          </cell>
          <cell r="R688" t="str">
            <v>Tarjeta time de desarrollo basada en protoboard</v>
          </cell>
          <cell r="S688">
            <v>42696</v>
          </cell>
          <cell r="T688" t="str">
            <v>Cambio fornitore cavetti omologati da cinese a PJP</v>
          </cell>
          <cell r="U688" t="str">
            <v>0</v>
          </cell>
          <cell r="V688">
            <v>0</v>
          </cell>
        </row>
        <row r="689">
          <cell r="A689" t="str">
            <v>DL 3155E01</v>
          </cell>
          <cell r="B689" t="str">
            <v>MODULO CIRCUITI CC</v>
          </cell>
          <cell r="C689">
            <v>0</v>
          </cell>
          <cell r="D689">
            <v>0</v>
          </cell>
          <cell r="E689">
            <v>491</v>
          </cell>
          <cell r="F689">
            <v>0.11</v>
          </cell>
          <cell r="G689">
            <v>0.36</v>
          </cell>
          <cell r="H689">
            <v>0.32</v>
          </cell>
          <cell r="I689">
            <v>1</v>
          </cell>
          <cell r="J689">
            <v>1</v>
          </cell>
          <cell r="K689">
            <v>0</v>
          </cell>
          <cell r="L689">
            <v>0</v>
          </cell>
          <cell r="M689">
            <v>0</v>
          </cell>
          <cell r="N689">
            <v>0</v>
          </cell>
          <cell r="O689">
            <v>0</v>
          </cell>
          <cell r="P689" t="str">
            <v>DC fundamentals</v>
          </cell>
          <cell r="Q689" t="str">
            <v>Circuits CC</v>
          </cell>
          <cell r="R689" t="str">
            <v>Circuitos cc</v>
          </cell>
          <cell r="S689">
            <v>42551</v>
          </cell>
          <cell r="T689" t="str">
            <v>Confermato con costificazione LUGLIO 2016</v>
          </cell>
          <cell r="U689" t="str">
            <v>0</v>
          </cell>
          <cell r="V689">
            <v>0</v>
          </cell>
        </row>
        <row r="690">
          <cell r="A690" t="str">
            <v>DL 3155E01SW</v>
          </cell>
          <cell r="B690" t="str">
            <v>SOFTWARE CAI DEL PANNELLO DL 3155E01</v>
          </cell>
          <cell r="C690">
            <v>0</v>
          </cell>
          <cell r="D690">
            <v>0</v>
          </cell>
          <cell r="E690">
            <v>216</v>
          </cell>
          <cell r="F690">
            <v>0.01</v>
          </cell>
          <cell r="G690">
            <v>0.2</v>
          </cell>
          <cell r="H690">
            <v>0.18</v>
          </cell>
          <cell r="I690">
            <v>0.05</v>
          </cell>
          <cell r="J690">
            <v>0.05</v>
          </cell>
          <cell r="K690">
            <v>0</v>
          </cell>
          <cell r="L690">
            <v>0</v>
          </cell>
          <cell r="M690">
            <v>0</v>
          </cell>
          <cell r="N690">
            <v>0</v>
          </cell>
          <cell r="O690">
            <v>0</v>
          </cell>
          <cell r="P690" t="str">
            <v>CAI software for DL 3155E01</v>
          </cell>
          <cell r="Q690" t="str">
            <v>Logiciel CAI pour DL 3155E01</v>
          </cell>
          <cell r="R690" t="str">
            <v>Software CAI para el DL 3155E01</v>
          </cell>
          <cell r="S690">
            <v>40571</v>
          </cell>
          <cell r="T690" t="str">
            <v>FD aggiornamento prezzo gare</v>
          </cell>
          <cell r="U690" t="str">
            <v>0</v>
          </cell>
          <cell r="V690">
            <v>0</v>
          </cell>
        </row>
        <row r="691">
          <cell r="A691" t="str">
            <v>DL 3155E10</v>
          </cell>
          <cell r="B691" t="str">
            <v>MOTORI GENERATORI E CONTROLLI</v>
          </cell>
          <cell r="C691">
            <v>0</v>
          </cell>
          <cell r="D691">
            <v>0</v>
          </cell>
          <cell r="E691">
            <v>731</v>
          </cell>
          <cell r="F691">
            <v>0.11</v>
          </cell>
          <cell r="G691">
            <v>0.36</v>
          </cell>
          <cell r="H691">
            <v>0.32</v>
          </cell>
          <cell r="I691">
            <v>1</v>
          </cell>
          <cell r="J691">
            <v>1</v>
          </cell>
          <cell r="K691">
            <v>0</v>
          </cell>
          <cell r="L691">
            <v>0</v>
          </cell>
          <cell r="M691">
            <v>0</v>
          </cell>
          <cell r="N691">
            <v>0</v>
          </cell>
          <cell r="O691">
            <v>0</v>
          </cell>
          <cell r="P691" t="str">
            <v>Motors, generators and controls</v>
          </cell>
          <cell r="Q691" t="str">
            <v>Moteurs générateurs et contrôles</v>
          </cell>
          <cell r="R691" t="str">
            <v>Generadores y controles</v>
          </cell>
          <cell r="S691">
            <v>42551</v>
          </cell>
          <cell r="T691" t="str">
            <v>Agg.to costi TIME - Dicembre 2010</v>
          </cell>
          <cell r="U691" t="str">
            <v>0</v>
          </cell>
          <cell r="V691">
            <v>0</v>
          </cell>
        </row>
        <row r="692">
          <cell r="A692" t="str">
            <v>DL 3155E10R</v>
          </cell>
          <cell r="B692" t="str">
            <v>MODULO DIDATTICO PER LO STUDIO DEI CONTROLLI E DI ELETTRONICA DI POTENZA</v>
          </cell>
          <cell r="C692">
            <v>0</v>
          </cell>
          <cell r="D692">
            <v>0</v>
          </cell>
          <cell r="E692">
            <v>539</v>
          </cell>
          <cell r="F692">
            <v>0.11</v>
          </cell>
          <cell r="G692">
            <v>0.36</v>
          </cell>
          <cell r="H692">
            <v>0.32</v>
          </cell>
          <cell r="I692">
            <v>1.4</v>
          </cell>
          <cell r="J692">
            <v>1.4</v>
          </cell>
          <cell r="K692">
            <v>0</v>
          </cell>
          <cell r="L692">
            <v>0</v>
          </cell>
          <cell r="M692">
            <v>0</v>
          </cell>
          <cell r="N692">
            <v>0</v>
          </cell>
          <cell r="O692">
            <v>0</v>
          </cell>
          <cell r="P692" t="str">
            <v>Power electronics and control</v>
          </cell>
          <cell r="Q692" t="str">
            <v>Electronique de puissance et de controle</v>
          </cell>
          <cell r="R692" t="str">
            <v>Electrónica de potencia y de control</v>
          </cell>
          <cell r="S692">
            <v>42551</v>
          </cell>
          <cell r="T692" t="str">
            <v>Agg.to Costo al 07.07.2011</v>
          </cell>
          <cell r="U692" t="str">
            <v>0</v>
          </cell>
          <cell r="V692">
            <v>0</v>
          </cell>
        </row>
        <row r="693">
          <cell r="A693" t="str">
            <v>DL 3155E10RSW</v>
          </cell>
          <cell r="B693" t="str">
            <v>SOFTWARE CAI DEL PANNELLO DL 3155E10R</v>
          </cell>
          <cell r="C693">
            <v>0</v>
          </cell>
          <cell r="D693">
            <v>0</v>
          </cell>
          <cell r="E693">
            <v>216</v>
          </cell>
          <cell r="F693">
            <v>0.01</v>
          </cell>
          <cell r="G693">
            <v>0.2</v>
          </cell>
          <cell r="H693">
            <v>0.18</v>
          </cell>
          <cell r="I693">
            <v>0.05</v>
          </cell>
          <cell r="J693">
            <v>0.05</v>
          </cell>
          <cell r="K693">
            <v>0</v>
          </cell>
          <cell r="L693">
            <v>0</v>
          </cell>
          <cell r="M693">
            <v>0</v>
          </cell>
          <cell r="N693">
            <v>0</v>
          </cell>
          <cell r="O693">
            <v>0</v>
          </cell>
          <cell r="P693" t="str">
            <v>CAI software for DL 3155E10R</v>
          </cell>
          <cell r="Q693" t="str">
            <v>Logiciel CAI pour DL 3155E10R</v>
          </cell>
          <cell r="R693" t="str">
            <v>Software CAI para el DL 3155E10R</v>
          </cell>
          <cell r="S693">
            <v>40571</v>
          </cell>
          <cell r="T693" t="str">
            <v>GLB Inserito a Listino 09/2008</v>
          </cell>
          <cell r="U693" t="str">
            <v>0</v>
          </cell>
          <cell r="V693">
            <v>0</v>
          </cell>
        </row>
        <row r="694">
          <cell r="A694" t="str">
            <v>DL 3155E10SW</v>
          </cell>
          <cell r="B694" t="str">
            <v>SOFTWARE CAI DEL PANNELLO DL 3155E10</v>
          </cell>
          <cell r="C694">
            <v>0</v>
          </cell>
          <cell r="D694">
            <v>0</v>
          </cell>
          <cell r="E694">
            <v>216</v>
          </cell>
          <cell r="F694">
            <v>0.01</v>
          </cell>
          <cell r="G694">
            <v>0.2</v>
          </cell>
          <cell r="H694">
            <v>0.18</v>
          </cell>
          <cell r="I694">
            <v>0.05</v>
          </cell>
          <cell r="J694">
            <v>0.05</v>
          </cell>
          <cell r="K694">
            <v>0</v>
          </cell>
          <cell r="L694">
            <v>0</v>
          </cell>
          <cell r="M694">
            <v>0</v>
          </cell>
          <cell r="N694">
            <v>0</v>
          </cell>
          <cell r="O694">
            <v>0</v>
          </cell>
          <cell r="P694" t="str">
            <v>CAI software for DL 3155E10</v>
          </cell>
          <cell r="Q694" t="str">
            <v>Logiciel CAI pour DL 3155E10</v>
          </cell>
          <cell r="R694" t="str">
            <v>Software CAI para el DL 3155E10</v>
          </cell>
          <cell r="S694">
            <v>40571</v>
          </cell>
          <cell r="T694" t="str">
            <v>FD aggiornamento prezzo gare</v>
          </cell>
          <cell r="U694" t="str">
            <v>0</v>
          </cell>
          <cell r="V694">
            <v>0</v>
          </cell>
        </row>
        <row r="695">
          <cell r="A695" t="str">
            <v>DL 3155E14</v>
          </cell>
          <cell r="B695" t="str">
            <v>MODULO AMPLIFICATORI A TRANSISTOR</v>
          </cell>
          <cell r="C695">
            <v>0</v>
          </cell>
          <cell r="D695">
            <v>0</v>
          </cell>
          <cell r="E695">
            <v>385</v>
          </cell>
          <cell r="F695">
            <v>7.0000000000000007E-2</v>
          </cell>
          <cell r="G695">
            <v>0.36</v>
          </cell>
          <cell r="H695">
            <v>0.32</v>
          </cell>
          <cell r="I695">
            <v>1</v>
          </cell>
          <cell r="J695">
            <v>1</v>
          </cell>
          <cell r="K695">
            <v>0</v>
          </cell>
          <cell r="L695">
            <v>0</v>
          </cell>
          <cell r="M695">
            <v>0</v>
          </cell>
          <cell r="N695">
            <v>0</v>
          </cell>
          <cell r="O695">
            <v>0</v>
          </cell>
          <cell r="P695" t="str">
            <v>Transistor amplifier circuit</v>
          </cell>
          <cell r="Q695" t="str">
            <v>Amplificateurs à transistor</v>
          </cell>
          <cell r="R695" t="str">
            <v>Amplificadores con transistor</v>
          </cell>
          <cell r="S695">
            <v>42916</v>
          </cell>
          <cell r="T695" t="str">
            <v>Agg.to con costificazione LUGLIO 2017</v>
          </cell>
          <cell r="U695" t="str">
            <v>0</v>
          </cell>
          <cell r="V695">
            <v>0</v>
          </cell>
        </row>
        <row r="696">
          <cell r="A696" t="str">
            <v>DL 3155E14SW</v>
          </cell>
          <cell r="B696" t="str">
            <v>SOFTWARE CAI DEL PANNELLO DL 3155E14</v>
          </cell>
          <cell r="C696">
            <v>0</v>
          </cell>
          <cell r="D696">
            <v>0</v>
          </cell>
          <cell r="E696">
            <v>216</v>
          </cell>
          <cell r="F696">
            <v>0.01</v>
          </cell>
          <cell r="G696">
            <v>0.2</v>
          </cell>
          <cell r="H696">
            <v>0.18</v>
          </cell>
          <cell r="I696">
            <v>0.05</v>
          </cell>
          <cell r="J696">
            <v>0.05</v>
          </cell>
          <cell r="K696">
            <v>0</v>
          </cell>
          <cell r="L696">
            <v>0</v>
          </cell>
          <cell r="M696">
            <v>0</v>
          </cell>
          <cell r="N696">
            <v>0</v>
          </cell>
          <cell r="O696">
            <v>0</v>
          </cell>
          <cell r="P696" t="str">
            <v>CAI software for DL 3155E14</v>
          </cell>
          <cell r="Q696" t="str">
            <v>Logiciel CAI pour DL 3155E14</v>
          </cell>
          <cell r="R696" t="str">
            <v>Software CAI para el DL 3155E14</v>
          </cell>
          <cell r="S696">
            <v>40571</v>
          </cell>
          <cell r="T696" t="str">
            <v>FD aggiornamento prezzo gare</v>
          </cell>
          <cell r="U696" t="str">
            <v>0</v>
          </cell>
          <cell r="V696">
            <v>0</v>
          </cell>
        </row>
        <row r="697">
          <cell r="A697" t="str">
            <v>DL 3155E15</v>
          </cell>
          <cell r="B697" t="str">
            <v>MODULO AMPLIFICATORI DI POTENZA A TRANSISTOR</v>
          </cell>
          <cell r="C697">
            <v>0</v>
          </cell>
          <cell r="D697">
            <v>0</v>
          </cell>
          <cell r="E697">
            <v>433</v>
          </cell>
          <cell r="F697">
            <v>7.0000000000000007E-2</v>
          </cell>
          <cell r="G697">
            <v>0.36</v>
          </cell>
          <cell r="H697">
            <v>0.32</v>
          </cell>
          <cell r="I697">
            <v>1</v>
          </cell>
          <cell r="J697">
            <v>1</v>
          </cell>
          <cell r="K697">
            <v>0</v>
          </cell>
          <cell r="L697">
            <v>0</v>
          </cell>
          <cell r="M697">
            <v>0</v>
          </cell>
          <cell r="N697">
            <v>0</v>
          </cell>
          <cell r="O697">
            <v>0</v>
          </cell>
          <cell r="P697" t="str">
            <v>Transistor power amplifier</v>
          </cell>
          <cell r="Q697" t="str">
            <v>Amplificateurs de puissance à transistors</v>
          </cell>
          <cell r="R697" t="str">
            <v>Amplificadores de potencia con transistor</v>
          </cell>
          <cell r="S697">
            <v>42551</v>
          </cell>
          <cell r="T697" t="str">
            <v>Agg.to costi TIME - Dicembre 2010 - costo confermato</v>
          </cell>
          <cell r="U697" t="str">
            <v>0</v>
          </cell>
          <cell r="V697">
            <v>0</v>
          </cell>
        </row>
        <row r="698">
          <cell r="A698" t="str">
            <v>DL 3155E15SW</v>
          </cell>
          <cell r="B698" t="str">
            <v>SOFTWARE CAI DEL PANNELLO DL 3155E15</v>
          </cell>
          <cell r="C698">
            <v>0</v>
          </cell>
          <cell r="D698">
            <v>0</v>
          </cell>
          <cell r="E698">
            <v>216</v>
          </cell>
          <cell r="F698">
            <v>0.01</v>
          </cell>
          <cell r="G698">
            <v>0.2</v>
          </cell>
          <cell r="H698">
            <v>0.18</v>
          </cell>
          <cell r="I698">
            <v>0.05</v>
          </cell>
          <cell r="J698">
            <v>0.05</v>
          </cell>
          <cell r="K698">
            <v>0</v>
          </cell>
          <cell r="L698">
            <v>0</v>
          </cell>
          <cell r="M698">
            <v>0</v>
          </cell>
          <cell r="N698">
            <v>0</v>
          </cell>
          <cell r="O698">
            <v>0</v>
          </cell>
          <cell r="P698" t="str">
            <v>CAI software for DL 3155E15</v>
          </cell>
          <cell r="Q698" t="str">
            <v>Logiciel CAI pour DL 3155E15</v>
          </cell>
          <cell r="R698" t="str">
            <v>Software CAI para el DL 3155E15</v>
          </cell>
          <cell r="S698">
            <v>40571</v>
          </cell>
          <cell r="T698" t="str">
            <v>FD inserito a listino</v>
          </cell>
          <cell r="U698" t="str">
            <v>0</v>
          </cell>
          <cell r="V698">
            <v>0</v>
          </cell>
        </row>
        <row r="699">
          <cell r="A699" t="str">
            <v>DL 3155E16</v>
          </cell>
          <cell r="B699" t="str">
            <v>TRANSISTOR FEEDBACK CIRCUITS MODULE</v>
          </cell>
          <cell r="C699">
            <v>0</v>
          </cell>
          <cell r="D699">
            <v>0</v>
          </cell>
          <cell r="E699">
            <v>320</v>
          </cell>
          <cell r="F699">
            <v>7.0000000000000007E-2</v>
          </cell>
          <cell r="G699">
            <v>0.36</v>
          </cell>
          <cell r="H699">
            <v>0.32</v>
          </cell>
          <cell r="I699">
            <v>1</v>
          </cell>
          <cell r="J699">
            <v>1</v>
          </cell>
          <cell r="K699">
            <v>0</v>
          </cell>
          <cell r="L699">
            <v>0</v>
          </cell>
          <cell r="M699">
            <v>0</v>
          </cell>
          <cell r="N699">
            <v>0</v>
          </cell>
          <cell r="O699">
            <v>0</v>
          </cell>
          <cell r="P699" t="str">
            <v>Transistor feedback circuits</v>
          </cell>
          <cell r="Q699" t="str">
            <v>Amplificateurs réactionés à transistor</v>
          </cell>
          <cell r="R699" t="str">
            <v>Amplificadores reaccionados con transistor</v>
          </cell>
          <cell r="S699">
            <v>42551</v>
          </cell>
          <cell r="T699" t="str">
            <v>Agg.to costi TIME - Dicembre 2010 - costo confermato</v>
          </cell>
          <cell r="U699" t="str">
            <v>0</v>
          </cell>
          <cell r="V699">
            <v>0</v>
          </cell>
        </row>
        <row r="700">
          <cell r="A700" t="str">
            <v>DL 3155E16SW</v>
          </cell>
          <cell r="B700" t="str">
            <v>SOFTWARE CAI DEL PANNELLO DL 3155E16</v>
          </cell>
          <cell r="C700">
            <v>0</v>
          </cell>
          <cell r="D700">
            <v>0</v>
          </cell>
          <cell r="E700">
            <v>216</v>
          </cell>
          <cell r="F700">
            <v>0.01</v>
          </cell>
          <cell r="G700">
            <v>0.2</v>
          </cell>
          <cell r="H700">
            <v>0.18</v>
          </cell>
          <cell r="I700">
            <v>0.05</v>
          </cell>
          <cell r="J700">
            <v>0.05</v>
          </cell>
          <cell r="K700">
            <v>0</v>
          </cell>
          <cell r="L700">
            <v>0</v>
          </cell>
          <cell r="M700">
            <v>0</v>
          </cell>
          <cell r="N700">
            <v>0</v>
          </cell>
          <cell r="O700">
            <v>0</v>
          </cell>
          <cell r="P700" t="str">
            <v>CAI software for DL 3155E16</v>
          </cell>
          <cell r="Q700" t="str">
            <v>Logiciel CAI pour DL 3155E16</v>
          </cell>
          <cell r="R700" t="str">
            <v>Software CAI para el DL 3155E16</v>
          </cell>
          <cell r="S700">
            <v>40571</v>
          </cell>
          <cell r="T700" t="str">
            <v>FD aggiornamento prezzo gare</v>
          </cell>
          <cell r="U700" t="str">
            <v>0</v>
          </cell>
          <cell r="V700">
            <v>0</v>
          </cell>
        </row>
        <row r="701">
          <cell r="A701" t="str">
            <v>DL 3155E17</v>
          </cell>
          <cell r="B701" t="str">
            <v>MODULO REGOLATORI DI TENSIONE</v>
          </cell>
          <cell r="C701">
            <v>0</v>
          </cell>
          <cell r="D701">
            <v>0</v>
          </cell>
          <cell r="E701">
            <v>340</v>
          </cell>
          <cell r="F701">
            <v>7.0000000000000007E-2</v>
          </cell>
          <cell r="G701">
            <v>0.36</v>
          </cell>
          <cell r="H701">
            <v>0.32</v>
          </cell>
          <cell r="I701">
            <v>1</v>
          </cell>
          <cell r="J701">
            <v>1</v>
          </cell>
          <cell r="K701">
            <v>0</v>
          </cell>
          <cell r="L701">
            <v>0</v>
          </cell>
          <cell r="M701">
            <v>0</v>
          </cell>
          <cell r="N701">
            <v>0</v>
          </cell>
          <cell r="O701">
            <v>0</v>
          </cell>
          <cell r="P701" t="str">
            <v>Power supply regulation circuits</v>
          </cell>
          <cell r="Q701" t="str">
            <v>Régulateurs de tension</v>
          </cell>
          <cell r="R701" t="str">
            <v>Reguladores de tensión</v>
          </cell>
          <cell r="S701">
            <v>42429</v>
          </cell>
          <cell r="T701" t="str">
            <v/>
          </cell>
          <cell r="U701" t="str">
            <v>0</v>
          </cell>
          <cell r="V701">
            <v>0</v>
          </cell>
        </row>
        <row r="702">
          <cell r="A702" t="str">
            <v>DL 3155E17R</v>
          </cell>
          <cell r="B702" t="str">
            <v>MODULO SISTEMI DI ALIMENTAZIONE</v>
          </cell>
          <cell r="C702">
            <v>0</v>
          </cell>
          <cell r="D702">
            <v>0</v>
          </cell>
          <cell r="E702">
            <v>365</v>
          </cell>
          <cell r="F702">
            <v>7.0000000000000007E-2</v>
          </cell>
          <cell r="G702">
            <v>0.36</v>
          </cell>
          <cell r="H702">
            <v>0.32</v>
          </cell>
          <cell r="I702">
            <v>1</v>
          </cell>
          <cell r="J702">
            <v>1</v>
          </cell>
          <cell r="K702">
            <v>0</v>
          </cell>
          <cell r="L702">
            <v>0</v>
          </cell>
          <cell r="M702">
            <v>0</v>
          </cell>
          <cell r="N702">
            <v>0</v>
          </cell>
          <cell r="O702">
            <v>0</v>
          </cell>
          <cell r="P702" t="str">
            <v>Power supplies regulator</v>
          </cell>
          <cell r="Q702" t="str">
            <v>Régulation des systèmes d'alimentation</v>
          </cell>
          <cell r="R702" t="str">
            <v xml:space="preserve">Sistemas de alimentación </v>
          </cell>
          <cell r="S702">
            <v>42551</v>
          </cell>
          <cell r="T702" t="str">
            <v>Revisione listino Giroli gennaio 2012</v>
          </cell>
          <cell r="U702" t="str">
            <v>0</v>
          </cell>
          <cell r="V702">
            <v>0</v>
          </cell>
        </row>
        <row r="703">
          <cell r="A703" t="str">
            <v>DL 3155E17RSW</v>
          </cell>
          <cell r="B703" t="str">
            <v>SOFTWARE CAI DEL PANNELLO DL 3155E17RSW</v>
          </cell>
          <cell r="C703">
            <v>0</v>
          </cell>
          <cell r="D703">
            <v>0</v>
          </cell>
          <cell r="E703">
            <v>216</v>
          </cell>
          <cell r="F703">
            <v>0.01</v>
          </cell>
          <cell r="G703">
            <v>0.2</v>
          </cell>
          <cell r="H703">
            <v>0.18</v>
          </cell>
          <cell r="I703">
            <v>0.05</v>
          </cell>
          <cell r="J703">
            <v>0.05</v>
          </cell>
          <cell r="K703">
            <v>0</v>
          </cell>
          <cell r="L703">
            <v>0</v>
          </cell>
          <cell r="M703">
            <v>0</v>
          </cell>
          <cell r="N703">
            <v>0</v>
          </cell>
          <cell r="O703">
            <v>0</v>
          </cell>
          <cell r="P703" t="str">
            <v>CAI software for DL 3155E17R</v>
          </cell>
          <cell r="Q703" t="str">
            <v>Logiciel CAI pour DL 3155E17R</v>
          </cell>
          <cell r="R703" t="str">
            <v>Software CAI para el DL 3155E17R</v>
          </cell>
          <cell r="S703">
            <v>40571</v>
          </cell>
          <cell r="T703" t="str">
            <v>GLB Inserito a Listino 09/2008</v>
          </cell>
          <cell r="U703" t="str">
            <v>0</v>
          </cell>
          <cell r="V703">
            <v>0</v>
          </cell>
        </row>
        <row r="704">
          <cell r="A704" t="str">
            <v>DL 3155E17SW</v>
          </cell>
          <cell r="B704" t="str">
            <v>SOFTWARE CAI DEL PANNELLO DL 3155E17</v>
          </cell>
          <cell r="C704">
            <v>0</v>
          </cell>
          <cell r="D704">
            <v>0</v>
          </cell>
          <cell r="E704">
            <v>216</v>
          </cell>
          <cell r="F704">
            <v>0.01</v>
          </cell>
          <cell r="G704">
            <v>0.2</v>
          </cell>
          <cell r="H704">
            <v>0.18</v>
          </cell>
          <cell r="I704">
            <v>0.05</v>
          </cell>
          <cell r="J704">
            <v>0.05</v>
          </cell>
          <cell r="K704">
            <v>0</v>
          </cell>
          <cell r="L704">
            <v>0</v>
          </cell>
          <cell r="M704">
            <v>0</v>
          </cell>
          <cell r="N704">
            <v>0</v>
          </cell>
          <cell r="O704">
            <v>0</v>
          </cell>
          <cell r="P704" t="str">
            <v>CAI software for DL 3155E17</v>
          </cell>
          <cell r="Q704" t="str">
            <v>Logiciel CAI pour DL 3155E17</v>
          </cell>
          <cell r="R704" t="str">
            <v xml:space="preserve">Software CAI para el DL 3155E17 </v>
          </cell>
          <cell r="S704">
            <v>40571</v>
          </cell>
          <cell r="T704" t="str">
            <v>FD aggiornamento prezzo gare</v>
          </cell>
          <cell r="U704" t="str">
            <v>0</v>
          </cell>
          <cell r="V704">
            <v>0</v>
          </cell>
        </row>
        <row r="705">
          <cell r="A705" t="str">
            <v>DL 3155E18</v>
          </cell>
          <cell r="B705" t="str">
            <v>MODULO TRANSISTORI A FET</v>
          </cell>
          <cell r="C705">
            <v>0</v>
          </cell>
          <cell r="D705">
            <v>0</v>
          </cell>
          <cell r="E705">
            <v>517</v>
          </cell>
          <cell r="F705">
            <v>7.0000000000000007E-2</v>
          </cell>
          <cell r="G705">
            <v>0.36</v>
          </cell>
          <cell r="H705">
            <v>0.32</v>
          </cell>
          <cell r="I705">
            <v>1</v>
          </cell>
          <cell r="J705">
            <v>1</v>
          </cell>
          <cell r="K705">
            <v>0</v>
          </cell>
          <cell r="L705">
            <v>0</v>
          </cell>
          <cell r="M705">
            <v>0</v>
          </cell>
          <cell r="N705">
            <v>0</v>
          </cell>
          <cell r="O705">
            <v>0</v>
          </cell>
          <cell r="P705" t="str">
            <v>Fet fundamentals</v>
          </cell>
          <cell r="Q705" t="str">
            <v>Transistor à FET</v>
          </cell>
          <cell r="R705" t="str">
            <v>Transistores con fet</v>
          </cell>
          <cell r="S705">
            <v>42551</v>
          </cell>
          <cell r="T705" t="str">
            <v>Agg.to con costificazione LUGLIO 2016</v>
          </cell>
          <cell r="U705" t="str">
            <v>0</v>
          </cell>
          <cell r="V705">
            <v>0</v>
          </cell>
        </row>
        <row r="706">
          <cell r="A706" t="str">
            <v>DL 3155E18SW</v>
          </cell>
          <cell r="B706" t="str">
            <v>SOFTWARE CAI DEL PANNELLO DL 3155E18</v>
          </cell>
          <cell r="C706">
            <v>0</v>
          </cell>
          <cell r="D706">
            <v>0</v>
          </cell>
          <cell r="E706">
            <v>216</v>
          </cell>
          <cell r="F706">
            <v>0.01</v>
          </cell>
          <cell r="G706">
            <v>0.2</v>
          </cell>
          <cell r="H706">
            <v>0.18</v>
          </cell>
          <cell r="I706">
            <v>0.05</v>
          </cell>
          <cell r="J706">
            <v>0.05</v>
          </cell>
          <cell r="K706">
            <v>0</v>
          </cell>
          <cell r="L706">
            <v>0</v>
          </cell>
          <cell r="M706">
            <v>0</v>
          </cell>
          <cell r="N706">
            <v>0</v>
          </cell>
          <cell r="O706">
            <v>0</v>
          </cell>
          <cell r="P706" t="str">
            <v>CAI software for DL 3155E18</v>
          </cell>
          <cell r="Q706" t="str">
            <v>Logiciel CAI pour DL 3155E18</v>
          </cell>
          <cell r="R706" t="str">
            <v>Software CAI para el DL 3155E18</v>
          </cell>
          <cell r="S706">
            <v>40571</v>
          </cell>
          <cell r="T706" t="str">
            <v>FD aggiornamento prezzo gare</v>
          </cell>
          <cell r="U706" t="str">
            <v>0</v>
          </cell>
          <cell r="V706">
            <v>0</v>
          </cell>
        </row>
        <row r="707">
          <cell r="A707" t="str">
            <v>DL 3155E19</v>
          </cell>
          <cell r="B707" t="str">
            <v>MODULO AMPLIFICATORI OPERAZIONALI LINEARI</v>
          </cell>
          <cell r="C707">
            <v>0</v>
          </cell>
          <cell r="D707">
            <v>0</v>
          </cell>
          <cell r="E707">
            <v>254</v>
          </cell>
          <cell r="F707">
            <v>7.0000000000000007E-2</v>
          </cell>
          <cell r="G707">
            <v>0.36</v>
          </cell>
          <cell r="H707">
            <v>0.32</v>
          </cell>
          <cell r="I707">
            <v>1</v>
          </cell>
          <cell r="J707">
            <v>1</v>
          </cell>
          <cell r="K707">
            <v>0</v>
          </cell>
          <cell r="L707">
            <v>0</v>
          </cell>
          <cell r="M707">
            <v>0</v>
          </cell>
          <cell r="N707">
            <v>0</v>
          </cell>
          <cell r="O707">
            <v>0</v>
          </cell>
          <cell r="P707" t="str">
            <v>Operational amplifier fundamentals</v>
          </cell>
          <cell r="Q707" t="str">
            <v>Amplificateurs opérationnels linéaires</v>
          </cell>
          <cell r="R707" t="str">
            <v>Amplificadores operacionales</v>
          </cell>
          <cell r="S707">
            <v>42551</v>
          </cell>
          <cell r="T707" t="str">
            <v>Agg.to costi TIME - Dicembre 2010 - costo confermato</v>
          </cell>
          <cell r="U707" t="str">
            <v>0</v>
          </cell>
          <cell r="V707">
            <v>0</v>
          </cell>
        </row>
        <row r="708">
          <cell r="A708" t="str">
            <v>DL 3155E19SW</v>
          </cell>
          <cell r="B708" t="str">
            <v>SOFTWARE CAI DEL PANNELLO DL 3155E19</v>
          </cell>
          <cell r="C708">
            <v>0</v>
          </cell>
          <cell r="D708">
            <v>0</v>
          </cell>
          <cell r="E708">
            <v>216</v>
          </cell>
          <cell r="F708">
            <v>0.01</v>
          </cell>
          <cell r="G708">
            <v>0.2</v>
          </cell>
          <cell r="H708">
            <v>0.18</v>
          </cell>
          <cell r="I708">
            <v>0.05</v>
          </cell>
          <cell r="J708">
            <v>0.05</v>
          </cell>
          <cell r="K708">
            <v>0</v>
          </cell>
          <cell r="L708">
            <v>0</v>
          </cell>
          <cell r="M708">
            <v>0</v>
          </cell>
          <cell r="N708">
            <v>0</v>
          </cell>
          <cell r="O708">
            <v>0</v>
          </cell>
          <cell r="P708" t="str">
            <v>CAI software for DL 3155E19</v>
          </cell>
          <cell r="Q708" t="str">
            <v>Logiciel CAI pour DL 3155E19</v>
          </cell>
          <cell r="R708" t="str">
            <v>Software CAI para el DL 3155E19</v>
          </cell>
          <cell r="S708">
            <v>40571</v>
          </cell>
          <cell r="T708" t="str">
            <v>FD inserito a listino</v>
          </cell>
          <cell r="U708" t="str">
            <v>0</v>
          </cell>
          <cell r="V708">
            <v>0</v>
          </cell>
        </row>
        <row r="709">
          <cell r="A709" t="str">
            <v>DL 3155E20</v>
          </cell>
          <cell r="B709" t="str">
            <v>MODULO LOGICA DIGITALE</v>
          </cell>
          <cell r="C709">
            <v>0</v>
          </cell>
          <cell r="D709">
            <v>0</v>
          </cell>
          <cell r="E709">
            <v>328</v>
          </cell>
          <cell r="F709">
            <v>7.0000000000000007E-2</v>
          </cell>
          <cell r="G709">
            <v>0.36</v>
          </cell>
          <cell r="H709">
            <v>0.32</v>
          </cell>
          <cell r="I709">
            <v>1</v>
          </cell>
          <cell r="J709">
            <v>1</v>
          </cell>
          <cell r="K709">
            <v>0</v>
          </cell>
          <cell r="L709">
            <v>0</v>
          </cell>
          <cell r="M709">
            <v>0</v>
          </cell>
          <cell r="N709">
            <v>0</v>
          </cell>
          <cell r="O709">
            <v>0</v>
          </cell>
          <cell r="P709" t="str">
            <v>Digital logic fundamentals</v>
          </cell>
          <cell r="Q709" t="str">
            <v>Logique numérique</v>
          </cell>
          <cell r="R709" t="str">
            <v>Lógica digital</v>
          </cell>
          <cell r="S709">
            <v>42551</v>
          </cell>
          <cell r="T709" t="str">
            <v>Agg.to costi TIME - Dicembre 2010 - costo confermato</v>
          </cell>
          <cell r="U709" t="str">
            <v>0</v>
          </cell>
          <cell r="V709">
            <v>0</v>
          </cell>
        </row>
        <row r="710">
          <cell r="A710" t="str">
            <v>DL 3155E20SW</v>
          </cell>
          <cell r="B710" t="str">
            <v>SOFTWARE CAI DEL PANNELLO DL 3155E20</v>
          </cell>
          <cell r="C710">
            <v>0</v>
          </cell>
          <cell r="D710">
            <v>0</v>
          </cell>
          <cell r="E710">
            <v>216</v>
          </cell>
          <cell r="F710">
            <v>0.01</v>
          </cell>
          <cell r="G710">
            <v>0.2</v>
          </cell>
          <cell r="H710">
            <v>0.18</v>
          </cell>
          <cell r="I710">
            <v>0.05</v>
          </cell>
          <cell r="J710">
            <v>0.05</v>
          </cell>
          <cell r="K710">
            <v>0</v>
          </cell>
          <cell r="L710">
            <v>0</v>
          </cell>
          <cell r="M710">
            <v>0</v>
          </cell>
          <cell r="N710">
            <v>0</v>
          </cell>
          <cell r="O710">
            <v>0</v>
          </cell>
          <cell r="P710" t="str">
            <v>CAI software for DL 3155E20</v>
          </cell>
          <cell r="Q710" t="str">
            <v>Logiciel CAI pour DL 3155E20</v>
          </cell>
          <cell r="R710" t="str">
            <v>Software CAI para el DL 3155E20</v>
          </cell>
          <cell r="S710">
            <v>40571</v>
          </cell>
          <cell r="T710" t="str">
            <v>FD inserito a listino</v>
          </cell>
          <cell r="U710" t="str">
            <v>0</v>
          </cell>
          <cell r="V710">
            <v>0</v>
          </cell>
        </row>
        <row r="711">
          <cell r="A711" t="str">
            <v>DL 3155E21</v>
          </cell>
          <cell r="B711" t="str">
            <v>MODULO CIRCUITI LOGICI DIGITALI</v>
          </cell>
          <cell r="C711">
            <v>0</v>
          </cell>
          <cell r="D711">
            <v>0</v>
          </cell>
          <cell r="E711">
            <v>433</v>
          </cell>
          <cell r="F711">
            <v>7.0000000000000007E-2</v>
          </cell>
          <cell r="G711">
            <v>0.36</v>
          </cell>
          <cell r="H711">
            <v>0.32</v>
          </cell>
          <cell r="I711">
            <v>1</v>
          </cell>
          <cell r="J711">
            <v>1</v>
          </cell>
          <cell r="K711">
            <v>0</v>
          </cell>
          <cell r="L711">
            <v>0</v>
          </cell>
          <cell r="M711">
            <v>0</v>
          </cell>
          <cell r="N711">
            <v>0</v>
          </cell>
          <cell r="O711">
            <v>0</v>
          </cell>
          <cell r="P711" t="str">
            <v>Digital circuit fundamentals</v>
          </cell>
          <cell r="Q711" t="str">
            <v>Circuits logiques digitaux</v>
          </cell>
          <cell r="R711" t="str">
            <v>Circuitos lógicos</v>
          </cell>
          <cell r="S711">
            <v>42551</v>
          </cell>
          <cell r="T711" t="str">
            <v>Agg.to costo per LISTINO Luglio 2013</v>
          </cell>
          <cell r="U711" t="str">
            <v>0</v>
          </cell>
          <cell r="V711">
            <v>0</v>
          </cell>
        </row>
        <row r="712">
          <cell r="A712" t="str">
            <v>DL 3155E21SW</v>
          </cell>
          <cell r="B712" t="str">
            <v>SOFTWARE CAI DEL PANNELLO DL 3155E21</v>
          </cell>
          <cell r="C712">
            <v>0</v>
          </cell>
          <cell r="D712">
            <v>0</v>
          </cell>
          <cell r="E712">
            <v>216</v>
          </cell>
          <cell r="F712">
            <v>0.01</v>
          </cell>
          <cell r="G712">
            <v>0.2</v>
          </cell>
          <cell r="H712">
            <v>0.18</v>
          </cell>
          <cell r="I712">
            <v>0.05</v>
          </cell>
          <cell r="J712">
            <v>0.05</v>
          </cell>
          <cell r="K712">
            <v>0</v>
          </cell>
          <cell r="L712">
            <v>0</v>
          </cell>
          <cell r="M712">
            <v>0</v>
          </cell>
          <cell r="N712">
            <v>0</v>
          </cell>
          <cell r="O712">
            <v>0</v>
          </cell>
          <cell r="P712" t="str">
            <v>CAI software for DL 3155E21</v>
          </cell>
          <cell r="Q712" t="str">
            <v>Logiciel CAI pour DL 3155E21</v>
          </cell>
          <cell r="R712" t="str">
            <v>Software CAI para el DL 3155E21</v>
          </cell>
          <cell r="S712">
            <v>40571</v>
          </cell>
          <cell r="T712" t="str">
            <v>FD inserito a listino</v>
          </cell>
          <cell r="U712" t="str">
            <v>0</v>
          </cell>
          <cell r="V712">
            <v>0</v>
          </cell>
        </row>
        <row r="713">
          <cell r="A713" t="str">
            <v>DL 3155E22</v>
          </cell>
          <cell r="B713" t="str">
            <v>MODULO ELETTRONICA DI POTENZA</v>
          </cell>
          <cell r="C713">
            <v>0</v>
          </cell>
          <cell r="D713">
            <v>0</v>
          </cell>
          <cell r="E713">
            <v>328</v>
          </cell>
          <cell r="F713">
            <v>7.0000000000000007E-2</v>
          </cell>
          <cell r="G713">
            <v>0.36</v>
          </cell>
          <cell r="H713">
            <v>0.32</v>
          </cell>
          <cell r="I713">
            <v>1</v>
          </cell>
          <cell r="J713">
            <v>1</v>
          </cell>
          <cell r="K713">
            <v>0</v>
          </cell>
          <cell r="L713">
            <v>0</v>
          </cell>
          <cell r="M713">
            <v>0</v>
          </cell>
          <cell r="N713">
            <v>0</v>
          </cell>
          <cell r="O713">
            <v>0</v>
          </cell>
          <cell r="P713" t="str">
            <v>Power electronics</v>
          </cell>
          <cell r="Q713" t="str">
            <v>Electronique de puissance</v>
          </cell>
          <cell r="R713" t="str">
            <v>Electrónica de potencia</v>
          </cell>
          <cell r="S713">
            <v>40533</v>
          </cell>
          <cell r="T713" t="str">
            <v>Agg.to costi TIME - Dicembre 2010</v>
          </cell>
          <cell r="U713" t="str">
            <v>0</v>
          </cell>
          <cell r="V713">
            <v>0</v>
          </cell>
        </row>
        <row r="714">
          <cell r="A714" t="str">
            <v>DL 3155E22SW</v>
          </cell>
          <cell r="B714" t="str">
            <v>SOFTWARE CAI DEL PANNELLO DL 3155E22</v>
          </cell>
          <cell r="C714">
            <v>0</v>
          </cell>
          <cell r="D714">
            <v>0</v>
          </cell>
          <cell r="E714">
            <v>216</v>
          </cell>
          <cell r="F714">
            <v>0.01</v>
          </cell>
          <cell r="G714">
            <v>0.2</v>
          </cell>
          <cell r="H714">
            <v>0.18</v>
          </cell>
          <cell r="I714">
            <v>0.05</v>
          </cell>
          <cell r="J714">
            <v>0.05</v>
          </cell>
          <cell r="K714">
            <v>0</v>
          </cell>
          <cell r="L714">
            <v>0</v>
          </cell>
          <cell r="M714">
            <v>0</v>
          </cell>
          <cell r="N714">
            <v>0</v>
          </cell>
          <cell r="O714">
            <v>0</v>
          </cell>
          <cell r="P714" t="str">
            <v>CAI software for DL 3155E22</v>
          </cell>
          <cell r="Q714" t="str">
            <v>Logiciel CAI pour DL 3155E22</v>
          </cell>
          <cell r="R714" t="str">
            <v>Software CAI para el DL 3155E22</v>
          </cell>
          <cell r="S714">
            <v>40571</v>
          </cell>
          <cell r="T714" t="str">
            <v>FD aggiornamento prezzo gare</v>
          </cell>
          <cell r="U714" t="str">
            <v>0</v>
          </cell>
          <cell r="V714">
            <v>0</v>
          </cell>
        </row>
        <row r="715">
          <cell r="A715" t="str">
            <v>DL 3155E25</v>
          </cell>
          <cell r="B715" t="str">
            <v>MODULO TRASDUTTORI</v>
          </cell>
          <cell r="C715">
            <v>0</v>
          </cell>
          <cell r="D715">
            <v>0</v>
          </cell>
          <cell r="E715">
            <v>579</v>
          </cell>
          <cell r="F715">
            <v>0.11</v>
          </cell>
          <cell r="G715">
            <v>0.36</v>
          </cell>
          <cell r="H715">
            <v>0.32</v>
          </cell>
          <cell r="I715">
            <v>1</v>
          </cell>
          <cell r="J715">
            <v>1</v>
          </cell>
          <cell r="K715">
            <v>0</v>
          </cell>
          <cell r="L715">
            <v>0</v>
          </cell>
          <cell r="M715">
            <v>0</v>
          </cell>
          <cell r="N715">
            <v>0</v>
          </cell>
          <cell r="O715">
            <v>0</v>
          </cell>
          <cell r="P715" t="str">
            <v>Transducers</v>
          </cell>
          <cell r="Q715" t="str">
            <v>Transducteurs</v>
          </cell>
          <cell r="R715" t="str">
            <v>Transductores</v>
          </cell>
          <cell r="S715">
            <v>40533</v>
          </cell>
          <cell r="T715" t="str">
            <v>Agg.to costi TIME - Dicembre 2010</v>
          </cell>
          <cell r="U715" t="str">
            <v>0</v>
          </cell>
          <cell r="V715">
            <v>0</v>
          </cell>
        </row>
        <row r="716">
          <cell r="A716" t="str">
            <v>DL 3155E25SW</v>
          </cell>
          <cell r="B716" t="str">
            <v>SOFTWARE CAI DEL PANNELLO DL 3155E25</v>
          </cell>
          <cell r="C716">
            <v>0</v>
          </cell>
          <cell r="D716">
            <v>0</v>
          </cell>
          <cell r="E716">
            <v>216</v>
          </cell>
          <cell r="F716">
            <v>0.01</v>
          </cell>
          <cell r="G716">
            <v>0.2</v>
          </cell>
          <cell r="H716">
            <v>0.18</v>
          </cell>
          <cell r="I716">
            <v>0.05</v>
          </cell>
          <cell r="J716">
            <v>0.05</v>
          </cell>
          <cell r="K716">
            <v>0</v>
          </cell>
          <cell r="L716">
            <v>0</v>
          </cell>
          <cell r="M716">
            <v>0</v>
          </cell>
          <cell r="N716">
            <v>0</v>
          </cell>
          <cell r="O716">
            <v>0</v>
          </cell>
          <cell r="P716" t="str">
            <v>CAI software for DL 3155E25</v>
          </cell>
          <cell r="Q716" t="str">
            <v>Logiciel CAI pour DL 3155E25</v>
          </cell>
          <cell r="R716" t="str">
            <v xml:space="preserve">Software CAI para el DL 3155E25 </v>
          </cell>
          <cell r="S716">
            <v>40571</v>
          </cell>
          <cell r="T716" t="str">
            <v>FD aggiornamento prezzo gare</v>
          </cell>
          <cell r="U716" t="str">
            <v>0</v>
          </cell>
          <cell r="V716">
            <v>0</v>
          </cell>
        </row>
        <row r="717">
          <cell r="A717" t="str">
            <v>DL 3155E25T</v>
          </cell>
          <cell r="B717" t="str">
            <v>MODULO PER ESPERIMENTI SUI TRASDUTTORI</v>
          </cell>
          <cell r="C717">
            <v>0</v>
          </cell>
          <cell r="D717">
            <v>0</v>
          </cell>
          <cell r="E717">
            <v>585</v>
          </cell>
          <cell r="F717">
            <v>7.0000000000000007E-2</v>
          </cell>
          <cell r="G717">
            <v>0.36</v>
          </cell>
          <cell r="H717">
            <v>0.32</v>
          </cell>
          <cell r="I717">
            <v>1</v>
          </cell>
          <cell r="J717">
            <v>1</v>
          </cell>
          <cell r="K717">
            <v>0</v>
          </cell>
          <cell r="L717">
            <v>0</v>
          </cell>
          <cell r="M717">
            <v>0</v>
          </cell>
          <cell r="N717">
            <v>0</v>
          </cell>
          <cell r="O717">
            <v>0</v>
          </cell>
          <cell r="P717" t="str">
            <v>Sensor experiment set</v>
          </cell>
          <cell r="Q717" t="str">
            <v>Experiments sur les capteurs</v>
          </cell>
          <cell r="R717" t="str">
            <v>Experimentos sobre los transductores</v>
          </cell>
          <cell r="S717">
            <v>42551</v>
          </cell>
          <cell r="T717" t="str">
            <v>agg.to con coatificazione LUGLIO 2016</v>
          </cell>
          <cell r="U717" t="str">
            <v>0</v>
          </cell>
          <cell r="V717">
            <v>0</v>
          </cell>
        </row>
        <row r="718">
          <cell r="A718" t="str">
            <v>DL 3155E25TSW</v>
          </cell>
          <cell r="B718" t="str">
            <v>SOFTWARE CAI DEL PANNELLO DL 3155E25T</v>
          </cell>
          <cell r="C718">
            <v>0</v>
          </cell>
          <cell r="D718">
            <v>0</v>
          </cell>
          <cell r="E718">
            <v>216</v>
          </cell>
          <cell r="F718">
            <v>0.01</v>
          </cell>
          <cell r="G718">
            <v>0.2</v>
          </cell>
          <cell r="H718">
            <v>0.18</v>
          </cell>
          <cell r="I718">
            <v>0.05</v>
          </cell>
          <cell r="J718">
            <v>0.05</v>
          </cell>
          <cell r="K718">
            <v>0</v>
          </cell>
          <cell r="L718">
            <v>0</v>
          </cell>
          <cell r="M718">
            <v>0</v>
          </cell>
          <cell r="N718">
            <v>0</v>
          </cell>
          <cell r="O718">
            <v>0</v>
          </cell>
          <cell r="P718" t="str">
            <v>CAI software for DL 3155E25T</v>
          </cell>
          <cell r="Q718" t="str">
            <v>Logiciel CAI pour DL 3155E25T</v>
          </cell>
          <cell r="R718" t="str">
            <v>Software CAI para el DL 3155E25T</v>
          </cell>
          <cell r="S718">
            <v>40571</v>
          </cell>
          <cell r="T718" t="str">
            <v>GLB Inserito a Listino 09/2008</v>
          </cell>
          <cell r="U718" t="str">
            <v>0</v>
          </cell>
          <cell r="V718">
            <v>0</v>
          </cell>
        </row>
        <row r="719">
          <cell r="A719" t="str">
            <v>DL 3155E29</v>
          </cell>
          <cell r="B719" t="str">
            <v>SCR TRIAC CONTROLLO DI POTENZA</v>
          </cell>
          <cell r="C719">
            <v>0</v>
          </cell>
          <cell r="D719">
            <v>0</v>
          </cell>
          <cell r="E719">
            <v>403</v>
          </cell>
          <cell r="F719">
            <v>7.0000000000000007E-2</v>
          </cell>
          <cell r="G719">
            <v>0.36</v>
          </cell>
          <cell r="H719">
            <v>0.32</v>
          </cell>
          <cell r="I719">
            <v>1.5</v>
          </cell>
          <cell r="J719">
            <v>1.5</v>
          </cell>
          <cell r="K719">
            <v>0</v>
          </cell>
          <cell r="L719">
            <v>0</v>
          </cell>
          <cell r="M719">
            <v>0</v>
          </cell>
          <cell r="N719">
            <v>0</v>
          </cell>
          <cell r="O719">
            <v>0</v>
          </cell>
          <cell r="P719" t="str">
            <v>SCR TRIAC power control</v>
          </cell>
          <cell r="Q719" t="str">
            <v>Controlde de puissance SCR TRIAC</v>
          </cell>
          <cell r="R719" t="str">
            <v>Control de potencia SCR TRIAC</v>
          </cell>
          <cell r="S719">
            <v>42551</v>
          </cell>
          <cell r="T719" t="str">
            <v>Agg.to con costificazione LUGLIO 2016</v>
          </cell>
          <cell r="U719" t="str">
            <v>0</v>
          </cell>
          <cell r="V719">
            <v>0</v>
          </cell>
        </row>
        <row r="720">
          <cell r="A720" t="str">
            <v>DL 3155E29SW</v>
          </cell>
          <cell r="B720" t="str">
            <v>SOFTWARE CAI DEL PANNELLO DL 3155E29</v>
          </cell>
          <cell r="C720">
            <v>0</v>
          </cell>
          <cell r="D720">
            <v>0</v>
          </cell>
          <cell r="E720">
            <v>216</v>
          </cell>
          <cell r="F720">
            <v>0.01</v>
          </cell>
          <cell r="G720">
            <v>0.2</v>
          </cell>
          <cell r="H720">
            <v>0.18</v>
          </cell>
          <cell r="I720">
            <v>0.05</v>
          </cell>
          <cell r="J720">
            <v>0.05</v>
          </cell>
          <cell r="K720">
            <v>0</v>
          </cell>
          <cell r="L720">
            <v>0</v>
          </cell>
          <cell r="M720">
            <v>0</v>
          </cell>
          <cell r="N720">
            <v>0</v>
          </cell>
          <cell r="O720">
            <v>0</v>
          </cell>
          <cell r="P720" t="str">
            <v>CAI software for DL 3155E29</v>
          </cell>
          <cell r="Q720" t="str">
            <v>Logiciel CAI pour DL 3155E29</v>
          </cell>
          <cell r="R720" t="str">
            <v>Software CAI para el DL 3155E29</v>
          </cell>
          <cell r="S720">
            <v>40571</v>
          </cell>
          <cell r="T720" t="str">
            <v>GLB Inserito a Listino 09/2008</v>
          </cell>
          <cell r="U720" t="str">
            <v>0</v>
          </cell>
          <cell r="V720">
            <v>0</v>
          </cell>
        </row>
        <row r="721">
          <cell r="A721" t="str">
            <v>DL 3155M01R</v>
          </cell>
          <cell r="B721" t="str">
            <v>MODULO CIRCUITI ELETTRICI CON PONTE DI WHEATSTONE</v>
          </cell>
          <cell r="C721">
            <v>0</v>
          </cell>
          <cell r="D721">
            <v>0</v>
          </cell>
          <cell r="E721">
            <v>290</v>
          </cell>
          <cell r="F721">
            <v>0.11</v>
          </cell>
          <cell r="G721">
            <v>0.36</v>
          </cell>
          <cell r="H721">
            <v>0.32</v>
          </cell>
          <cell r="I721">
            <v>1</v>
          </cell>
          <cell r="J721">
            <v>1</v>
          </cell>
          <cell r="K721">
            <v>0</v>
          </cell>
          <cell r="L721">
            <v>0</v>
          </cell>
          <cell r="M721">
            <v>0</v>
          </cell>
          <cell r="N721">
            <v>0</v>
          </cell>
          <cell r="O721">
            <v>0</v>
          </cell>
          <cell r="P721" t="str">
            <v>DC circuits</v>
          </cell>
          <cell r="Q721" t="str">
            <v>Circuits en CC</v>
          </cell>
          <cell r="R721" t="str">
            <v>Circuitos electricos con puente de Wheatstone</v>
          </cell>
          <cell r="S721">
            <v>42551</v>
          </cell>
          <cell r="T721" t="str">
            <v>Agg.to Costo al 07.07.2011</v>
          </cell>
          <cell r="U721" t="str">
            <v>0</v>
          </cell>
          <cell r="V721">
            <v>0</v>
          </cell>
        </row>
        <row r="722">
          <cell r="A722" t="str">
            <v>DL 3155M01RSW</v>
          </cell>
          <cell r="B722" t="str">
            <v>SOFTWARE CAI DEL PANNELLO DL 3155M01R</v>
          </cell>
          <cell r="C722">
            <v>0</v>
          </cell>
          <cell r="D722">
            <v>0</v>
          </cell>
          <cell r="E722">
            <v>216</v>
          </cell>
          <cell r="F722">
            <v>0.01</v>
          </cell>
          <cell r="G722">
            <v>0.2</v>
          </cell>
          <cell r="H722">
            <v>0.18</v>
          </cell>
          <cell r="I722">
            <v>0.05</v>
          </cell>
          <cell r="J722">
            <v>0.05</v>
          </cell>
          <cell r="K722">
            <v>0</v>
          </cell>
          <cell r="L722">
            <v>0</v>
          </cell>
          <cell r="M722">
            <v>0</v>
          </cell>
          <cell r="N722">
            <v>0</v>
          </cell>
          <cell r="O722">
            <v>0</v>
          </cell>
          <cell r="P722" t="str">
            <v>CAI software for DL 3155M01R</v>
          </cell>
          <cell r="Q722" t="str">
            <v>Logiciel CAI pour DL 3155M01R</v>
          </cell>
          <cell r="R722" t="str">
            <v>Software CAI para el DL 3155M01R</v>
          </cell>
          <cell r="S722">
            <v>40571</v>
          </cell>
          <cell r="T722" t="str">
            <v>GLB Inserito a Listino 09/2008</v>
          </cell>
          <cell r="U722" t="str">
            <v>0</v>
          </cell>
          <cell r="V722">
            <v>0</v>
          </cell>
        </row>
        <row r="723">
          <cell r="A723" t="str">
            <v>DL 3155M02</v>
          </cell>
          <cell r="B723" t="str">
            <v>MODULO RETI ELETTRICHE</v>
          </cell>
          <cell r="C723">
            <v>0</v>
          </cell>
          <cell r="D723">
            <v>0</v>
          </cell>
          <cell r="E723">
            <v>252</v>
          </cell>
          <cell r="F723">
            <v>7.0000000000000007E-2</v>
          </cell>
          <cell r="G723">
            <v>0.36</v>
          </cell>
          <cell r="H723">
            <v>0.31</v>
          </cell>
          <cell r="I723">
            <v>1</v>
          </cell>
          <cell r="J723">
            <v>1</v>
          </cell>
          <cell r="K723">
            <v>0</v>
          </cell>
          <cell r="L723">
            <v>0</v>
          </cell>
          <cell r="M723">
            <v>0</v>
          </cell>
          <cell r="N723">
            <v>0</v>
          </cell>
          <cell r="O723">
            <v>0</v>
          </cell>
          <cell r="P723" t="str">
            <v>Electric networks</v>
          </cell>
          <cell r="Q723" t="str">
            <v>Reseaux électriques</v>
          </cell>
          <cell r="R723" t="str">
            <v>Redes eléctricas</v>
          </cell>
          <cell r="S723">
            <v>42551</v>
          </cell>
          <cell r="T723" t="str">
            <v>Agg.to costi TIME - Dicembre 2010</v>
          </cell>
          <cell r="U723" t="str">
            <v>0</v>
          </cell>
          <cell r="V723">
            <v>0</v>
          </cell>
        </row>
        <row r="724">
          <cell r="A724" t="str">
            <v>DL 3155M02SW</v>
          </cell>
          <cell r="B724" t="str">
            <v>SOFTWARE CAI DEL PANNELLO DL 3155M02</v>
          </cell>
          <cell r="C724">
            <v>0</v>
          </cell>
          <cell r="D724">
            <v>0</v>
          </cell>
          <cell r="E724">
            <v>216</v>
          </cell>
          <cell r="F724">
            <v>0.01</v>
          </cell>
          <cell r="G724">
            <v>0.2</v>
          </cell>
          <cell r="H724">
            <v>0.18</v>
          </cell>
          <cell r="I724">
            <v>0.05</v>
          </cell>
          <cell r="J724">
            <v>0.05</v>
          </cell>
          <cell r="K724">
            <v>0</v>
          </cell>
          <cell r="L724">
            <v>0</v>
          </cell>
          <cell r="M724">
            <v>0</v>
          </cell>
          <cell r="N724">
            <v>0</v>
          </cell>
          <cell r="O724">
            <v>0</v>
          </cell>
          <cell r="P724" t="str">
            <v>CAI software for DL 3155M02</v>
          </cell>
          <cell r="Q724" t="str">
            <v>Logiciel CAI pour DL 3155M02</v>
          </cell>
          <cell r="R724" t="str">
            <v>Software CAI para el DL 3155M02</v>
          </cell>
          <cell r="S724">
            <v>40571</v>
          </cell>
          <cell r="T724" t="str">
            <v>FD aggiornamento prezzo gare</v>
          </cell>
          <cell r="U724" t="str">
            <v>0</v>
          </cell>
          <cell r="V724">
            <v>0</v>
          </cell>
        </row>
        <row r="725">
          <cell r="A725" t="str">
            <v>DL 3155M03</v>
          </cell>
          <cell r="B725" t="str">
            <v>MODULO POTENZA ED ENERGIA ELETTRICA</v>
          </cell>
          <cell r="C725">
            <v>0</v>
          </cell>
          <cell r="D725">
            <v>0</v>
          </cell>
          <cell r="E725">
            <v>315</v>
          </cell>
          <cell r="F725">
            <v>0.11</v>
          </cell>
          <cell r="G725">
            <v>0.36</v>
          </cell>
          <cell r="H725">
            <v>0.31</v>
          </cell>
          <cell r="I725">
            <v>1</v>
          </cell>
          <cell r="J725">
            <v>1</v>
          </cell>
          <cell r="K725">
            <v>0</v>
          </cell>
          <cell r="L725">
            <v>0</v>
          </cell>
          <cell r="M725">
            <v>0</v>
          </cell>
          <cell r="N725">
            <v>0</v>
          </cell>
          <cell r="O725">
            <v>0</v>
          </cell>
          <cell r="P725" t="str">
            <v>Electric power and energy</v>
          </cell>
          <cell r="Q725" t="str">
            <v>Puissance électrique et energie</v>
          </cell>
          <cell r="R725" t="str">
            <v>Potencia eléctrica y energía</v>
          </cell>
          <cell r="S725">
            <v>42551</v>
          </cell>
          <cell r="T725" t="str">
            <v>Agg.to costi TIME - Dicembre 2010</v>
          </cell>
          <cell r="U725" t="str">
            <v>0</v>
          </cell>
          <cell r="V725">
            <v>0</v>
          </cell>
        </row>
        <row r="726">
          <cell r="A726" t="str">
            <v>DL 3155M03SW</v>
          </cell>
          <cell r="B726" t="str">
            <v>SOFTWARE CAI DEL PANNELLO DL 3155M03</v>
          </cell>
          <cell r="C726">
            <v>0</v>
          </cell>
          <cell r="D726">
            <v>0</v>
          </cell>
          <cell r="E726">
            <v>216</v>
          </cell>
          <cell r="F726">
            <v>0.01</v>
          </cell>
          <cell r="G726">
            <v>0.2</v>
          </cell>
          <cell r="H726">
            <v>0.18</v>
          </cell>
          <cell r="I726">
            <v>0.05</v>
          </cell>
          <cell r="J726">
            <v>0.05</v>
          </cell>
          <cell r="K726">
            <v>0</v>
          </cell>
          <cell r="L726">
            <v>0</v>
          </cell>
          <cell r="M726">
            <v>0</v>
          </cell>
          <cell r="N726">
            <v>0</v>
          </cell>
          <cell r="O726">
            <v>0</v>
          </cell>
          <cell r="P726" t="str">
            <v>CAI software for DL 3155M03</v>
          </cell>
          <cell r="Q726" t="str">
            <v>Logiciel CAI pour DL 3155M03</v>
          </cell>
          <cell r="R726" t="str">
            <v>Software CAI para el DL 3155M03</v>
          </cell>
          <cell r="S726">
            <v>40571</v>
          </cell>
          <cell r="T726" t="str">
            <v>FD aggiornamento prezzo gare</v>
          </cell>
          <cell r="U726" t="str">
            <v>0</v>
          </cell>
          <cell r="V726">
            <v>0</v>
          </cell>
        </row>
        <row r="727">
          <cell r="A727" t="str">
            <v>DL 3155M04</v>
          </cell>
          <cell r="B727" t="str">
            <v>MODULO CAMPO ELETTRICO</v>
          </cell>
          <cell r="C727">
            <v>0</v>
          </cell>
          <cell r="D727">
            <v>0</v>
          </cell>
          <cell r="E727">
            <v>328</v>
          </cell>
          <cell r="F727">
            <v>0.11</v>
          </cell>
          <cell r="G727">
            <v>0.36</v>
          </cell>
          <cell r="H727">
            <v>0.31</v>
          </cell>
          <cell r="I727">
            <v>1</v>
          </cell>
          <cell r="J727">
            <v>1</v>
          </cell>
          <cell r="K727">
            <v>0</v>
          </cell>
          <cell r="L727">
            <v>0</v>
          </cell>
          <cell r="M727">
            <v>0</v>
          </cell>
          <cell r="N727">
            <v>0</v>
          </cell>
          <cell r="O727">
            <v>0</v>
          </cell>
          <cell r="P727" t="str">
            <v>Electric field</v>
          </cell>
          <cell r="Q727" t="str">
            <v>Champ électrique</v>
          </cell>
          <cell r="R727" t="str">
            <v>Campo eléctrico</v>
          </cell>
          <cell r="S727">
            <v>42551</v>
          </cell>
          <cell r="T727" t="str">
            <v>Confermato costo x Gennaio 2014</v>
          </cell>
          <cell r="U727" t="str">
            <v>0</v>
          </cell>
          <cell r="V727">
            <v>0</v>
          </cell>
        </row>
        <row r="728">
          <cell r="A728" t="str">
            <v>DL 3155M04SW</v>
          </cell>
          <cell r="B728" t="str">
            <v>SOFTWARE CAI DEL PANNELLO DL 3155M04</v>
          </cell>
          <cell r="C728">
            <v>0</v>
          </cell>
          <cell r="D728">
            <v>0</v>
          </cell>
          <cell r="E728">
            <v>216</v>
          </cell>
          <cell r="F728">
            <v>0.01</v>
          </cell>
          <cell r="G728">
            <v>0.2</v>
          </cell>
          <cell r="H728">
            <v>0.18</v>
          </cell>
          <cell r="I728">
            <v>0.05</v>
          </cell>
          <cell r="J728">
            <v>0.05</v>
          </cell>
          <cell r="K728">
            <v>0</v>
          </cell>
          <cell r="L728">
            <v>0</v>
          </cell>
          <cell r="M728">
            <v>0</v>
          </cell>
          <cell r="N728">
            <v>0</v>
          </cell>
          <cell r="O728">
            <v>0</v>
          </cell>
          <cell r="P728" t="str">
            <v>CAI software for DL 3155M04</v>
          </cell>
          <cell r="Q728" t="str">
            <v>Logiciel CAI pour DL 3155M04</v>
          </cell>
          <cell r="R728" t="str">
            <v>Software CAI para el DL 3155M04</v>
          </cell>
          <cell r="S728">
            <v>40571</v>
          </cell>
          <cell r="T728" t="str">
            <v>FD aggiornamento prezzo gare</v>
          </cell>
          <cell r="U728" t="str">
            <v>0</v>
          </cell>
          <cell r="V728">
            <v>0</v>
          </cell>
        </row>
        <row r="729">
          <cell r="A729" t="str">
            <v>DL 3155M05R</v>
          </cell>
          <cell r="B729" t="str">
            <v>MODULO CAMPI MAGNETICI E VDR</v>
          </cell>
          <cell r="C729">
            <v>0</v>
          </cell>
          <cell r="D729">
            <v>0</v>
          </cell>
          <cell r="E729">
            <v>403</v>
          </cell>
          <cell r="F729">
            <v>0.11</v>
          </cell>
          <cell r="G729">
            <v>0.36</v>
          </cell>
          <cell r="H729">
            <v>0.32</v>
          </cell>
          <cell r="I729">
            <v>1</v>
          </cell>
          <cell r="J729">
            <v>1</v>
          </cell>
          <cell r="K729">
            <v>0</v>
          </cell>
          <cell r="L729">
            <v>0</v>
          </cell>
          <cell r="M729">
            <v>0</v>
          </cell>
          <cell r="N729">
            <v>0</v>
          </cell>
          <cell r="O729">
            <v>0</v>
          </cell>
          <cell r="P729" t="str">
            <v>Magnetic circuits</v>
          </cell>
          <cell r="Q729" t="str">
            <v>Circuits magnétiques</v>
          </cell>
          <cell r="R729" t="str">
            <v>Módulo campos magnéticos y Vdr</v>
          </cell>
          <cell r="S729">
            <v>42551</v>
          </cell>
          <cell r="T729" t="str">
            <v>Agg.to con costifcaz. X Listino Luglio 2015</v>
          </cell>
          <cell r="U729" t="str">
            <v>0</v>
          </cell>
          <cell r="V729">
            <v>0</v>
          </cell>
        </row>
        <row r="730">
          <cell r="A730" t="str">
            <v>DL 3155M05RSW</v>
          </cell>
          <cell r="B730" t="str">
            <v>SOFTWARE CAI DEL PANNELLO DL 3155M05R</v>
          </cell>
          <cell r="C730">
            <v>0</v>
          </cell>
          <cell r="D730">
            <v>0</v>
          </cell>
          <cell r="E730">
            <v>216</v>
          </cell>
          <cell r="F730">
            <v>0.01</v>
          </cell>
          <cell r="G730">
            <v>0.2</v>
          </cell>
          <cell r="H730">
            <v>0.18</v>
          </cell>
          <cell r="I730">
            <v>0.05</v>
          </cell>
          <cell r="J730">
            <v>0.05</v>
          </cell>
          <cell r="K730">
            <v>0</v>
          </cell>
          <cell r="L730">
            <v>0</v>
          </cell>
          <cell r="M730">
            <v>0</v>
          </cell>
          <cell r="N730">
            <v>0</v>
          </cell>
          <cell r="O730">
            <v>0</v>
          </cell>
          <cell r="P730" t="str">
            <v>CAI software for DL 3155M05R</v>
          </cell>
          <cell r="Q730" t="str">
            <v>Logiciel CAI pour DL 3155M05R</v>
          </cell>
          <cell r="R730" t="str">
            <v>Software CAI para el DL 3155M05R</v>
          </cell>
          <cell r="S730">
            <v>40571</v>
          </cell>
          <cell r="T730" t="str">
            <v>GLB Inserito a Listino 09/2008</v>
          </cell>
          <cell r="U730" t="str">
            <v>0</v>
          </cell>
          <cell r="V730">
            <v>0</v>
          </cell>
        </row>
        <row r="731">
          <cell r="A731" t="str">
            <v>DL 3155M06</v>
          </cell>
          <cell r="B731" t="str">
            <v>MODULO ELETTROMAGNETISMO</v>
          </cell>
          <cell r="C731">
            <v>0</v>
          </cell>
          <cell r="D731">
            <v>0</v>
          </cell>
          <cell r="E731">
            <v>448</v>
          </cell>
          <cell r="F731">
            <v>0.11</v>
          </cell>
          <cell r="G731">
            <v>0.36</v>
          </cell>
          <cell r="H731">
            <v>0.32</v>
          </cell>
          <cell r="I731">
            <v>2</v>
          </cell>
          <cell r="J731">
            <v>2</v>
          </cell>
          <cell r="K731">
            <v>0</v>
          </cell>
          <cell r="L731">
            <v>0</v>
          </cell>
          <cell r="M731">
            <v>0</v>
          </cell>
          <cell r="N731">
            <v>0</v>
          </cell>
          <cell r="O731">
            <v>0</v>
          </cell>
          <cell r="P731" t="str">
            <v>Electromagnetism</v>
          </cell>
          <cell r="Q731" t="str">
            <v>Electromagnetisme</v>
          </cell>
          <cell r="R731" t="str">
            <v>Electromagnetismo</v>
          </cell>
          <cell r="S731">
            <v>42551</v>
          </cell>
          <cell r="T731" t="str">
            <v>Nuova costificazione LUGLIO 2015</v>
          </cell>
          <cell r="U731" t="str">
            <v>0</v>
          </cell>
          <cell r="V731">
            <v>0</v>
          </cell>
        </row>
        <row r="732">
          <cell r="A732" t="str">
            <v>DL 3155M06SW</v>
          </cell>
          <cell r="B732" t="str">
            <v>SOFTWARE CAI DEL PANNELLO DL 3155M06</v>
          </cell>
          <cell r="C732">
            <v>0</v>
          </cell>
          <cell r="D732">
            <v>0</v>
          </cell>
          <cell r="E732">
            <v>216</v>
          </cell>
          <cell r="F732">
            <v>0.01</v>
          </cell>
          <cell r="G732">
            <v>0.2</v>
          </cell>
          <cell r="H732">
            <v>0.18</v>
          </cell>
          <cell r="I732">
            <v>0.05</v>
          </cell>
          <cell r="J732">
            <v>0.05</v>
          </cell>
          <cell r="K732">
            <v>0</v>
          </cell>
          <cell r="L732">
            <v>0</v>
          </cell>
          <cell r="M732">
            <v>0</v>
          </cell>
          <cell r="N732">
            <v>0</v>
          </cell>
          <cell r="O732">
            <v>0</v>
          </cell>
          <cell r="P732" t="str">
            <v>CAI software for DL 3155M06</v>
          </cell>
          <cell r="Q732" t="str">
            <v>Logiciel CAI pour DL 3155M06</v>
          </cell>
          <cell r="R732" t="str">
            <v>Software CAI para el DL 3155M06</v>
          </cell>
          <cell r="S732">
            <v>40571</v>
          </cell>
          <cell r="T732" t="str">
            <v>FD aggiornamento prezzo gare</v>
          </cell>
          <cell r="U732" t="str">
            <v>0</v>
          </cell>
          <cell r="V732">
            <v>0</v>
          </cell>
        </row>
        <row r="733">
          <cell r="A733" t="str">
            <v>DL 3155M07</v>
          </cell>
          <cell r="B733" t="str">
            <v>MODULO GRANDEZZE ALTERNATE</v>
          </cell>
          <cell r="C733">
            <v>0</v>
          </cell>
          <cell r="D733">
            <v>0</v>
          </cell>
          <cell r="E733">
            <v>272</v>
          </cell>
          <cell r="F733">
            <v>7.0000000000000007E-2</v>
          </cell>
          <cell r="G733">
            <v>0.36</v>
          </cell>
          <cell r="H733">
            <v>0.31</v>
          </cell>
          <cell r="I733">
            <v>1</v>
          </cell>
          <cell r="J733">
            <v>1</v>
          </cell>
          <cell r="K733">
            <v>0</v>
          </cell>
          <cell r="L733">
            <v>0</v>
          </cell>
          <cell r="M733">
            <v>0</v>
          </cell>
          <cell r="N733">
            <v>0</v>
          </cell>
          <cell r="O733">
            <v>0</v>
          </cell>
          <cell r="P733" t="str">
            <v>Alternate features</v>
          </cell>
          <cell r="Q733" t="str">
            <v>Magnitudes alternatives</v>
          </cell>
          <cell r="R733" t="str">
            <v>Magnitudes alternas</v>
          </cell>
          <cell r="S733">
            <v>42551</v>
          </cell>
          <cell r="T733" t="str">
            <v>Agg.to per costificazione GENNAIO 2015</v>
          </cell>
          <cell r="U733" t="str">
            <v>0</v>
          </cell>
          <cell r="V733">
            <v>0</v>
          </cell>
        </row>
        <row r="734">
          <cell r="A734" t="str">
            <v>DL 3155M07SW</v>
          </cell>
          <cell r="B734" t="str">
            <v>SOFTWARE CAI DEL PANNELLO DL 3155M07</v>
          </cell>
          <cell r="C734">
            <v>0</v>
          </cell>
          <cell r="D734">
            <v>0</v>
          </cell>
          <cell r="E734">
            <v>216</v>
          </cell>
          <cell r="F734">
            <v>0.01</v>
          </cell>
          <cell r="G734">
            <v>0.2</v>
          </cell>
          <cell r="H734">
            <v>0.18</v>
          </cell>
          <cell r="I734">
            <v>0.05</v>
          </cell>
          <cell r="J734">
            <v>0.05</v>
          </cell>
          <cell r="K734">
            <v>0</v>
          </cell>
          <cell r="L734">
            <v>0</v>
          </cell>
          <cell r="M734">
            <v>0</v>
          </cell>
          <cell r="N734">
            <v>0</v>
          </cell>
          <cell r="O734">
            <v>0</v>
          </cell>
          <cell r="P734" t="str">
            <v>CAI software for DL 3155M07</v>
          </cell>
          <cell r="Q734" t="str">
            <v>Logiciel CAI pour DL 3155M07</v>
          </cell>
          <cell r="R734" t="str">
            <v>Software CAI para el DL 3155M07</v>
          </cell>
          <cell r="S734">
            <v>40571</v>
          </cell>
          <cell r="T734" t="str">
            <v>FD aggiornamento prezzo gare</v>
          </cell>
          <cell r="U734" t="str">
            <v>0</v>
          </cell>
          <cell r="V734">
            <v>0</v>
          </cell>
        </row>
        <row r="735">
          <cell r="A735" t="str">
            <v>DL 3155M08</v>
          </cell>
          <cell r="B735" t="str">
            <v>MODULO POTENZA ELETTRICA IN CORRENTE ALTERNATA</v>
          </cell>
          <cell r="C735">
            <v>0</v>
          </cell>
          <cell r="D735">
            <v>0</v>
          </cell>
          <cell r="E735">
            <v>328</v>
          </cell>
          <cell r="F735">
            <v>7.0000000000000007E-2</v>
          </cell>
          <cell r="G735">
            <v>0.36</v>
          </cell>
          <cell r="H735">
            <v>0.31</v>
          </cell>
          <cell r="I735">
            <v>1</v>
          </cell>
          <cell r="J735">
            <v>1</v>
          </cell>
          <cell r="K735">
            <v>0</v>
          </cell>
          <cell r="L735">
            <v>0</v>
          </cell>
          <cell r="M735">
            <v>0</v>
          </cell>
          <cell r="N735">
            <v>0</v>
          </cell>
          <cell r="O735">
            <v>0</v>
          </cell>
          <cell r="P735" t="str">
            <v>Electric power in alternate current</v>
          </cell>
          <cell r="Q735" t="str">
            <v>Puissance électrique en courant alternatif</v>
          </cell>
          <cell r="R735" t="str">
            <v>Potencia eléctrica en corriente alterna</v>
          </cell>
          <cell r="S735">
            <v>42946</v>
          </cell>
          <cell r="T735" t="str">
            <v/>
          </cell>
          <cell r="U735" t="str">
            <v>0</v>
          </cell>
          <cell r="V735">
            <v>0</v>
          </cell>
        </row>
        <row r="736">
          <cell r="A736" t="str">
            <v>DL 3155M08SW</v>
          </cell>
          <cell r="B736" t="str">
            <v>SOFTWARE CAI DEL PANNELLO DL 3155M08</v>
          </cell>
          <cell r="C736">
            <v>0</v>
          </cell>
          <cell r="D736">
            <v>0</v>
          </cell>
          <cell r="E736">
            <v>216</v>
          </cell>
          <cell r="F736">
            <v>0.01</v>
          </cell>
          <cell r="G736">
            <v>0.2</v>
          </cell>
          <cell r="H736">
            <v>0.18</v>
          </cell>
          <cell r="I736">
            <v>0.05</v>
          </cell>
          <cell r="J736">
            <v>0.05</v>
          </cell>
          <cell r="K736">
            <v>0</v>
          </cell>
          <cell r="L736">
            <v>0</v>
          </cell>
          <cell r="M736">
            <v>0</v>
          </cell>
          <cell r="N736">
            <v>0</v>
          </cell>
          <cell r="O736">
            <v>0</v>
          </cell>
          <cell r="P736" t="str">
            <v>CAI software for DL 3155M08</v>
          </cell>
          <cell r="Q736" t="str">
            <v>Logiciel CAI pour DL 3155M08</v>
          </cell>
          <cell r="R736" t="str">
            <v>Software CAI para el DL 3155M08</v>
          </cell>
          <cell r="S736">
            <v>40571</v>
          </cell>
          <cell r="T736" t="str">
            <v>FD aggiornamento prezzo gare</v>
          </cell>
          <cell r="U736" t="str">
            <v>0</v>
          </cell>
          <cell r="V736">
            <v>0</v>
          </cell>
        </row>
        <row r="737">
          <cell r="A737" t="str">
            <v>DL 3155M09</v>
          </cell>
          <cell r="B737" t="str">
            <v>MODULO TRASFORMATORE MONOFASE</v>
          </cell>
          <cell r="C737">
            <v>0</v>
          </cell>
          <cell r="D737">
            <v>0</v>
          </cell>
          <cell r="E737">
            <v>302</v>
          </cell>
          <cell r="F737">
            <v>7.0000000000000007E-2</v>
          </cell>
          <cell r="G737">
            <v>0.36</v>
          </cell>
          <cell r="H737">
            <v>0.32</v>
          </cell>
          <cell r="I737">
            <v>1</v>
          </cell>
          <cell r="J737">
            <v>1</v>
          </cell>
          <cell r="K737">
            <v>0</v>
          </cell>
          <cell r="L737">
            <v>0</v>
          </cell>
          <cell r="M737">
            <v>0</v>
          </cell>
          <cell r="N737">
            <v>0</v>
          </cell>
          <cell r="O737">
            <v>0</v>
          </cell>
          <cell r="P737" t="str">
            <v>Single-phase transformer</v>
          </cell>
          <cell r="Q737" t="str">
            <v>Transformateur monophasé</v>
          </cell>
          <cell r="R737" t="str">
            <v>Transformador monofásico</v>
          </cell>
          <cell r="S737">
            <v>42551</v>
          </cell>
          <cell r="T737" t="str">
            <v>Agg.to costi TIME - Dicembre 2010 - confermato costo</v>
          </cell>
          <cell r="U737" t="str">
            <v>0</v>
          </cell>
          <cell r="V737">
            <v>0</v>
          </cell>
        </row>
        <row r="738">
          <cell r="A738" t="str">
            <v>DL 3155M09SW</v>
          </cell>
          <cell r="B738" t="str">
            <v>SOFTWARE CAI DEL PANNELLO DL 3155M09</v>
          </cell>
          <cell r="C738">
            <v>0</v>
          </cell>
          <cell r="D738">
            <v>0</v>
          </cell>
          <cell r="E738">
            <v>216</v>
          </cell>
          <cell r="F738">
            <v>0.01</v>
          </cell>
          <cell r="G738">
            <v>0.2</v>
          </cell>
          <cell r="H738">
            <v>0.18</v>
          </cell>
          <cell r="I738">
            <v>0.05</v>
          </cell>
          <cell r="J738">
            <v>0.05</v>
          </cell>
          <cell r="K738">
            <v>0</v>
          </cell>
          <cell r="L738">
            <v>0</v>
          </cell>
          <cell r="M738">
            <v>0</v>
          </cell>
          <cell r="N738">
            <v>0</v>
          </cell>
          <cell r="O738">
            <v>0</v>
          </cell>
          <cell r="P738" t="str">
            <v>CAI software for DL 3155M09</v>
          </cell>
          <cell r="Q738" t="str">
            <v>Logiciel CAI pour DL 3155M09</v>
          </cell>
          <cell r="R738" t="str">
            <v>Software CAI para el DL 3155M09</v>
          </cell>
          <cell r="S738">
            <v>40571</v>
          </cell>
          <cell r="T738" t="str">
            <v>FD aggiornamento prezzo gare</v>
          </cell>
          <cell r="U738" t="str">
            <v>0</v>
          </cell>
          <cell r="V738">
            <v>0</v>
          </cell>
        </row>
        <row r="739">
          <cell r="A739" t="str">
            <v>DL 3155M10</v>
          </cell>
          <cell r="B739" t="str">
            <v>MODULO GENERATORE E MOTORE IN CC</v>
          </cell>
          <cell r="C739">
            <v>0</v>
          </cell>
          <cell r="D739">
            <v>0</v>
          </cell>
          <cell r="E739">
            <v>416</v>
          </cell>
          <cell r="F739">
            <v>0.11</v>
          </cell>
          <cell r="G739">
            <v>0.36</v>
          </cell>
          <cell r="H739">
            <v>0.32</v>
          </cell>
          <cell r="I739">
            <v>1.5</v>
          </cell>
          <cell r="J739">
            <v>1.5</v>
          </cell>
          <cell r="K739">
            <v>0</v>
          </cell>
          <cell r="L739">
            <v>0</v>
          </cell>
          <cell r="M739">
            <v>0</v>
          </cell>
          <cell r="N739">
            <v>0</v>
          </cell>
          <cell r="O739">
            <v>0</v>
          </cell>
          <cell r="P739" t="str">
            <v>Direct current motors</v>
          </cell>
          <cell r="Q739" t="str">
            <v>Moteurs en courant continu</v>
          </cell>
          <cell r="R739" t="str">
            <v>Motores en corriente continua</v>
          </cell>
          <cell r="S739">
            <v>42030</v>
          </cell>
          <cell r="T739" t="str">
            <v>Agg.to x Listino Gennaio 2015</v>
          </cell>
          <cell r="U739" t="str">
            <v>0</v>
          </cell>
          <cell r="V739">
            <v>0</v>
          </cell>
        </row>
        <row r="740">
          <cell r="A740" t="str">
            <v>DL 3155M10SW</v>
          </cell>
          <cell r="B740" t="str">
            <v>SOFTWARE CAI DEL PANNELLO DL 3155M10</v>
          </cell>
          <cell r="C740">
            <v>0</v>
          </cell>
          <cell r="D740">
            <v>0</v>
          </cell>
          <cell r="E740">
            <v>216</v>
          </cell>
          <cell r="F740">
            <v>0.01</v>
          </cell>
          <cell r="G740">
            <v>0.2</v>
          </cell>
          <cell r="H740">
            <v>0.18</v>
          </cell>
          <cell r="I740">
            <v>0.05</v>
          </cell>
          <cell r="J740">
            <v>0.05</v>
          </cell>
          <cell r="K740">
            <v>0</v>
          </cell>
          <cell r="L740">
            <v>0</v>
          </cell>
          <cell r="M740">
            <v>0</v>
          </cell>
          <cell r="N740">
            <v>0</v>
          </cell>
          <cell r="O740">
            <v>0</v>
          </cell>
          <cell r="P740" t="str">
            <v>CAI software for DL 3155M10</v>
          </cell>
          <cell r="Q740" t="str">
            <v>Logiciel CAI pour DL 3155M10</v>
          </cell>
          <cell r="R740" t="str">
            <v>Software CAI para el DL 3155M10</v>
          </cell>
          <cell r="S740">
            <v>40571</v>
          </cell>
          <cell r="T740" t="str">
            <v>FD aggiornamento prezzo gare</v>
          </cell>
          <cell r="U740" t="str">
            <v>0</v>
          </cell>
          <cell r="V740">
            <v>0</v>
          </cell>
        </row>
        <row r="741">
          <cell r="A741" t="str">
            <v>DL 3155M11</v>
          </cell>
          <cell r="B741" t="str">
            <v>MODULO DISPOSITIVI ELETTRONICI</v>
          </cell>
          <cell r="C741">
            <v>0</v>
          </cell>
          <cell r="D741">
            <v>0</v>
          </cell>
          <cell r="E741">
            <v>232</v>
          </cell>
          <cell r="F741">
            <v>7.0000000000000007E-2</v>
          </cell>
          <cell r="G741">
            <v>0.36</v>
          </cell>
          <cell r="H741">
            <v>0.32</v>
          </cell>
          <cell r="I741">
            <v>1</v>
          </cell>
          <cell r="J741">
            <v>1</v>
          </cell>
          <cell r="K741">
            <v>0</v>
          </cell>
          <cell r="L741">
            <v>0</v>
          </cell>
          <cell r="M741">
            <v>0</v>
          </cell>
          <cell r="N741">
            <v>0</v>
          </cell>
          <cell r="O741">
            <v>0</v>
          </cell>
          <cell r="P741" t="str">
            <v>Electronic devices</v>
          </cell>
          <cell r="Q741" t="str">
            <v>Dispositifs électroniques</v>
          </cell>
          <cell r="R741" t="str">
            <v>Dispositivos electrónicos</v>
          </cell>
          <cell r="S741">
            <v>42946</v>
          </cell>
          <cell r="T741" t="str">
            <v>Costo agg.to con costificazione x listino LUGLIO 2016</v>
          </cell>
          <cell r="U741" t="str">
            <v>0</v>
          </cell>
          <cell r="V741">
            <v>0</v>
          </cell>
        </row>
        <row r="742">
          <cell r="A742" t="str">
            <v>DL 3155M11SW</v>
          </cell>
          <cell r="B742" t="str">
            <v>SOFTWARE CAI DEL PANNELLO DL 3155M11</v>
          </cell>
          <cell r="C742">
            <v>0</v>
          </cell>
          <cell r="D742">
            <v>0</v>
          </cell>
          <cell r="E742">
            <v>216</v>
          </cell>
          <cell r="F742">
            <v>0.01</v>
          </cell>
          <cell r="G742">
            <v>0.2</v>
          </cell>
          <cell r="H742">
            <v>0.18</v>
          </cell>
          <cell r="I742">
            <v>0.05</v>
          </cell>
          <cell r="J742">
            <v>0.05</v>
          </cell>
          <cell r="K742">
            <v>0</v>
          </cell>
          <cell r="L742">
            <v>0</v>
          </cell>
          <cell r="M742">
            <v>0</v>
          </cell>
          <cell r="N742">
            <v>0</v>
          </cell>
          <cell r="O742">
            <v>0</v>
          </cell>
          <cell r="P742" t="str">
            <v>CAI software for DL 3155M11</v>
          </cell>
          <cell r="Q742" t="str">
            <v>Logiciel CAI pour DL 3155M11</v>
          </cell>
          <cell r="R742" t="str">
            <v xml:space="preserve">Software CAI para el DL 3155M11 </v>
          </cell>
          <cell r="S742">
            <v>40571</v>
          </cell>
          <cell r="T742" t="str">
            <v>FD aggiornamento prezzo gare</v>
          </cell>
          <cell r="U742" t="str">
            <v>0</v>
          </cell>
          <cell r="V742">
            <v>0</v>
          </cell>
        </row>
        <row r="743">
          <cell r="A743" t="str">
            <v>DL 3155M12</v>
          </cell>
          <cell r="B743" t="str">
            <v>MODULO APPLICAZIONI DEL DIODO</v>
          </cell>
          <cell r="C743">
            <v>0</v>
          </cell>
          <cell r="D743">
            <v>0</v>
          </cell>
          <cell r="E743">
            <v>267</v>
          </cell>
          <cell r="F743">
            <v>7.0000000000000007E-2</v>
          </cell>
          <cell r="G743">
            <v>0.36</v>
          </cell>
          <cell r="H743">
            <v>0.32</v>
          </cell>
          <cell r="I743">
            <v>1</v>
          </cell>
          <cell r="J743">
            <v>1</v>
          </cell>
          <cell r="K743">
            <v>0</v>
          </cell>
          <cell r="L743">
            <v>0</v>
          </cell>
          <cell r="M743">
            <v>0</v>
          </cell>
          <cell r="N743">
            <v>0</v>
          </cell>
          <cell r="O743">
            <v>0</v>
          </cell>
          <cell r="P743" t="str">
            <v>Applications of the diode</v>
          </cell>
          <cell r="Q743" t="str">
            <v>Applications du diode</v>
          </cell>
          <cell r="R743" t="str">
            <v>Aplicaciones del diodo</v>
          </cell>
          <cell r="S743">
            <v>42551</v>
          </cell>
          <cell r="T743" t="str">
            <v>Agg.to con costificazione LUGLIO 2016</v>
          </cell>
          <cell r="U743" t="str">
            <v>0</v>
          </cell>
          <cell r="V743">
            <v>0</v>
          </cell>
        </row>
        <row r="744">
          <cell r="A744" t="str">
            <v>DL 3155M12SW</v>
          </cell>
          <cell r="B744" t="str">
            <v>SOFTWARE CAI DEL PANNELLO DL 3155M12</v>
          </cell>
          <cell r="C744">
            <v>0</v>
          </cell>
          <cell r="D744">
            <v>0</v>
          </cell>
          <cell r="E744">
            <v>216</v>
          </cell>
          <cell r="F744">
            <v>0.01</v>
          </cell>
          <cell r="G744">
            <v>0.2</v>
          </cell>
          <cell r="H744">
            <v>0.18</v>
          </cell>
          <cell r="I744">
            <v>0.05</v>
          </cell>
          <cell r="J744">
            <v>0.05</v>
          </cell>
          <cell r="K744">
            <v>0</v>
          </cell>
          <cell r="L744">
            <v>0</v>
          </cell>
          <cell r="M744">
            <v>0</v>
          </cell>
          <cell r="N744">
            <v>0</v>
          </cell>
          <cell r="O744">
            <v>0</v>
          </cell>
          <cell r="P744" t="str">
            <v>CAI software for DL 3155M12</v>
          </cell>
          <cell r="Q744" t="str">
            <v>Logiciel CAI pour DL 3155M12</v>
          </cell>
          <cell r="R744" t="str">
            <v>Software CAI para el DL 3155M12</v>
          </cell>
          <cell r="S744">
            <v>40571</v>
          </cell>
          <cell r="T744" t="str">
            <v>FD aggiornamento prezzo gare</v>
          </cell>
          <cell r="U744" t="str">
            <v>0</v>
          </cell>
          <cell r="V744">
            <v>0</v>
          </cell>
        </row>
        <row r="745">
          <cell r="A745" t="str">
            <v>DL 3155M13</v>
          </cell>
          <cell r="B745" t="str">
            <v>MODULO IL TRANSISTOR</v>
          </cell>
          <cell r="C745">
            <v>0</v>
          </cell>
          <cell r="D745">
            <v>0</v>
          </cell>
          <cell r="E745">
            <v>239</v>
          </cell>
          <cell r="F745">
            <v>7.0000000000000007E-2</v>
          </cell>
          <cell r="G745">
            <v>0.36</v>
          </cell>
          <cell r="H745">
            <v>0.32</v>
          </cell>
          <cell r="I745">
            <v>1</v>
          </cell>
          <cell r="J745">
            <v>1</v>
          </cell>
          <cell r="K745">
            <v>0</v>
          </cell>
          <cell r="L745">
            <v>0</v>
          </cell>
          <cell r="M745">
            <v>0</v>
          </cell>
          <cell r="N745">
            <v>0</v>
          </cell>
          <cell r="O745">
            <v>0</v>
          </cell>
          <cell r="P745" t="str">
            <v>Transistors</v>
          </cell>
          <cell r="Q745" t="str">
            <v>Le transistor</v>
          </cell>
          <cell r="R745" t="str">
            <v>El transistor</v>
          </cell>
          <cell r="S745">
            <v>42551</v>
          </cell>
          <cell r="T745" t="str">
            <v>Agg.to con costificazione LUGLIO 2016</v>
          </cell>
          <cell r="U745" t="str">
            <v>0</v>
          </cell>
          <cell r="V745">
            <v>0</v>
          </cell>
        </row>
        <row r="746">
          <cell r="A746" t="str">
            <v>DL 3155M13SW</v>
          </cell>
          <cell r="B746" t="str">
            <v>SOFTWARE CAI DEL PANNELLO DL 3155M13</v>
          </cell>
          <cell r="C746">
            <v>0</v>
          </cell>
          <cell r="D746">
            <v>0</v>
          </cell>
          <cell r="E746">
            <v>216</v>
          </cell>
          <cell r="F746">
            <v>0.01</v>
          </cell>
          <cell r="G746">
            <v>0.2</v>
          </cell>
          <cell r="H746">
            <v>0.18</v>
          </cell>
          <cell r="I746">
            <v>0.05</v>
          </cell>
          <cell r="J746">
            <v>0.05</v>
          </cell>
          <cell r="K746">
            <v>0</v>
          </cell>
          <cell r="L746">
            <v>0</v>
          </cell>
          <cell r="M746">
            <v>0</v>
          </cell>
          <cell r="N746">
            <v>0</v>
          </cell>
          <cell r="O746">
            <v>0</v>
          </cell>
          <cell r="P746" t="str">
            <v>CAI software for DL 3155M13</v>
          </cell>
          <cell r="Q746" t="str">
            <v>Logiciel CAI pour DL 3155M13</v>
          </cell>
          <cell r="R746" t="str">
            <v xml:space="preserve">Software CAI para el DL 3155M13 </v>
          </cell>
          <cell r="S746">
            <v>40571</v>
          </cell>
          <cell r="T746" t="str">
            <v>FD aggiornamento prezzo gare</v>
          </cell>
          <cell r="U746" t="str">
            <v>0</v>
          </cell>
          <cell r="V746">
            <v>0</v>
          </cell>
        </row>
        <row r="747">
          <cell r="A747" t="str">
            <v>DL 3155M14</v>
          </cell>
          <cell r="B747" t="str">
            <v>MODULO AMPLIFICAZIONE</v>
          </cell>
          <cell r="C747">
            <v>0</v>
          </cell>
          <cell r="D747">
            <v>0</v>
          </cell>
          <cell r="E747">
            <v>277</v>
          </cell>
          <cell r="F747">
            <v>7.0000000000000007E-2</v>
          </cell>
          <cell r="G747">
            <v>0.36</v>
          </cell>
          <cell r="H747">
            <v>0.32</v>
          </cell>
          <cell r="I747">
            <v>1</v>
          </cell>
          <cell r="J747">
            <v>1</v>
          </cell>
          <cell r="K747">
            <v>0</v>
          </cell>
          <cell r="L747">
            <v>0</v>
          </cell>
          <cell r="M747">
            <v>0</v>
          </cell>
          <cell r="N747">
            <v>0</v>
          </cell>
          <cell r="O747">
            <v>0</v>
          </cell>
          <cell r="P747" t="str">
            <v>Amplification</v>
          </cell>
          <cell r="Q747" t="str">
            <v>Amplification</v>
          </cell>
          <cell r="R747" t="str">
            <v>Amplificación</v>
          </cell>
          <cell r="S747">
            <v>42551</v>
          </cell>
          <cell r="T747" t="str">
            <v>Agg.to costi TIME - Dicembre 2010</v>
          </cell>
          <cell r="U747" t="str">
            <v>0</v>
          </cell>
          <cell r="V747">
            <v>0</v>
          </cell>
        </row>
        <row r="748">
          <cell r="A748" t="str">
            <v>DL 3155M14SW</v>
          </cell>
          <cell r="B748" t="str">
            <v>SOFTWARE CAI DEL PANNELLO DL 3155M14</v>
          </cell>
          <cell r="C748">
            <v>0</v>
          </cell>
          <cell r="D748">
            <v>0</v>
          </cell>
          <cell r="E748">
            <v>216</v>
          </cell>
          <cell r="F748">
            <v>0.01</v>
          </cell>
          <cell r="G748">
            <v>0.2</v>
          </cell>
          <cell r="H748">
            <v>0.18</v>
          </cell>
          <cell r="I748">
            <v>0.05</v>
          </cell>
          <cell r="J748">
            <v>0.05</v>
          </cell>
          <cell r="K748">
            <v>0</v>
          </cell>
          <cell r="L748">
            <v>0</v>
          </cell>
          <cell r="M748">
            <v>0</v>
          </cell>
          <cell r="N748">
            <v>0</v>
          </cell>
          <cell r="O748">
            <v>0</v>
          </cell>
          <cell r="P748" t="str">
            <v>CAI software for DL 3155M14</v>
          </cell>
          <cell r="Q748" t="str">
            <v>Logiciel CAI pour DL 3155M14</v>
          </cell>
          <cell r="R748" t="str">
            <v>Software CAI para el DL 3155M14</v>
          </cell>
          <cell r="S748">
            <v>40571</v>
          </cell>
          <cell r="T748" t="str">
            <v>FD aggiornamento prezzo gare</v>
          </cell>
          <cell r="U748" t="str">
            <v>0</v>
          </cell>
          <cell r="V748">
            <v>0</v>
          </cell>
        </row>
        <row r="749">
          <cell r="A749" t="str">
            <v>DL 3155M15</v>
          </cell>
          <cell r="B749" t="str">
            <v>MODULO TIPI DI AMPLIFICATORI</v>
          </cell>
          <cell r="C749">
            <v>0</v>
          </cell>
          <cell r="D749">
            <v>0</v>
          </cell>
          <cell r="E749">
            <v>328</v>
          </cell>
          <cell r="F749">
            <v>7.0000000000000007E-2</v>
          </cell>
          <cell r="G749">
            <v>0.36</v>
          </cell>
          <cell r="H749">
            <v>0.32</v>
          </cell>
          <cell r="I749">
            <v>1</v>
          </cell>
          <cell r="J749">
            <v>1</v>
          </cell>
          <cell r="K749">
            <v>0</v>
          </cell>
          <cell r="L749">
            <v>0</v>
          </cell>
          <cell r="M749">
            <v>0</v>
          </cell>
          <cell r="N749">
            <v>0</v>
          </cell>
          <cell r="O749">
            <v>0</v>
          </cell>
          <cell r="P749" t="str">
            <v>Types of amplifiers</v>
          </cell>
          <cell r="Q749" t="str">
            <v>Types d'amplificateurs</v>
          </cell>
          <cell r="R749" t="str">
            <v>Tipos de amplificadores</v>
          </cell>
          <cell r="S749">
            <v>42551</v>
          </cell>
          <cell r="T749" t="str">
            <v>Agg.to costi TIME - Dicembre 2010</v>
          </cell>
          <cell r="U749" t="str">
            <v>0</v>
          </cell>
          <cell r="V749">
            <v>0</v>
          </cell>
        </row>
        <row r="750">
          <cell r="A750" t="str">
            <v>DL 3155M15SW</v>
          </cell>
          <cell r="B750" t="str">
            <v>SOFTWARE CAI DEL PANNELLO DL 3155M15</v>
          </cell>
          <cell r="C750">
            <v>0</v>
          </cell>
          <cell r="D750">
            <v>0</v>
          </cell>
          <cell r="E750">
            <v>216</v>
          </cell>
          <cell r="F750">
            <v>0.01</v>
          </cell>
          <cell r="G750">
            <v>0.2</v>
          </cell>
          <cell r="H750">
            <v>0.18</v>
          </cell>
          <cell r="I750">
            <v>0.05</v>
          </cell>
          <cell r="J750">
            <v>0.05</v>
          </cell>
          <cell r="K750">
            <v>0</v>
          </cell>
          <cell r="L750">
            <v>0</v>
          </cell>
          <cell r="M750">
            <v>0</v>
          </cell>
          <cell r="N750">
            <v>0</v>
          </cell>
          <cell r="O750">
            <v>0</v>
          </cell>
          <cell r="P750" t="str">
            <v>CAI software for DL 3155M15</v>
          </cell>
          <cell r="Q750" t="str">
            <v>Logiciel CAI pour DL 3155M15</v>
          </cell>
          <cell r="R750" t="str">
            <v>Software CAI para el DL 3155M15</v>
          </cell>
          <cell r="S750">
            <v>40571</v>
          </cell>
          <cell r="T750" t="str">
            <v>FD aggiornamento prezzo gare</v>
          </cell>
          <cell r="U750" t="str">
            <v>0</v>
          </cell>
          <cell r="V750">
            <v>0</v>
          </cell>
        </row>
        <row r="751">
          <cell r="A751" t="str">
            <v>DL 3155M16</v>
          </cell>
          <cell r="B751" t="str">
            <v>MODULO AMPLIFICATORI OPERAZIONALI LINEARI E NON LINEARI</v>
          </cell>
          <cell r="C751">
            <v>0</v>
          </cell>
          <cell r="D751">
            <v>0</v>
          </cell>
          <cell r="E751">
            <v>315</v>
          </cell>
          <cell r="F751">
            <v>7.0000000000000007E-2</v>
          </cell>
          <cell r="G751">
            <v>0.36</v>
          </cell>
          <cell r="H751">
            <v>0.32</v>
          </cell>
          <cell r="I751">
            <v>1</v>
          </cell>
          <cell r="J751">
            <v>1</v>
          </cell>
          <cell r="K751">
            <v>0</v>
          </cell>
          <cell r="L751">
            <v>0</v>
          </cell>
          <cell r="M751">
            <v>0</v>
          </cell>
          <cell r="N751">
            <v>0</v>
          </cell>
          <cell r="O751">
            <v>0</v>
          </cell>
          <cell r="P751" t="str">
            <v>Operational amplifier</v>
          </cell>
          <cell r="Q751" t="str">
            <v>Amplificateur opérationnel</v>
          </cell>
          <cell r="R751" t="str">
            <v>Amplificador operacional</v>
          </cell>
          <cell r="S751">
            <v>42551</v>
          </cell>
          <cell r="T751" t="str">
            <v>Agg.to con costificazione LUGLIO 2016</v>
          </cell>
          <cell r="U751" t="str">
            <v>0</v>
          </cell>
          <cell r="V751">
            <v>0</v>
          </cell>
        </row>
        <row r="752">
          <cell r="A752" t="str">
            <v>DL 3155M16SW</v>
          </cell>
          <cell r="B752" t="str">
            <v>SOFTWARE CAI DEL PANNELLO DL 3155M16</v>
          </cell>
          <cell r="C752">
            <v>0</v>
          </cell>
          <cell r="D752">
            <v>0</v>
          </cell>
          <cell r="E752">
            <v>216</v>
          </cell>
          <cell r="F752">
            <v>0.01</v>
          </cell>
          <cell r="G752">
            <v>0.2</v>
          </cell>
          <cell r="H752">
            <v>0.18</v>
          </cell>
          <cell r="I752">
            <v>0.05</v>
          </cell>
          <cell r="J752">
            <v>0.05</v>
          </cell>
          <cell r="K752">
            <v>0</v>
          </cell>
          <cell r="L752">
            <v>0</v>
          </cell>
          <cell r="M752">
            <v>0</v>
          </cell>
          <cell r="N752">
            <v>0</v>
          </cell>
          <cell r="O752">
            <v>0</v>
          </cell>
          <cell r="P752" t="str">
            <v>CAI software for DL 3155M16</v>
          </cell>
          <cell r="Q752" t="str">
            <v>Logiciel CAI pour DL 3155M16</v>
          </cell>
          <cell r="R752" t="str">
            <v>Software CAI para el DL 3155M16</v>
          </cell>
          <cell r="S752">
            <v>40571</v>
          </cell>
          <cell r="T752" t="str">
            <v>FD aggiornamento prezzo gare</v>
          </cell>
          <cell r="U752" t="str">
            <v>0</v>
          </cell>
          <cell r="V752">
            <v>0</v>
          </cell>
        </row>
        <row r="753">
          <cell r="A753" t="str">
            <v>DL 3155M17</v>
          </cell>
          <cell r="B753" t="str">
            <v>MODULO AMPLIFICATORI DI POTENZA</v>
          </cell>
          <cell r="C753">
            <v>0</v>
          </cell>
          <cell r="D753">
            <v>0</v>
          </cell>
          <cell r="E753">
            <v>353</v>
          </cell>
          <cell r="F753">
            <v>7.0000000000000007E-2</v>
          </cell>
          <cell r="G753">
            <v>0.36</v>
          </cell>
          <cell r="H753">
            <v>0.32</v>
          </cell>
          <cell r="I753">
            <v>1</v>
          </cell>
          <cell r="J753">
            <v>1</v>
          </cell>
          <cell r="K753">
            <v>0</v>
          </cell>
          <cell r="L753">
            <v>0</v>
          </cell>
          <cell r="M753">
            <v>0</v>
          </cell>
          <cell r="N753">
            <v>0</v>
          </cell>
          <cell r="O753">
            <v>0</v>
          </cell>
          <cell r="P753" t="str">
            <v>Power amplifiers</v>
          </cell>
          <cell r="Q753" t="str">
            <v>Amplificateur de puissance</v>
          </cell>
          <cell r="R753" t="str">
            <v>Amplificadores de potencia</v>
          </cell>
          <cell r="S753">
            <v>41957</v>
          </cell>
          <cell r="T753" t="str">
            <v>Costo verificato e aggiornato il 14/11/2014</v>
          </cell>
          <cell r="U753" t="str">
            <v>0</v>
          </cell>
          <cell r="V753">
            <v>0</v>
          </cell>
        </row>
        <row r="754">
          <cell r="A754" t="str">
            <v>DL 3155M17SW</v>
          </cell>
          <cell r="B754" t="str">
            <v>SOFTWARE CAI DEL PANNELLO DL 3155M17</v>
          </cell>
          <cell r="C754">
            <v>0</v>
          </cell>
          <cell r="D754">
            <v>0</v>
          </cell>
          <cell r="E754">
            <v>216</v>
          </cell>
          <cell r="F754">
            <v>0.01</v>
          </cell>
          <cell r="G754">
            <v>0.2</v>
          </cell>
          <cell r="H754">
            <v>0.18</v>
          </cell>
          <cell r="I754">
            <v>0.05</v>
          </cell>
          <cell r="J754">
            <v>0.05</v>
          </cell>
          <cell r="K754">
            <v>0</v>
          </cell>
          <cell r="L754">
            <v>0</v>
          </cell>
          <cell r="M754">
            <v>0</v>
          </cell>
          <cell r="N754">
            <v>0</v>
          </cell>
          <cell r="O754">
            <v>0</v>
          </cell>
          <cell r="P754" t="str">
            <v>CAI software for DL 3155M17</v>
          </cell>
          <cell r="Q754" t="str">
            <v>Logiciel CAI pour DL 3155M17</v>
          </cell>
          <cell r="R754" t="str">
            <v>Software CAI para el DL 3155M17</v>
          </cell>
          <cell r="S754">
            <v>42033</v>
          </cell>
          <cell r="T754" t="str">
            <v>FD aggiornamento prezzo gare</v>
          </cell>
          <cell r="U754" t="str">
            <v>0</v>
          </cell>
          <cell r="V754">
            <v>0</v>
          </cell>
        </row>
        <row r="755">
          <cell r="A755" t="str">
            <v>DL 3155M18</v>
          </cell>
          <cell r="B755" t="str">
            <v>MODULO CIRCUITI LOGICI</v>
          </cell>
          <cell r="C755">
            <v>0</v>
          </cell>
          <cell r="D755">
            <v>0</v>
          </cell>
          <cell r="E755">
            <v>365</v>
          </cell>
          <cell r="F755">
            <v>7.0000000000000007E-2</v>
          </cell>
          <cell r="G755">
            <v>0.36</v>
          </cell>
          <cell r="H755">
            <v>0.32</v>
          </cell>
          <cell r="I755">
            <v>1</v>
          </cell>
          <cell r="J755">
            <v>1</v>
          </cell>
          <cell r="K755">
            <v>0</v>
          </cell>
          <cell r="L755">
            <v>0</v>
          </cell>
          <cell r="M755">
            <v>0</v>
          </cell>
          <cell r="N755">
            <v>0</v>
          </cell>
          <cell r="O755">
            <v>0</v>
          </cell>
          <cell r="P755" t="str">
            <v>Logic circuits</v>
          </cell>
          <cell r="Q755" t="str">
            <v>Circuits logiques</v>
          </cell>
          <cell r="R755" t="str">
            <v>Circuitos lógicos</v>
          </cell>
          <cell r="S755">
            <v>42720</v>
          </cell>
          <cell r="T755" t="str">
            <v>Agg.to con nuova costificazione DICEMBRE 2016</v>
          </cell>
          <cell r="U755" t="str">
            <v>0</v>
          </cell>
          <cell r="V755">
            <v>0</v>
          </cell>
        </row>
        <row r="756">
          <cell r="A756" t="str">
            <v>DL 3155M18SW</v>
          </cell>
          <cell r="B756" t="str">
            <v>SOFTWARE CAI DEL PANNELLO DL 3155M18</v>
          </cell>
          <cell r="C756">
            <v>0</v>
          </cell>
          <cell r="D756">
            <v>0</v>
          </cell>
          <cell r="E756">
            <v>216</v>
          </cell>
          <cell r="F756">
            <v>0.01</v>
          </cell>
          <cell r="G756">
            <v>0.2</v>
          </cell>
          <cell r="H756">
            <v>0.18</v>
          </cell>
          <cell r="I756">
            <v>0.05</v>
          </cell>
          <cell r="J756">
            <v>0.05</v>
          </cell>
          <cell r="K756">
            <v>0</v>
          </cell>
          <cell r="L756">
            <v>0</v>
          </cell>
          <cell r="M756">
            <v>0</v>
          </cell>
          <cell r="N756">
            <v>0</v>
          </cell>
          <cell r="O756">
            <v>0</v>
          </cell>
          <cell r="P756" t="str">
            <v>CAI software for DL 3155M18</v>
          </cell>
          <cell r="Q756" t="str">
            <v>Logiciel CAI pour DL 3155M18</v>
          </cell>
          <cell r="R756" t="str">
            <v xml:space="preserve">Software CAI para el DL 3155M18 </v>
          </cell>
          <cell r="S756">
            <v>40571</v>
          </cell>
          <cell r="T756" t="str">
            <v>FD aggiornamento prezzo gare</v>
          </cell>
          <cell r="U756" t="str">
            <v>0</v>
          </cell>
          <cell r="V756">
            <v>0</v>
          </cell>
        </row>
        <row r="757">
          <cell r="A757" t="str">
            <v>DL 3155M19R</v>
          </cell>
          <cell r="B757" t="str">
            <v>MODULO LOGICA SEQUENZIALE AVANZATA</v>
          </cell>
          <cell r="C757">
            <v>0</v>
          </cell>
          <cell r="D757">
            <v>0</v>
          </cell>
          <cell r="E757">
            <v>428</v>
          </cell>
          <cell r="F757">
            <v>7.0000000000000007E-2</v>
          </cell>
          <cell r="G757">
            <v>0.36</v>
          </cell>
          <cell r="H757">
            <v>0.32</v>
          </cell>
          <cell r="I757">
            <v>1</v>
          </cell>
          <cell r="J757">
            <v>1</v>
          </cell>
          <cell r="K757">
            <v>0</v>
          </cell>
          <cell r="L757">
            <v>0</v>
          </cell>
          <cell r="M757">
            <v>0</v>
          </cell>
          <cell r="N757">
            <v>0</v>
          </cell>
          <cell r="O757">
            <v>0</v>
          </cell>
          <cell r="P757" t="str">
            <v>Digital circuits</v>
          </cell>
          <cell r="Q757" t="str">
            <v>Circuits numériques</v>
          </cell>
          <cell r="R757" t="str">
            <v>Lógica secuencial avanzada</v>
          </cell>
          <cell r="S757">
            <v>42551</v>
          </cell>
          <cell r="T757" t="str">
            <v>Nuova costificazione LUGLIO 2016</v>
          </cell>
          <cell r="U757" t="str">
            <v>0</v>
          </cell>
          <cell r="V757">
            <v>0</v>
          </cell>
        </row>
        <row r="758">
          <cell r="A758" t="str">
            <v>DL 3155M19RSW</v>
          </cell>
          <cell r="B758" t="str">
            <v>SOFTWARE CAI DEL PANNELLO DL 3155M19R</v>
          </cell>
          <cell r="C758">
            <v>0</v>
          </cell>
          <cell r="D758">
            <v>0</v>
          </cell>
          <cell r="E758">
            <v>216</v>
          </cell>
          <cell r="F758">
            <v>0.01</v>
          </cell>
          <cell r="G758">
            <v>0.2</v>
          </cell>
          <cell r="H758">
            <v>0.18</v>
          </cell>
          <cell r="I758">
            <v>0.05</v>
          </cell>
          <cell r="J758">
            <v>0.05</v>
          </cell>
          <cell r="K758">
            <v>0</v>
          </cell>
          <cell r="L758">
            <v>0</v>
          </cell>
          <cell r="M758">
            <v>0</v>
          </cell>
          <cell r="N758">
            <v>0</v>
          </cell>
          <cell r="O758">
            <v>0</v>
          </cell>
          <cell r="P758" t="str">
            <v>CAI software for DL 3155M19R</v>
          </cell>
          <cell r="Q758" t="str">
            <v>Logiciel CAI pour DL 3155M19R</v>
          </cell>
          <cell r="R758" t="str">
            <v>Software CAI para el DL 3155M19R</v>
          </cell>
          <cell r="S758">
            <v>40571</v>
          </cell>
          <cell r="T758" t="str">
            <v>GLB Inserito a Listino 09/2008</v>
          </cell>
          <cell r="U758" t="str">
            <v>0</v>
          </cell>
          <cell r="V758">
            <v>0</v>
          </cell>
        </row>
        <row r="759">
          <cell r="A759" t="str">
            <v>DL 3155M20</v>
          </cell>
          <cell r="B759" t="str">
            <v>MODULO MEMORIE</v>
          </cell>
          <cell r="C759">
            <v>0</v>
          </cell>
          <cell r="D759">
            <v>0</v>
          </cell>
          <cell r="E759">
            <v>378</v>
          </cell>
          <cell r="F759">
            <v>7.0000000000000007E-2</v>
          </cell>
          <cell r="G759">
            <v>0.36</v>
          </cell>
          <cell r="H759">
            <v>0.32</v>
          </cell>
          <cell r="I759">
            <v>1</v>
          </cell>
          <cell r="J759">
            <v>1</v>
          </cell>
          <cell r="K759">
            <v>0</v>
          </cell>
          <cell r="L759">
            <v>0</v>
          </cell>
          <cell r="M759">
            <v>0</v>
          </cell>
          <cell r="N759">
            <v>0</v>
          </cell>
          <cell r="O759">
            <v>0</v>
          </cell>
          <cell r="P759" t="str">
            <v>Memories</v>
          </cell>
          <cell r="Q759" t="str">
            <v>Mémoires</v>
          </cell>
          <cell r="R759" t="str">
            <v>Memorias</v>
          </cell>
          <cell r="S759">
            <v>40533</v>
          </cell>
          <cell r="T759" t="str">
            <v>Agg.to costi TIME - Dicembre 2010</v>
          </cell>
          <cell r="U759" t="str">
            <v>0</v>
          </cell>
          <cell r="V759">
            <v>0</v>
          </cell>
        </row>
        <row r="760">
          <cell r="A760" t="str">
            <v>DL 3155M20SW</v>
          </cell>
          <cell r="B760" t="str">
            <v>SOFTWARE CAI DEL PANNELLO DL 3155M20</v>
          </cell>
          <cell r="C760">
            <v>0</v>
          </cell>
          <cell r="D760">
            <v>0</v>
          </cell>
          <cell r="E760">
            <v>216</v>
          </cell>
          <cell r="F760">
            <v>0.01</v>
          </cell>
          <cell r="G760">
            <v>0.2</v>
          </cell>
          <cell r="H760">
            <v>0.18</v>
          </cell>
          <cell r="I760">
            <v>0.05</v>
          </cell>
          <cell r="J760">
            <v>0.05</v>
          </cell>
          <cell r="K760">
            <v>0</v>
          </cell>
          <cell r="L760">
            <v>0</v>
          </cell>
          <cell r="M760">
            <v>0</v>
          </cell>
          <cell r="N760">
            <v>0</v>
          </cell>
          <cell r="O760">
            <v>0</v>
          </cell>
          <cell r="P760" t="str">
            <v>CAI software for DL 3155M20</v>
          </cell>
          <cell r="Q760" t="str">
            <v>Logiciel CAI pour DL 3155M20</v>
          </cell>
          <cell r="R760" t="str">
            <v>Software CAI para el DL 3155M20</v>
          </cell>
          <cell r="S760">
            <v>40571</v>
          </cell>
          <cell r="T760" t="str">
            <v>FD aggiornamento prezzo gare</v>
          </cell>
          <cell r="U760" t="str">
            <v>0</v>
          </cell>
          <cell r="V760">
            <v>0</v>
          </cell>
        </row>
        <row r="761">
          <cell r="A761" t="str">
            <v>DL 3155M21</v>
          </cell>
          <cell r="B761" t="str">
            <v>MODULO CONVERSIONE</v>
          </cell>
          <cell r="C761">
            <v>0</v>
          </cell>
          <cell r="D761">
            <v>0</v>
          </cell>
          <cell r="E761">
            <v>592</v>
          </cell>
          <cell r="F761">
            <v>7.0000000000000007E-2</v>
          </cell>
          <cell r="G761">
            <v>0.36</v>
          </cell>
          <cell r="H761">
            <v>0.32</v>
          </cell>
          <cell r="I761">
            <v>1</v>
          </cell>
          <cell r="J761">
            <v>1</v>
          </cell>
          <cell r="K761">
            <v>0</v>
          </cell>
          <cell r="L761">
            <v>0</v>
          </cell>
          <cell r="M761">
            <v>0</v>
          </cell>
          <cell r="N761">
            <v>0</v>
          </cell>
          <cell r="O761">
            <v>0</v>
          </cell>
          <cell r="P761" t="str">
            <v>Conversion</v>
          </cell>
          <cell r="Q761" t="str">
            <v>Conversion</v>
          </cell>
          <cell r="R761" t="str">
            <v>Conversión</v>
          </cell>
          <cell r="S761">
            <v>40533</v>
          </cell>
          <cell r="T761" t="str">
            <v>Agg.to costi TIME - Dicembre 2010</v>
          </cell>
          <cell r="U761" t="str">
            <v>0</v>
          </cell>
          <cell r="V761">
            <v>0</v>
          </cell>
        </row>
        <row r="762">
          <cell r="A762" t="str">
            <v>DL 3155M21SW</v>
          </cell>
          <cell r="B762" t="str">
            <v>SOFTWARE CAI DEL PANNELLO DL 3155M21</v>
          </cell>
          <cell r="C762">
            <v>0</v>
          </cell>
          <cell r="D762">
            <v>0</v>
          </cell>
          <cell r="E762">
            <v>216</v>
          </cell>
          <cell r="F762">
            <v>0.01</v>
          </cell>
          <cell r="G762">
            <v>0.2</v>
          </cell>
          <cell r="H762">
            <v>0.18</v>
          </cell>
          <cell r="I762">
            <v>0.05</v>
          </cell>
          <cell r="J762">
            <v>0.05</v>
          </cell>
          <cell r="K762">
            <v>0</v>
          </cell>
          <cell r="L762">
            <v>0</v>
          </cell>
          <cell r="M762">
            <v>0</v>
          </cell>
          <cell r="N762">
            <v>0</v>
          </cell>
          <cell r="O762">
            <v>0</v>
          </cell>
          <cell r="P762" t="str">
            <v>CAI software for DL 3155M21</v>
          </cell>
          <cell r="Q762" t="str">
            <v>Logiciel CAI pour DL 3155M21</v>
          </cell>
          <cell r="R762" t="str">
            <v xml:space="preserve">Software CAI para el DL 3155M21 </v>
          </cell>
          <cell r="S762">
            <v>40571</v>
          </cell>
          <cell r="T762" t="str">
            <v>FD aggiornamento prezzo gare</v>
          </cell>
          <cell r="U762" t="str">
            <v>0</v>
          </cell>
          <cell r="V762">
            <v>0</v>
          </cell>
        </row>
        <row r="763">
          <cell r="A763" t="str">
            <v>DL 3155M22</v>
          </cell>
          <cell r="B763" t="str">
            <v>MODULO MULTIVIBRATORI</v>
          </cell>
          <cell r="C763">
            <v>0</v>
          </cell>
          <cell r="D763">
            <v>0</v>
          </cell>
          <cell r="E763">
            <v>328</v>
          </cell>
          <cell r="F763">
            <v>7.0000000000000007E-2</v>
          </cell>
          <cell r="G763">
            <v>0.36</v>
          </cell>
          <cell r="H763">
            <v>0.32</v>
          </cell>
          <cell r="I763">
            <v>1</v>
          </cell>
          <cell r="J763">
            <v>1</v>
          </cell>
          <cell r="K763">
            <v>0</v>
          </cell>
          <cell r="L763">
            <v>0</v>
          </cell>
          <cell r="M763">
            <v>0</v>
          </cell>
          <cell r="N763">
            <v>0</v>
          </cell>
          <cell r="O763">
            <v>0</v>
          </cell>
          <cell r="P763" t="str">
            <v>Multivibrators</v>
          </cell>
          <cell r="Q763" t="str">
            <v>Multivibrateur</v>
          </cell>
          <cell r="R763" t="str">
            <v>Multivibradores</v>
          </cell>
          <cell r="S763">
            <v>40533</v>
          </cell>
          <cell r="T763" t="str">
            <v>Agg.to costi TIME - Dicembre 2010</v>
          </cell>
          <cell r="U763" t="str">
            <v>0</v>
          </cell>
          <cell r="V763">
            <v>0</v>
          </cell>
        </row>
        <row r="764">
          <cell r="A764" t="str">
            <v>DL 3155M22SW</v>
          </cell>
          <cell r="B764" t="str">
            <v>SOFTWARE CAI DEL PANNELLO DL 3155M22</v>
          </cell>
          <cell r="C764">
            <v>0</v>
          </cell>
          <cell r="D764">
            <v>0</v>
          </cell>
          <cell r="E764">
            <v>216</v>
          </cell>
          <cell r="F764">
            <v>0.01</v>
          </cell>
          <cell r="G764">
            <v>0.2</v>
          </cell>
          <cell r="H764">
            <v>0.18</v>
          </cell>
          <cell r="I764">
            <v>0.05</v>
          </cell>
          <cell r="J764">
            <v>0.05</v>
          </cell>
          <cell r="K764">
            <v>0</v>
          </cell>
          <cell r="L764">
            <v>0</v>
          </cell>
          <cell r="M764">
            <v>0</v>
          </cell>
          <cell r="N764">
            <v>0</v>
          </cell>
          <cell r="O764">
            <v>0</v>
          </cell>
          <cell r="P764" t="str">
            <v>CAI software for DL 3155M22</v>
          </cell>
          <cell r="Q764" t="str">
            <v>Logiciel CAI pour DL 3155M22</v>
          </cell>
          <cell r="R764" t="str">
            <v xml:space="preserve">Software CAI para el DL 3155M22 </v>
          </cell>
          <cell r="S764">
            <v>40571</v>
          </cell>
          <cell r="T764" t="str">
            <v>FD aggiornamento prezzo gare</v>
          </cell>
          <cell r="U764" t="str">
            <v>0</v>
          </cell>
          <cell r="V764">
            <v>0</v>
          </cell>
        </row>
        <row r="765">
          <cell r="A765" t="str">
            <v>DL 3155M29</v>
          </cell>
          <cell r="B765" t="str">
            <v>MODULO PER LO STUDIO DEI CIRCUITI ELETTRICI TRIFASE</v>
          </cell>
          <cell r="C765">
            <v>0</v>
          </cell>
          <cell r="D765">
            <v>0</v>
          </cell>
          <cell r="E765">
            <v>491</v>
          </cell>
          <cell r="F765">
            <v>7.0000000000000007E-2</v>
          </cell>
          <cell r="G765">
            <v>0.36</v>
          </cell>
          <cell r="H765">
            <v>0.32</v>
          </cell>
          <cell r="I765">
            <v>1</v>
          </cell>
          <cell r="J765">
            <v>1</v>
          </cell>
          <cell r="K765">
            <v>0</v>
          </cell>
          <cell r="L765">
            <v>0</v>
          </cell>
          <cell r="M765">
            <v>0</v>
          </cell>
          <cell r="N765">
            <v>0</v>
          </cell>
          <cell r="O765">
            <v>0</v>
          </cell>
          <cell r="P765" t="str">
            <v>Three-phase system</v>
          </cell>
          <cell r="Q765" t="str">
            <v>Circuits électriques triphasés</v>
          </cell>
          <cell r="R765" t="str">
            <v>Circuitos eléctricos trifásicos</v>
          </cell>
          <cell r="S765">
            <v>42551</v>
          </cell>
          <cell r="T765" t="str">
            <v>Agg.to con costificazione LUGLIO 2016</v>
          </cell>
          <cell r="U765" t="str">
            <v>0</v>
          </cell>
          <cell r="V765">
            <v>0</v>
          </cell>
        </row>
        <row r="766">
          <cell r="A766" t="str">
            <v>DL 3155M29SW</v>
          </cell>
          <cell r="B766" t="str">
            <v>SOFTWARE CAI DEL PANNELLO DL 3155M29</v>
          </cell>
          <cell r="C766">
            <v>0</v>
          </cell>
          <cell r="D766">
            <v>0</v>
          </cell>
          <cell r="E766">
            <v>216</v>
          </cell>
          <cell r="F766">
            <v>0.01</v>
          </cell>
          <cell r="G766">
            <v>0.2</v>
          </cell>
          <cell r="H766">
            <v>0.18</v>
          </cell>
          <cell r="I766">
            <v>0.05</v>
          </cell>
          <cell r="J766">
            <v>0.05</v>
          </cell>
          <cell r="K766">
            <v>0</v>
          </cell>
          <cell r="L766">
            <v>0</v>
          </cell>
          <cell r="M766">
            <v>0</v>
          </cell>
          <cell r="N766">
            <v>0</v>
          </cell>
          <cell r="O766">
            <v>0</v>
          </cell>
          <cell r="P766" t="str">
            <v>CAI software for DL 3155M29</v>
          </cell>
          <cell r="Q766" t="str">
            <v>Logiciel CAI pour DL 3155M29</v>
          </cell>
          <cell r="R766" t="str">
            <v>Software CAI para el DL 3155M29</v>
          </cell>
          <cell r="S766">
            <v>40571</v>
          </cell>
          <cell r="T766" t="str">
            <v>FD inserito a listino</v>
          </cell>
          <cell r="U766" t="str">
            <v>0</v>
          </cell>
          <cell r="V766">
            <v>0</v>
          </cell>
        </row>
        <row r="767">
          <cell r="A767" t="str">
            <v>DL 3155M31</v>
          </cell>
          <cell r="B767" t="str">
            <v>MODULO TELEFONIA CELLULARE</v>
          </cell>
          <cell r="C767">
            <v>0</v>
          </cell>
          <cell r="D767">
            <v>0</v>
          </cell>
          <cell r="E767">
            <v>1020</v>
          </cell>
          <cell r="F767">
            <v>0.11</v>
          </cell>
          <cell r="G767">
            <v>0.36</v>
          </cell>
          <cell r="H767">
            <v>0.32</v>
          </cell>
          <cell r="I767">
            <v>1.5</v>
          </cell>
          <cell r="J767">
            <v>1.5</v>
          </cell>
          <cell r="K767">
            <v>0</v>
          </cell>
          <cell r="L767">
            <v>0</v>
          </cell>
          <cell r="M767">
            <v>0</v>
          </cell>
          <cell r="N767">
            <v>0</v>
          </cell>
          <cell r="O767">
            <v>0</v>
          </cell>
          <cell r="P767" t="str">
            <v>Board for the study of the cellular telephony</v>
          </cell>
          <cell r="Q767" t="str">
            <v>Systèmes téléphoniques</v>
          </cell>
          <cell r="R767" t="str">
            <v>Teléfono celular</v>
          </cell>
          <cell r="S767">
            <v>40533</v>
          </cell>
          <cell r="T767" t="str">
            <v>Agg.to costi TIME - Dicembre 2010 - costo confermato</v>
          </cell>
          <cell r="U767" t="str">
            <v>0</v>
          </cell>
          <cell r="V767">
            <v>0</v>
          </cell>
        </row>
        <row r="768">
          <cell r="A768" t="str">
            <v>DL 3155M31SW</v>
          </cell>
          <cell r="B768" t="str">
            <v>SOFTWARE CAI DEL PANNELLO DL 3155M31</v>
          </cell>
          <cell r="C768">
            <v>0</v>
          </cell>
          <cell r="D768">
            <v>0</v>
          </cell>
          <cell r="E768">
            <v>216</v>
          </cell>
          <cell r="F768">
            <v>0.01</v>
          </cell>
          <cell r="G768">
            <v>0.2</v>
          </cell>
          <cell r="H768">
            <v>0.18</v>
          </cell>
          <cell r="I768">
            <v>0.05</v>
          </cell>
          <cell r="J768">
            <v>0.05</v>
          </cell>
          <cell r="K768">
            <v>0</v>
          </cell>
          <cell r="L768">
            <v>0</v>
          </cell>
          <cell r="M768">
            <v>0</v>
          </cell>
          <cell r="N768">
            <v>0</v>
          </cell>
          <cell r="O768">
            <v>0</v>
          </cell>
          <cell r="P768" t="str">
            <v>CAI software for DL 3155M31</v>
          </cell>
          <cell r="Q768" t="str">
            <v>Logiciel CAI pour DL 3155M31</v>
          </cell>
          <cell r="R768" t="str">
            <v>Software CAI para el DL 3155M31</v>
          </cell>
          <cell r="S768">
            <v>40571</v>
          </cell>
          <cell r="T768" t="str">
            <v>FD aggiornamento prezzo gare</v>
          </cell>
          <cell r="U768" t="str">
            <v>0</v>
          </cell>
          <cell r="V768">
            <v>0</v>
          </cell>
        </row>
        <row r="769">
          <cell r="A769" t="str">
            <v>DL 3155M33</v>
          </cell>
          <cell r="B769" t="str">
            <v>MODULO COMANDI E REGOLAZIONI</v>
          </cell>
          <cell r="C769">
            <v>0</v>
          </cell>
          <cell r="D769">
            <v>0</v>
          </cell>
          <cell r="E769">
            <v>265</v>
          </cell>
          <cell r="F769">
            <v>7.0000000000000007E-2</v>
          </cell>
          <cell r="G769">
            <v>0.36</v>
          </cell>
          <cell r="H769">
            <v>0.32</v>
          </cell>
          <cell r="I769">
            <v>1</v>
          </cell>
          <cell r="J769">
            <v>1</v>
          </cell>
          <cell r="K769">
            <v>0</v>
          </cell>
          <cell r="L769">
            <v>0</v>
          </cell>
          <cell r="M769">
            <v>0</v>
          </cell>
          <cell r="N769">
            <v>0</v>
          </cell>
          <cell r="O769">
            <v>0</v>
          </cell>
          <cell r="P769" t="str">
            <v>Regulation and controls</v>
          </cell>
          <cell r="Q769" t="str">
            <v>Commandes et réglages</v>
          </cell>
          <cell r="R769" t="str">
            <v>Mandos y regulaciones</v>
          </cell>
          <cell r="S769">
            <v>40533</v>
          </cell>
          <cell r="T769" t="str">
            <v>Agg.to costi TIME - Dicembre 2010</v>
          </cell>
          <cell r="U769" t="str">
            <v>0</v>
          </cell>
          <cell r="V769">
            <v>0</v>
          </cell>
        </row>
        <row r="770">
          <cell r="A770" t="str">
            <v>DL 3155M33A</v>
          </cell>
          <cell r="B770" t="str">
            <v>MODULO CONTROLLO DELLA VELOCITA' DI UN MOTORE</v>
          </cell>
          <cell r="C770">
            <v>0</v>
          </cell>
          <cell r="D770">
            <v>0</v>
          </cell>
          <cell r="E770">
            <v>428</v>
          </cell>
          <cell r="F770">
            <v>0.18</v>
          </cell>
          <cell r="G770">
            <v>0.25</v>
          </cell>
          <cell r="H770">
            <v>0.15</v>
          </cell>
          <cell r="I770">
            <v>1</v>
          </cell>
          <cell r="J770">
            <v>1</v>
          </cell>
          <cell r="K770">
            <v>0</v>
          </cell>
          <cell r="L770">
            <v>0</v>
          </cell>
          <cell r="M770">
            <v>0</v>
          </cell>
          <cell r="N770">
            <v>0</v>
          </cell>
          <cell r="O770">
            <v>0</v>
          </cell>
          <cell r="P770" t="str">
            <v>Application board for motor speed control</v>
          </cell>
          <cell r="Q770" t="str">
            <v>Contrôle de vitesse</v>
          </cell>
          <cell r="R770" t="str">
            <v>Control de velocidad</v>
          </cell>
          <cell r="S770">
            <v>42205</v>
          </cell>
          <cell r="T770" t="str">
            <v>Agg.to dopo nuova costificazione LUGLIO 2015</v>
          </cell>
          <cell r="U770" t="str">
            <v>0</v>
          </cell>
          <cell r="V770">
            <v>0</v>
          </cell>
        </row>
        <row r="771">
          <cell r="A771" t="str">
            <v>DL 3155M33B</v>
          </cell>
          <cell r="B771" t="str">
            <v>MODULO CONTROLLO DELLA TEMPERATURA</v>
          </cell>
          <cell r="C771">
            <v>0</v>
          </cell>
          <cell r="D771">
            <v>0</v>
          </cell>
          <cell r="E771">
            <v>418</v>
          </cell>
          <cell r="F771">
            <v>0.18</v>
          </cell>
          <cell r="G771">
            <v>0.25</v>
          </cell>
          <cell r="H771">
            <v>0.15</v>
          </cell>
          <cell r="I771">
            <v>1</v>
          </cell>
          <cell r="J771">
            <v>1</v>
          </cell>
          <cell r="K771">
            <v>0</v>
          </cell>
          <cell r="L771">
            <v>0</v>
          </cell>
          <cell r="M771">
            <v>0</v>
          </cell>
          <cell r="N771">
            <v>0</v>
          </cell>
          <cell r="O771">
            <v>0</v>
          </cell>
          <cell r="P771" t="str">
            <v>Application board for temperature control</v>
          </cell>
          <cell r="Q771" t="str">
            <v>Contrôle de température</v>
          </cell>
          <cell r="R771" t="str">
            <v>Control de temperatura</v>
          </cell>
          <cell r="S771">
            <v>42731</v>
          </cell>
          <cell r="T771" t="str">
            <v>Agg.to con costificazione DICEMBRE 2016</v>
          </cell>
          <cell r="U771" t="str">
            <v>0</v>
          </cell>
          <cell r="V771">
            <v>0</v>
          </cell>
        </row>
        <row r="772">
          <cell r="A772" t="str">
            <v>DL 3155M33C</v>
          </cell>
          <cell r="B772" t="str">
            <v>MODULO CONTROLLO DELLA POSIZIONE</v>
          </cell>
          <cell r="C772">
            <v>0</v>
          </cell>
          <cell r="D772">
            <v>0</v>
          </cell>
          <cell r="E772">
            <v>277</v>
          </cell>
          <cell r="F772">
            <v>0.18</v>
          </cell>
          <cell r="G772">
            <v>0.25</v>
          </cell>
          <cell r="H772">
            <v>0.15</v>
          </cell>
          <cell r="I772">
            <v>1</v>
          </cell>
          <cell r="J772">
            <v>1</v>
          </cell>
          <cell r="K772">
            <v>0</v>
          </cell>
          <cell r="L772">
            <v>0</v>
          </cell>
          <cell r="M772">
            <v>0</v>
          </cell>
          <cell r="N772">
            <v>0</v>
          </cell>
          <cell r="O772">
            <v>0</v>
          </cell>
          <cell r="P772" t="str">
            <v>Application board for position control</v>
          </cell>
          <cell r="Q772" t="str">
            <v>Contrôle de position</v>
          </cell>
          <cell r="R772" t="str">
            <v>Control de posición</v>
          </cell>
          <cell r="S772">
            <v>40533</v>
          </cell>
          <cell r="T772" t="str">
            <v>Agg.to costi TIME - Dicembre 2010</v>
          </cell>
          <cell r="U772" t="str">
            <v>0</v>
          </cell>
          <cell r="V772">
            <v>0</v>
          </cell>
        </row>
        <row r="773">
          <cell r="A773" t="str">
            <v>DL 3155M33D</v>
          </cell>
          <cell r="B773" t="str">
            <v>MODULO CONTROLLO DELLA PRESSIONE</v>
          </cell>
          <cell r="C773">
            <v>0</v>
          </cell>
          <cell r="D773">
            <v>0</v>
          </cell>
          <cell r="E773">
            <v>411</v>
          </cell>
          <cell r="F773">
            <v>0.16</v>
          </cell>
          <cell r="G773">
            <v>0.32</v>
          </cell>
          <cell r="H773">
            <v>0.21</v>
          </cell>
          <cell r="I773">
            <v>1</v>
          </cell>
          <cell r="J773">
            <v>1</v>
          </cell>
          <cell r="K773">
            <v>0</v>
          </cell>
          <cell r="L773">
            <v>0</v>
          </cell>
          <cell r="M773">
            <v>0</v>
          </cell>
          <cell r="N773">
            <v>0</v>
          </cell>
          <cell r="O773">
            <v>0</v>
          </cell>
          <cell r="P773" t="str">
            <v>Application board for pressure control</v>
          </cell>
          <cell r="Q773" t="str">
            <v>Contrôle de précision</v>
          </cell>
          <cell r="R773" t="str">
            <v>Control de presión</v>
          </cell>
          <cell r="S773">
            <v>42946</v>
          </cell>
          <cell r="T773" t="str">
            <v>Agg.to con costificazione LUGLIO 2017</v>
          </cell>
          <cell r="U773" t="str">
            <v>0</v>
          </cell>
          <cell r="V773">
            <v>0</v>
          </cell>
        </row>
        <row r="774">
          <cell r="A774" t="str">
            <v>DL 3155M33SW</v>
          </cell>
          <cell r="B774" t="str">
            <v>SOFTWARE CAI DEL PANNELLO DL 3155M33</v>
          </cell>
          <cell r="C774">
            <v>0</v>
          </cell>
          <cell r="D774">
            <v>0</v>
          </cell>
          <cell r="E774">
            <v>216</v>
          </cell>
          <cell r="F774">
            <v>0.01</v>
          </cell>
          <cell r="G774">
            <v>0.2</v>
          </cell>
          <cell r="H774">
            <v>0.18</v>
          </cell>
          <cell r="I774">
            <v>0.05</v>
          </cell>
          <cell r="J774">
            <v>0.05</v>
          </cell>
          <cell r="K774">
            <v>0</v>
          </cell>
          <cell r="L774">
            <v>0</v>
          </cell>
          <cell r="M774">
            <v>0</v>
          </cell>
          <cell r="N774">
            <v>0</v>
          </cell>
          <cell r="O774">
            <v>0</v>
          </cell>
          <cell r="P774" t="str">
            <v>CAI software for DL 3155M33</v>
          </cell>
          <cell r="Q774" t="str">
            <v>Logiciel CAI pour DL 3155M33</v>
          </cell>
          <cell r="R774" t="str">
            <v>Software CAI para el DL 3155M33</v>
          </cell>
          <cell r="S774">
            <v>40571</v>
          </cell>
          <cell r="T774" t="str">
            <v>FD aggiornamento prezzo gare</v>
          </cell>
          <cell r="U774" t="str">
            <v>0</v>
          </cell>
          <cell r="V774">
            <v>0</v>
          </cell>
        </row>
        <row r="775">
          <cell r="A775" t="str">
            <v>DL 3155M60</v>
          </cell>
          <cell r="B775" t="str">
            <v>TRASMISSIONE DI SEGNALI ANALOGICI</v>
          </cell>
          <cell r="C775">
            <v>0</v>
          </cell>
          <cell r="D775">
            <v>0</v>
          </cell>
          <cell r="E775">
            <v>602</v>
          </cell>
          <cell r="F775">
            <v>7.0000000000000007E-2</v>
          </cell>
          <cell r="G775">
            <v>0.36</v>
          </cell>
          <cell r="H775">
            <v>0.32</v>
          </cell>
          <cell r="I775">
            <v>0.5</v>
          </cell>
          <cell r="J775">
            <v>1</v>
          </cell>
          <cell r="K775">
            <v>0</v>
          </cell>
          <cell r="L775">
            <v>0</v>
          </cell>
          <cell r="M775">
            <v>0</v>
          </cell>
          <cell r="N775">
            <v>0</v>
          </cell>
          <cell r="O775">
            <v>0</v>
          </cell>
          <cell r="P775" t="str">
            <v>Analogue signal transmission</v>
          </cell>
          <cell r="Q775" t="str">
            <v>Transmission de signaux analogiques</v>
          </cell>
          <cell r="R775" t="str">
            <v>Transmisión de señales analógicas</v>
          </cell>
          <cell r="S775">
            <v>42946</v>
          </cell>
          <cell r="T775" t="str">
            <v>Agg.to con costificazione LUGLIO 2017</v>
          </cell>
          <cell r="U775" t="str">
            <v>0</v>
          </cell>
          <cell r="V775">
            <v>0</v>
          </cell>
        </row>
        <row r="776">
          <cell r="A776" t="str">
            <v>DL 3155M60R</v>
          </cell>
          <cell r="B776" t="str">
            <v>Elaborazione di segnali analogici</v>
          </cell>
          <cell r="C776">
            <v>0</v>
          </cell>
          <cell r="D776">
            <v>0</v>
          </cell>
          <cell r="E776">
            <v>751</v>
          </cell>
          <cell r="F776">
            <v>7.0000000000000007E-2</v>
          </cell>
          <cell r="G776">
            <v>0.36</v>
          </cell>
          <cell r="H776">
            <v>0.32</v>
          </cell>
          <cell r="I776">
            <v>1</v>
          </cell>
          <cell r="J776">
            <v>1</v>
          </cell>
          <cell r="K776">
            <v>0</v>
          </cell>
          <cell r="L776">
            <v>0</v>
          </cell>
          <cell r="M776">
            <v>0</v>
          </cell>
          <cell r="N776">
            <v>0</v>
          </cell>
          <cell r="O776">
            <v>0</v>
          </cell>
          <cell r="P776" t="str">
            <v>Analogue signal</v>
          </cell>
          <cell r="Q776" t="str">
            <v>Elaboration de signaux analogiques</v>
          </cell>
          <cell r="R776" t="str">
            <v>Elaboración de señales analógicas</v>
          </cell>
          <cell r="S776">
            <v>42391</v>
          </cell>
          <cell r="T776" t="str">
            <v>Agg.to con costificazione GENNAIO 2016</v>
          </cell>
          <cell r="U776" t="str">
            <v>0</v>
          </cell>
          <cell r="V776">
            <v>0</v>
          </cell>
        </row>
        <row r="777">
          <cell r="A777" t="str">
            <v>DL 3155M60SW</v>
          </cell>
          <cell r="B777" t="str">
            <v>SOFTWARE CAI DEL PANNELLO DL 3155M60</v>
          </cell>
          <cell r="C777">
            <v>0</v>
          </cell>
          <cell r="D777">
            <v>0</v>
          </cell>
          <cell r="E777">
            <v>216</v>
          </cell>
          <cell r="F777">
            <v>0.01</v>
          </cell>
          <cell r="G777">
            <v>0.2</v>
          </cell>
          <cell r="H777">
            <v>0.18</v>
          </cell>
          <cell r="I777">
            <v>0.05</v>
          </cell>
          <cell r="J777">
            <v>0.05</v>
          </cell>
          <cell r="K777">
            <v>0</v>
          </cell>
          <cell r="L777">
            <v>0</v>
          </cell>
          <cell r="M777">
            <v>0</v>
          </cell>
          <cell r="N777">
            <v>0</v>
          </cell>
          <cell r="O777">
            <v>0</v>
          </cell>
          <cell r="P777" t="str">
            <v>CAI software for DL 3155M60</v>
          </cell>
          <cell r="Q777" t="str">
            <v>Logiciel CAI pour DL 3155M60</v>
          </cell>
          <cell r="R777" t="str">
            <v>Software para el DL 3155M60</v>
          </cell>
          <cell r="S777">
            <v>40571</v>
          </cell>
          <cell r="T777" t="str">
            <v>Aggiornamento Listino</v>
          </cell>
          <cell r="U777" t="str">
            <v>0</v>
          </cell>
          <cell r="V777">
            <v>0</v>
          </cell>
        </row>
        <row r="778">
          <cell r="A778" t="str">
            <v>DL 3155M61</v>
          </cell>
          <cell r="B778" t="str">
            <v>MODULO COMUNICAZIONI DIGITALI</v>
          </cell>
          <cell r="C778">
            <v>0</v>
          </cell>
          <cell r="D778">
            <v>0</v>
          </cell>
          <cell r="E778">
            <v>590</v>
          </cell>
          <cell r="F778">
            <v>7.0000000000000007E-2</v>
          </cell>
          <cell r="G778">
            <v>0.36</v>
          </cell>
          <cell r="H778">
            <v>0.32</v>
          </cell>
          <cell r="I778">
            <v>2</v>
          </cell>
          <cell r="J778">
            <v>2</v>
          </cell>
          <cell r="K778">
            <v>0</v>
          </cell>
          <cell r="L778">
            <v>0</v>
          </cell>
          <cell r="M778">
            <v>0</v>
          </cell>
          <cell r="N778">
            <v>0</v>
          </cell>
          <cell r="O778">
            <v>0</v>
          </cell>
          <cell r="P778" t="str">
            <v>Digital Communications</v>
          </cell>
          <cell r="Q778" t="str">
            <v>Communication numérique</v>
          </cell>
          <cell r="R778" t="str">
            <v>Comunicación digital</v>
          </cell>
          <cell r="S778">
            <v>42916</v>
          </cell>
          <cell r="T778" t="str">
            <v>Agg.to costi x listino LUGLIO 2017</v>
          </cell>
          <cell r="U778" t="str">
            <v>0</v>
          </cell>
          <cell r="V778">
            <v>0</v>
          </cell>
        </row>
        <row r="779">
          <cell r="A779" t="str">
            <v>DL 3155M61SW</v>
          </cell>
          <cell r="B779" t="str">
            <v>SOFTWARE CAI DEL PANNELLO DL 3155M61</v>
          </cell>
          <cell r="C779">
            <v>0</v>
          </cell>
          <cell r="D779">
            <v>0</v>
          </cell>
          <cell r="E779">
            <v>216</v>
          </cell>
          <cell r="F779">
            <v>0.01</v>
          </cell>
          <cell r="G779">
            <v>0.2</v>
          </cell>
          <cell r="H779">
            <v>0.18</v>
          </cell>
          <cell r="I779">
            <v>0.05</v>
          </cell>
          <cell r="J779">
            <v>0.05</v>
          </cell>
          <cell r="K779">
            <v>0</v>
          </cell>
          <cell r="L779">
            <v>0</v>
          </cell>
          <cell r="M779">
            <v>0</v>
          </cell>
          <cell r="N779">
            <v>0</v>
          </cell>
          <cell r="O779">
            <v>0</v>
          </cell>
          <cell r="P779" t="str">
            <v>CAI software for DL 3155M61</v>
          </cell>
          <cell r="Q779" t="str">
            <v>Logiciel CAI pour DL 3155M61</v>
          </cell>
          <cell r="R779" t="str">
            <v>Software para el DL 3155M61</v>
          </cell>
          <cell r="S779">
            <v>40571</v>
          </cell>
          <cell r="T779" t="str">
            <v>Aggiornamento Listino</v>
          </cell>
          <cell r="U779" t="str">
            <v>0</v>
          </cell>
          <cell r="V779">
            <v>0</v>
          </cell>
        </row>
        <row r="780">
          <cell r="A780" t="str">
            <v>DL 3155M62</v>
          </cell>
          <cell r="B780" t="str">
            <v>TRASMISSIONE DEI SEGNALI DIGITALI</v>
          </cell>
          <cell r="C780">
            <v>0</v>
          </cell>
          <cell r="D780">
            <v>0</v>
          </cell>
          <cell r="E780">
            <v>514</v>
          </cell>
          <cell r="F780">
            <v>7.0000000000000007E-2</v>
          </cell>
          <cell r="G780">
            <v>0.36</v>
          </cell>
          <cell r="H780">
            <v>0.32</v>
          </cell>
          <cell r="I780">
            <v>0.5</v>
          </cell>
          <cell r="J780">
            <v>1</v>
          </cell>
          <cell r="K780">
            <v>0</v>
          </cell>
          <cell r="L780">
            <v>0</v>
          </cell>
          <cell r="M780">
            <v>0</v>
          </cell>
          <cell r="N780">
            <v>0</v>
          </cell>
          <cell r="O780">
            <v>0</v>
          </cell>
          <cell r="P780" t="str">
            <v>Digital signal transmission</v>
          </cell>
          <cell r="Q780" t="str">
            <v>Transmission de signaux digitaux</v>
          </cell>
          <cell r="R780" t="str">
            <v>Transmisión de las señales digitales</v>
          </cell>
          <cell r="S780">
            <v>42946</v>
          </cell>
          <cell r="T780" t="str">
            <v>Agg.to con costificazione LUGLIO 2017</v>
          </cell>
          <cell r="U780" t="str">
            <v>0</v>
          </cell>
          <cell r="V780">
            <v>0</v>
          </cell>
        </row>
        <row r="781">
          <cell r="A781" t="str">
            <v>DL 3155M62A</v>
          </cell>
          <cell r="B781" t="str">
            <v>MODULO DI SUPPORTO</v>
          </cell>
          <cell r="C781">
            <v>0</v>
          </cell>
          <cell r="D781">
            <v>0</v>
          </cell>
          <cell r="E781">
            <v>302</v>
          </cell>
          <cell r="F781">
            <v>0.1</v>
          </cell>
          <cell r="G781">
            <v>0.26</v>
          </cell>
          <cell r="H781">
            <v>0.16</v>
          </cell>
          <cell r="I781">
            <v>1.5</v>
          </cell>
          <cell r="J781">
            <v>2</v>
          </cell>
          <cell r="K781">
            <v>0</v>
          </cell>
          <cell r="L781">
            <v>0</v>
          </cell>
          <cell r="M781">
            <v>0</v>
          </cell>
          <cell r="N781">
            <v>0</v>
          </cell>
          <cell r="O781">
            <v>0</v>
          </cell>
          <cell r="P781" t="str">
            <v>Auxiliary board</v>
          </cell>
          <cell r="Q781" t="str">
            <v>Fiche auxiliare</v>
          </cell>
          <cell r="R781" t="str">
            <v>Módulo de soporte</v>
          </cell>
          <cell r="S781">
            <v>41820</v>
          </cell>
          <cell r="T781" t="str">
            <v>Aggiornato il costo GB - Febb 2010</v>
          </cell>
          <cell r="U781" t="str">
            <v>0</v>
          </cell>
          <cell r="V781">
            <v>0</v>
          </cell>
        </row>
        <row r="782">
          <cell r="A782" t="str">
            <v>DL 3155M62SW</v>
          </cell>
          <cell r="B782" t="str">
            <v>SOFTWARE CAI DEL PANNELLO DL 3155M62</v>
          </cell>
          <cell r="C782">
            <v>0</v>
          </cell>
          <cell r="D782">
            <v>0</v>
          </cell>
          <cell r="E782">
            <v>216</v>
          </cell>
          <cell r="F782">
            <v>0.01</v>
          </cell>
          <cell r="G782">
            <v>0.2</v>
          </cell>
          <cell r="H782">
            <v>0.18</v>
          </cell>
          <cell r="I782">
            <v>0.05</v>
          </cell>
          <cell r="J782">
            <v>0.05</v>
          </cell>
          <cell r="K782">
            <v>0</v>
          </cell>
          <cell r="L782">
            <v>0</v>
          </cell>
          <cell r="M782">
            <v>0</v>
          </cell>
          <cell r="N782">
            <v>0</v>
          </cell>
          <cell r="O782">
            <v>0</v>
          </cell>
          <cell r="P782" t="str">
            <v>CAI software for DL 3155M62</v>
          </cell>
          <cell r="Q782" t="str">
            <v>Logiciel CAI pour DL 3155M62</v>
          </cell>
          <cell r="R782" t="str">
            <v>Software para el DL 3155M62</v>
          </cell>
          <cell r="S782">
            <v>40571</v>
          </cell>
          <cell r="T782" t="str">
            <v>Aggiornamento Listino</v>
          </cell>
          <cell r="U782" t="str">
            <v>0</v>
          </cell>
          <cell r="V782">
            <v>0</v>
          </cell>
        </row>
        <row r="783">
          <cell r="A783" t="str">
            <v>DL 3155M63</v>
          </cell>
          <cell r="B783" t="str">
            <v>MODULO FIBRE OTTICHE</v>
          </cell>
          <cell r="C783">
            <v>0</v>
          </cell>
          <cell r="D783">
            <v>0</v>
          </cell>
          <cell r="E783">
            <v>781</v>
          </cell>
          <cell r="F783">
            <v>7.0000000000000007E-2</v>
          </cell>
          <cell r="G783">
            <v>0.36</v>
          </cell>
          <cell r="H783">
            <v>0.32</v>
          </cell>
          <cell r="I783">
            <v>1</v>
          </cell>
          <cell r="J783">
            <v>1</v>
          </cell>
          <cell r="K783">
            <v>0</v>
          </cell>
          <cell r="L783">
            <v>0</v>
          </cell>
          <cell r="M783">
            <v>0</v>
          </cell>
          <cell r="N783">
            <v>0</v>
          </cell>
          <cell r="O783">
            <v>0</v>
          </cell>
          <cell r="P783" t="str">
            <v>Fiber optics</v>
          </cell>
          <cell r="Q783" t="str">
            <v>Fibres optiques</v>
          </cell>
          <cell r="R783" t="str">
            <v>Fibras ópticas</v>
          </cell>
          <cell r="S783">
            <v>42551</v>
          </cell>
          <cell r="T783" t="str">
            <v>Agg.to con costificazione LUGLIO 2016</v>
          </cell>
          <cell r="U783" t="str">
            <v>0</v>
          </cell>
          <cell r="V783">
            <v>0</v>
          </cell>
        </row>
        <row r="784">
          <cell r="A784" t="str">
            <v>DL 3155M63SW</v>
          </cell>
          <cell r="B784" t="str">
            <v>SOFTWARE CAI DEL PANNELLO DL 3155M63</v>
          </cell>
          <cell r="C784">
            <v>0</v>
          </cell>
          <cell r="D784">
            <v>0</v>
          </cell>
          <cell r="E784">
            <v>216</v>
          </cell>
          <cell r="F784">
            <v>0.01</v>
          </cell>
          <cell r="G784">
            <v>0.2</v>
          </cell>
          <cell r="H784">
            <v>0.18</v>
          </cell>
          <cell r="I784">
            <v>0.05</v>
          </cell>
          <cell r="J784">
            <v>0.05</v>
          </cell>
          <cell r="K784">
            <v>0</v>
          </cell>
          <cell r="L784">
            <v>0</v>
          </cell>
          <cell r="M784">
            <v>0</v>
          </cell>
          <cell r="N784">
            <v>0</v>
          </cell>
          <cell r="O784">
            <v>0</v>
          </cell>
          <cell r="P784" t="str">
            <v>CAI software for DL 3155M63</v>
          </cell>
          <cell r="Q784" t="str">
            <v>Logiciel CAI pour DL 3155M63</v>
          </cell>
          <cell r="R784" t="str">
            <v>Software CAI para el DL 3155M63</v>
          </cell>
          <cell r="S784">
            <v>40571</v>
          </cell>
          <cell r="T784" t="str">
            <v>Aggiornato a Listino</v>
          </cell>
          <cell r="U784" t="str">
            <v>0</v>
          </cell>
          <cell r="V784">
            <v>0</v>
          </cell>
        </row>
        <row r="785">
          <cell r="A785" t="str">
            <v>DL 3155M64</v>
          </cell>
          <cell r="B785" t="str">
            <v>Linea di trasmissione</v>
          </cell>
          <cell r="C785">
            <v>0</v>
          </cell>
          <cell r="D785">
            <v>0</v>
          </cell>
          <cell r="E785">
            <v>322</v>
          </cell>
          <cell r="F785">
            <v>7.0000000000000007E-2</v>
          </cell>
          <cell r="G785">
            <v>0.36</v>
          </cell>
          <cell r="H785">
            <v>0.32</v>
          </cell>
          <cell r="I785">
            <v>1</v>
          </cell>
          <cell r="J785">
            <v>1</v>
          </cell>
          <cell r="K785">
            <v>0</v>
          </cell>
          <cell r="L785">
            <v>0</v>
          </cell>
          <cell r="M785">
            <v>0</v>
          </cell>
          <cell r="N785">
            <v>0</v>
          </cell>
          <cell r="O785">
            <v>0</v>
          </cell>
          <cell r="P785" t="str">
            <v>Transmission line</v>
          </cell>
          <cell r="Q785" t="str">
            <v>Ligne de transmission</v>
          </cell>
          <cell r="R785" t="str">
            <v>Linea de transmisión</v>
          </cell>
          <cell r="S785">
            <v>42192</v>
          </cell>
          <cell r="T785" t="str">
            <v>Agg.to con costificazione x LISTINO Luglio 2015</v>
          </cell>
          <cell r="U785" t="str">
            <v>0</v>
          </cell>
          <cell r="V785">
            <v>0</v>
          </cell>
        </row>
        <row r="786">
          <cell r="A786" t="str">
            <v>DL 3155M64SW</v>
          </cell>
          <cell r="B786" t="str">
            <v>Software CAI per DL 3155M64</v>
          </cell>
          <cell r="C786">
            <v>0</v>
          </cell>
          <cell r="D786">
            <v>0</v>
          </cell>
          <cell r="E786">
            <v>216</v>
          </cell>
          <cell r="F786">
            <v>0.01</v>
          </cell>
          <cell r="G786">
            <v>0.2</v>
          </cell>
          <cell r="H786">
            <v>0.18</v>
          </cell>
          <cell r="I786">
            <v>0.05</v>
          </cell>
          <cell r="J786">
            <v>0.05</v>
          </cell>
          <cell r="K786">
            <v>0</v>
          </cell>
          <cell r="L786">
            <v>0</v>
          </cell>
          <cell r="M786">
            <v>0</v>
          </cell>
          <cell r="N786">
            <v>0</v>
          </cell>
          <cell r="O786">
            <v>0</v>
          </cell>
          <cell r="P786" t="str">
            <v>Software CAI for DL 3155M64</v>
          </cell>
          <cell r="Q786" t="str">
            <v>Software CAI pour DL 3155M64</v>
          </cell>
          <cell r="R786" t="str">
            <v>Software CAI para DL 3155M64</v>
          </cell>
          <cell r="S786">
            <v>41491</v>
          </cell>
          <cell r="T786" t="str">
            <v/>
          </cell>
          <cell r="U786" t="str">
            <v>0</v>
          </cell>
          <cell r="V786">
            <v>0</v>
          </cell>
        </row>
        <row r="787">
          <cell r="A787" t="str">
            <v>DL 3155M70</v>
          </cell>
          <cell r="B787" t="str">
            <v>MODULO PER DISPOSITIVI OPTOELETTRONICI</v>
          </cell>
          <cell r="C787">
            <v>0</v>
          </cell>
          <cell r="D787">
            <v>0</v>
          </cell>
          <cell r="E787">
            <v>328</v>
          </cell>
          <cell r="F787">
            <v>7.0000000000000007E-2</v>
          </cell>
          <cell r="G787">
            <v>0.36</v>
          </cell>
          <cell r="H787">
            <v>0.32</v>
          </cell>
          <cell r="I787">
            <v>1</v>
          </cell>
          <cell r="J787">
            <v>1</v>
          </cell>
          <cell r="K787">
            <v>0</v>
          </cell>
          <cell r="L787">
            <v>0</v>
          </cell>
          <cell r="M787">
            <v>0</v>
          </cell>
          <cell r="N787">
            <v>0</v>
          </cell>
          <cell r="O787">
            <v>0</v>
          </cell>
          <cell r="P787" t="str">
            <v>Opto-electronics</v>
          </cell>
          <cell r="Q787" t="str">
            <v>Opto-électronique</v>
          </cell>
          <cell r="R787" t="str">
            <v>Optoelectrónica</v>
          </cell>
          <cell r="S787">
            <v>40533</v>
          </cell>
          <cell r="T787" t="str">
            <v>Agg.to costi TIME - Dicembre 2010 - costo confermato</v>
          </cell>
          <cell r="U787" t="str">
            <v>0</v>
          </cell>
          <cell r="V787">
            <v>0</v>
          </cell>
        </row>
        <row r="788">
          <cell r="A788" t="str">
            <v>DL 3155M70SW</v>
          </cell>
          <cell r="B788" t="str">
            <v>SOFTWARE CAI DEL PANNELLO DL 3155M70</v>
          </cell>
          <cell r="C788">
            <v>0</v>
          </cell>
          <cell r="D788">
            <v>0</v>
          </cell>
          <cell r="E788">
            <v>216</v>
          </cell>
          <cell r="F788">
            <v>0.01</v>
          </cell>
          <cell r="G788">
            <v>0.2</v>
          </cell>
          <cell r="H788">
            <v>0.18</v>
          </cell>
          <cell r="I788">
            <v>0.05</v>
          </cell>
          <cell r="J788">
            <v>0.05</v>
          </cell>
          <cell r="K788">
            <v>0</v>
          </cell>
          <cell r="L788">
            <v>0</v>
          </cell>
          <cell r="M788">
            <v>0</v>
          </cell>
          <cell r="N788">
            <v>0</v>
          </cell>
          <cell r="O788">
            <v>0</v>
          </cell>
          <cell r="P788" t="str">
            <v>CAI software for DL 3155M70</v>
          </cell>
          <cell r="Q788" t="str">
            <v>Logiciel CAI pour DL 3155M70</v>
          </cell>
          <cell r="R788" t="str">
            <v>Software CAI para el DL 3155M70</v>
          </cell>
          <cell r="S788">
            <v>40571</v>
          </cell>
          <cell r="T788" t="str">
            <v>Inesrito a Listino 12/08</v>
          </cell>
          <cell r="U788" t="str">
            <v>0</v>
          </cell>
          <cell r="V788">
            <v>0</v>
          </cell>
        </row>
        <row r="789">
          <cell r="A789" t="str">
            <v>DL 3155R22</v>
          </cell>
          <cell r="B789" t="str">
            <v>Oscillatori</v>
          </cell>
          <cell r="C789">
            <v>0</v>
          </cell>
          <cell r="D789">
            <v>0</v>
          </cell>
          <cell r="E789">
            <v>428</v>
          </cell>
          <cell r="F789">
            <v>7.0000000000000007E-2</v>
          </cell>
          <cell r="G789">
            <v>0.36</v>
          </cell>
          <cell r="H789">
            <v>0.32</v>
          </cell>
          <cell r="I789">
            <v>1</v>
          </cell>
          <cell r="J789">
            <v>1</v>
          </cell>
          <cell r="K789">
            <v>0</v>
          </cell>
          <cell r="L789">
            <v>0</v>
          </cell>
          <cell r="M789">
            <v>0</v>
          </cell>
          <cell r="N789">
            <v>0</v>
          </cell>
          <cell r="O789">
            <v>0</v>
          </cell>
          <cell r="P789" t="str">
            <v>Oscillators</v>
          </cell>
          <cell r="Q789" t="str">
            <v>Oscillateurs</v>
          </cell>
          <cell r="R789" t="str">
            <v>Osciladores</v>
          </cell>
          <cell r="S789">
            <v>41455</v>
          </cell>
          <cell r="T789" t="str">
            <v>Inserito a LISTINO Giugno 2013 -  da mail Ing.Bressan</v>
          </cell>
          <cell r="U789" t="str">
            <v>0</v>
          </cell>
          <cell r="V789">
            <v>0</v>
          </cell>
        </row>
        <row r="790">
          <cell r="A790" t="str">
            <v>DL 3155R23</v>
          </cell>
          <cell r="B790" t="str">
            <v>Circuiti con filtri</v>
          </cell>
          <cell r="C790">
            <v>0</v>
          </cell>
          <cell r="D790">
            <v>0</v>
          </cell>
          <cell r="E790">
            <v>476</v>
          </cell>
          <cell r="F790">
            <v>7.0000000000000007E-2</v>
          </cell>
          <cell r="G790">
            <v>0.36</v>
          </cell>
          <cell r="H790">
            <v>0.32</v>
          </cell>
          <cell r="I790">
            <v>1</v>
          </cell>
          <cell r="J790">
            <v>1</v>
          </cell>
          <cell r="K790">
            <v>0</v>
          </cell>
          <cell r="L790">
            <v>0</v>
          </cell>
          <cell r="M790">
            <v>0</v>
          </cell>
          <cell r="N790">
            <v>0</v>
          </cell>
          <cell r="O790">
            <v>0</v>
          </cell>
          <cell r="P790" t="str">
            <v>Circuits with filters</v>
          </cell>
          <cell r="Q790" t="str">
            <v>Circuits avec filtres</v>
          </cell>
          <cell r="R790" t="str">
            <v>Circuitos con filtros</v>
          </cell>
          <cell r="S790">
            <v>42916</v>
          </cell>
          <cell r="T790" t="str">
            <v>AGG.TO CON COSTIFICAZIONE luglio 2017</v>
          </cell>
          <cell r="U790" t="str">
            <v>0</v>
          </cell>
          <cell r="V790">
            <v>0</v>
          </cell>
        </row>
        <row r="791">
          <cell r="A791" t="str">
            <v>DL 3155R33</v>
          </cell>
          <cell r="B791" t="str">
            <v>Sistemi di regolazione</v>
          </cell>
          <cell r="C791">
            <v>0</v>
          </cell>
          <cell r="D791">
            <v>0</v>
          </cell>
          <cell r="E791">
            <v>554</v>
          </cell>
          <cell r="F791">
            <v>7.0000000000000007E-2</v>
          </cell>
          <cell r="G791">
            <v>0.36</v>
          </cell>
          <cell r="H791">
            <v>0.32</v>
          </cell>
          <cell r="I791">
            <v>0</v>
          </cell>
          <cell r="J791">
            <v>0</v>
          </cell>
          <cell r="K791">
            <v>0</v>
          </cell>
          <cell r="L791">
            <v>0</v>
          </cell>
          <cell r="M791">
            <v>0</v>
          </cell>
          <cell r="N791">
            <v>0</v>
          </cell>
          <cell r="O791">
            <v>0</v>
          </cell>
          <cell r="P791" t="str">
            <v>Regulation systems</v>
          </cell>
          <cell r="Q791" t="str">
            <v>Systèmes de régulation</v>
          </cell>
          <cell r="R791" t="str">
            <v>Sistemas de regulación</v>
          </cell>
          <cell r="S791">
            <v>42192</v>
          </cell>
          <cell r="T791" t="str">
            <v>Costo agg.to con costificazione x listino LUGLIO 2015</v>
          </cell>
          <cell r="U791" t="str">
            <v>0</v>
          </cell>
          <cell r="V791">
            <v>0</v>
          </cell>
        </row>
        <row r="792">
          <cell r="A792" t="str">
            <v>DL 3315_M127</v>
          </cell>
          <cell r="B792" t="str">
            <v>UNITA' CONTROLLO MOTORI C (EUROLAB)</v>
          </cell>
          <cell r="C792">
            <v>0</v>
          </cell>
          <cell r="D792">
            <v>0</v>
          </cell>
          <cell r="E792">
            <v>1663</v>
          </cell>
          <cell r="F792">
            <v>0.3</v>
          </cell>
          <cell r="G792">
            <v>0.52</v>
          </cell>
          <cell r="H792">
            <v>0.47000000000000003</v>
          </cell>
          <cell r="I792">
            <v>0</v>
          </cell>
          <cell r="J792">
            <v>0</v>
          </cell>
          <cell r="K792">
            <v>0</v>
          </cell>
          <cell r="L792">
            <v>0</v>
          </cell>
          <cell r="M792">
            <v>0</v>
          </cell>
          <cell r="N792">
            <v>0</v>
          </cell>
          <cell r="O792">
            <v>0</v>
          </cell>
          <cell r="P792" t="str">
            <v>Speed control of DC motors</v>
          </cell>
          <cell r="Q792" t="str">
            <v>Actionnement à pont monophasé et semicontrôllé</v>
          </cell>
          <cell r="R792" t="str">
            <v>Accionamiento puente monofasico y semicontrolado</v>
          </cell>
          <cell r="S792">
            <v>42916</v>
          </cell>
          <cell r="T792" t="str">
            <v>Cambiati cavetti da cinesi a PJP</v>
          </cell>
          <cell r="U792" t="str">
            <v>0</v>
          </cell>
          <cell r="V792">
            <v>0</v>
          </cell>
        </row>
        <row r="793">
          <cell r="A793" t="str">
            <v>DL 3315_M220</v>
          </cell>
          <cell r="B793" t="str">
            <v>UNITA' CONTROLLO MOTORI C (EUROLAB)</v>
          </cell>
          <cell r="C793">
            <v>0</v>
          </cell>
          <cell r="D793">
            <v>0</v>
          </cell>
          <cell r="E793">
            <v>1504</v>
          </cell>
          <cell r="F793">
            <v>0.3</v>
          </cell>
          <cell r="G793">
            <v>0.52</v>
          </cell>
          <cell r="H793">
            <v>0.47000000000000003</v>
          </cell>
          <cell r="I793">
            <v>12</v>
          </cell>
          <cell r="J793">
            <v>12</v>
          </cell>
          <cell r="K793">
            <v>0</v>
          </cell>
          <cell r="L793">
            <v>0</v>
          </cell>
          <cell r="M793">
            <v>0</v>
          </cell>
          <cell r="N793">
            <v>0</v>
          </cell>
          <cell r="O793">
            <v>0</v>
          </cell>
          <cell r="P793" t="str">
            <v>Speed control of DC motors</v>
          </cell>
          <cell r="Q793" t="str">
            <v>Actionnement à pont monophasé et semicontrôllé</v>
          </cell>
          <cell r="R793" t="str">
            <v>Accionamiento puente monofasico y semicontrolado</v>
          </cell>
          <cell r="S793">
            <v>42916</v>
          </cell>
          <cell r="T793" t="str">
            <v>Aumento per cavetti da cinesi a PJP</v>
          </cell>
          <cell r="U793" t="str">
            <v>0</v>
          </cell>
          <cell r="V793">
            <v>0</v>
          </cell>
        </row>
        <row r="794">
          <cell r="A794" t="str">
            <v>DL 4236</v>
          </cell>
          <cell r="B794" t="str">
            <v>Gestore di carichi</v>
          </cell>
          <cell r="C794">
            <v>0</v>
          </cell>
          <cell r="D794">
            <v>0</v>
          </cell>
          <cell r="E794">
            <v>796</v>
          </cell>
          <cell r="F794">
            <v>0</v>
          </cell>
          <cell r="G794">
            <v>0</v>
          </cell>
          <cell r="H794">
            <v>0</v>
          </cell>
          <cell r="I794">
            <v>0</v>
          </cell>
          <cell r="J794">
            <v>0</v>
          </cell>
          <cell r="K794">
            <v>0</v>
          </cell>
          <cell r="L794">
            <v>0</v>
          </cell>
          <cell r="M794">
            <v>0</v>
          </cell>
          <cell r="N794">
            <v>0</v>
          </cell>
          <cell r="O794">
            <v>0</v>
          </cell>
          <cell r="P794" t="str">
            <v>Load Manager</v>
          </cell>
          <cell r="Q794" t="str">
            <v>Module de gestion de charges électriques</v>
          </cell>
          <cell r="R794" t="str">
            <v>Gestor de carga</v>
          </cell>
          <cell r="S794">
            <v>42916</v>
          </cell>
          <cell r="T794" t="str">
            <v/>
          </cell>
          <cell r="U794" t="str">
            <v>0</v>
          </cell>
          <cell r="V794">
            <v>0</v>
          </cell>
        </row>
        <row r="795">
          <cell r="A795" t="str">
            <v>DL 4250</v>
          </cell>
          <cell r="B795" t="str">
            <v>Sistema di acqusizione di segnali</v>
          </cell>
          <cell r="C795">
            <v>0</v>
          </cell>
          <cell r="D795">
            <v>0</v>
          </cell>
          <cell r="E795">
            <v>3275</v>
          </cell>
          <cell r="F795">
            <v>0</v>
          </cell>
          <cell r="G795">
            <v>0</v>
          </cell>
          <cell r="H795">
            <v>0</v>
          </cell>
          <cell r="I795">
            <v>0</v>
          </cell>
          <cell r="J795">
            <v>0</v>
          </cell>
          <cell r="K795">
            <v>0</v>
          </cell>
          <cell r="L795">
            <v>0</v>
          </cell>
          <cell r="M795">
            <v>0</v>
          </cell>
          <cell r="N795">
            <v>0</v>
          </cell>
          <cell r="O795">
            <v>0</v>
          </cell>
          <cell r="P795" t="str">
            <v>Scope Acquisition</v>
          </cell>
          <cell r="Q795" t="str">
            <v>Système d'acquisition de segnaux</v>
          </cell>
          <cell r="R795" t="str">
            <v>Sistema de adquisiòn de señales</v>
          </cell>
          <cell r="S795">
            <v>42208</v>
          </cell>
          <cell r="T795" t="str">
            <v/>
          </cell>
          <cell r="U795" t="str">
            <v>0</v>
          </cell>
          <cell r="V795">
            <v>0</v>
          </cell>
        </row>
        <row r="796">
          <cell r="A796" t="str">
            <v>DL 4251</v>
          </cell>
          <cell r="B796" t="str">
            <v>Gateway IUM Digitale multifunzione</v>
          </cell>
          <cell r="C796">
            <v>0</v>
          </cell>
          <cell r="D796">
            <v>0</v>
          </cell>
          <cell r="E796">
            <v>1096</v>
          </cell>
          <cell r="F796">
            <v>0</v>
          </cell>
          <cell r="G796">
            <v>0</v>
          </cell>
          <cell r="H796">
            <v>0</v>
          </cell>
          <cell r="I796">
            <v>0</v>
          </cell>
          <cell r="J796">
            <v>0</v>
          </cell>
          <cell r="K796">
            <v>0</v>
          </cell>
          <cell r="L796">
            <v>0</v>
          </cell>
          <cell r="M796">
            <v>0</v>
          </cell>
          <cell r="N796">
            <v>0</v>
          </cell>
          <cell r="O796">
            <v>0</v>
          </cell>
          <cell r="P796" t="str">
            <v>Multifunction Digital HMI Gateway</v>
          </cell>
          <cell r="Q796" t="str">
            <v>Passerelle IHM digital multifonction</v>
          </cell>
          <cell r="R796" t="str">
            <v>Puerta de enlace IHM digital multifunción</v>
          </cell>
          <cell r="S796">
            <v>42581</v>
          </cell>
          <cell r="T796" t="str">
            <v/>
          </cell>
          <cell r="U796" t="str">
            <v>0</v>
          </cell>
          <cell r="V796">
            <v>0</v>
          </cell>
        </row>
        <row r="797">
          <cell r="A797" t="str">
            <v>DL 50050TR</v>
          </cell>
          <cell r="B797" t="str">
            <v>Torsiometro 25Nm</v>
          </cell>
          <cell r="C797">
            <v>0</v>
          </cell>
          <cell r="D797">
            <v>0</v>
          </cell>
          <cell r="E797">
            <v>4182</v>
          </cell>
          <cell r="F797">
            <v>0</v>
          </cell>
          <cell r="G797">
            <v>0</v>
          </cell>
          <cell r="H797">
            <v>0</v>
          </cell>
          <cell r="I797">
            <v>7</v>
          </cell>
          <cell r="J797">
            <v>7</v>
          </cell>
          <cell r="K797">
            <v>0</v>
          </cell>
          <cell r="L797">
            <v>0</v>
          </cell>
          <cell r="M797">
            <v>0</v>
          </cell>
          <cell r="N797">
            <v>0</v>
          </cell>
          <cell r="O797">
            <v>0</v>
          </cell>
          <cell r="P797" t="str">
            <v>Digital Torque, speed and shaft power meter</v>
          </cell>
          <cell r="Q797" t="str">
            <v>Système pour la mesure du couple</v>
          </cell>
          <cell r="R797" t="str">
            <v>Sistema para medir el par</v>
          </cell>
          <cell r="S797">
            <v>42720</v>
          </cell>
          <cell r="T797" t="str">
            <v/>
          </cell>
          <cell r="U797" t="str">
            <v>0</v>
          </cell>
          <cell r="V797">
            <v>0</v>
          </cell>
        </row>
        <row r="798">
          <cell r="A798" t="str">
            <v>DL 50050TR1</v>
          </cell>
          <cell r="B798" t="str">
            <v>Pannello per torsiometro</v>
          </cell>
          <cell r="C798">
            <v>0</v>
          </cell>
          <cell r="D798">
            <v>0</v>
          </cell>
          <cell r="E798">
            <v>1398</v>
          </cell>
          <cell r="F798">
            <v>0</v>
          </cell>
          <cell r="G798">
            <v>0</v>
          </cell>
          <cell r="H798">
            <v>0</v>
          </cell>
          <cell r="I798">
            <v>0</v>
          </cell>
          <cell r="J798">
            <v>0</v>
          </cell>
          <cell r="K798">
            <v>0</v>
          </cell>
          <cell r="L798">
            <v>0</v>
          </cell>
          <cell r="M798">
            <v>0</v>
          </cell>
          <cell r="N798">
            <v>0</v>
          </cell>
          <cell r="O798">
            <v>0</v>
          </cell>
          <cell r="P798" t="str">
            <v>Panel for digital torque, speed and shaft power meter</v>
          </cell>
          <cell r="Q798" t="str">
            <v>Panneau du système pour la mesure du couple</v>
          </cell>
          <cell r="R798" t="str">
            <v>Panel del sistema para medir el par</v>
          </cell>
          <cell r="S798">
            <v>42946</v>
          </cell>
          <cell r="T798" t="str">
            <v/>
          </cell>
          <cell r="U798" t="str">
            <v>0</v>
          </cell>
          <cell r="V798">
            <v>0</v>
          </cell>
        </row>
        <row r="799">
          <cell r="A799" t="str">
            <v>DL 50050TR-EM</v>
          </cell>
          <cell r="B799" t="str">
            <v>Torsiometro 25Nm per DL EM-TEST</v>
          </cell>
          <cell r="C799">
            <v>0</v>
          </cell>
          <cell r="D799">
            <v>0</v>
          </cell>
          <cell r="E799">
            <v>4308</v>
          </cell>
          <cell r="F799">
            <v>0</v>
          </cell>
          <cell r="G799">
            <v>0</v>
          </cell>
          <cell r="H799">
            <v>0</v>
          </cell>
          <cell r="I799">
            <v>7</v>
          </cell>
          <cell r="J799">
            <v>7</v>
          </cell>
          <cell r="K799">
            <v>0</v>
          </cell>
          <cell r="L799">
            <v>0</v>
          </cell>
          <cell r="M799">
            <v>0</v>
          </cell>
          <cell r="N799">
            <v>0</v>
          </cell>
          <cell r="O799">
            <v>0</v>
          </cell>
          <cell r="P799" t="str">
            <v>Digital Torque, speed and shaft power meter for DL EM-TEST</v>
          </cell>
          <cell r="Q799" t="str">
            <v>Système pour la mesure du couple puor DL EM-TEST</v>
          </cell>
          <cell r="R799" t="str">
            <v>Sistema para medir el par DL EM-TEST</v>
          </cell>
          <cell r="S799">
            <v>42551</v>
          </cell>
          <cell r="T799" t="str">
            <v/>
          </cell>
          <cell r="U799" t="str">
            <v>0</v>
          </cell>
          <cell r="V799">
            <v>0</v>
          </cell>
        </row>
        <row r="800">
          <cell r="A800" t="str">
            <v>DL 55060B</v>
          </cell>
          <cell r="B800" t="str">
            <v>Modulo per misurazione Elettrica e Meccanica</v>
          </cell>
          <cell r="C800">
            <v>0</v>
          </cell>
          <cell r="D800">
            <v>0</v>
          </cell>
          <cell r="E800">
            <v>3301</v>
          </cell>
          <cell r="F800">
            <v>0</v>
          </cell>
          <cell r="G800">
            <v>0</v>
          </cell>
          <cell r="H800">
            <v>0</v>
          </cell>
          <cell r="I800">
            <v>0</v>
          </cell>
          <cell r="J800">
            <v>0</v>
          </cell>
          <cell r="K800">
            <v>0</v>
          </cell>
          <cell r="L800">
            <v>0</v>
          </cell>
          <cell r="M800">
            <v>0</v>
          </cell>
          <cell r="N800">
            <v>0</v>
          </cell>
          <cell r="O800">
            <v>0</v>
          </cell>
          <cell r="P800" t="str">
            <v>Electrical and Mechanical Measurement Module</v>
          </cell>
          <cell r="Q800" t="str">
            <v/>
          </cell>
          <cell r="R800" t="str">
            <v/>
          </cell>
          <cell r="S800">
            <v>42946</v>
          </cell>
          <cell r="T800" t="str">
            <v/>
          </cell>
          <cell r="U800" t="str">
            <v>0</v>
          </cell>
          <cell r="V800">
            <v>0</v>
          </cell>
        </row>
        <row r="801">
          <cell r="A801" t="str">
            <v>DL 55060T</v>
          </cell>
          <cell r="B801" t="str">
            <v>Modulo per misurazione Elettrica e Meccanica</v>
          </cell>
          <cell r="C801">
            <v>0</v>
          </cell>
          <cell r="D801">
            <v>0</v>
          </cell>
          <cell r="E801">
            <v>3930</v>
          </cell>
          <cell r="F801">
            <v>0.27</v>
          </cell>
          <cell r="G801">
            <v>0.72</v>
          </cell>
          <cell r="H801">
            <v>0.44</v>
          </cell>
          <cell r="I801">
            <v>9</v>
          </cell>
          <cell r="J801">
            <v>9</v>
          </cell>
          <cell r="K801">
            <v>0</v>
          </cell>
          <cell r="L801">
            <v>0</v>
          </cell>
          <cell r="M801">
            <v>0</v>
          </cell>
          <cell r="N801">
            <v>0</v>
          </cell>
          <cell r="O801">
            <v>0</v>
          </cell>
          <cell r="P801" t="str">
            <v>Electrical and mechanical measurement module</v>
          </cell>
          <cell r="Q801" t="str">
            <v>Unitè de mesure méchanique et éléctrique</v>
          </cell>
          <cell r="R801" t="str">
            <v>Modulo de medidas electricas y mecanicas</v>
          </cell>
          <cell r="S801">
            <v>42946</v>
          </cell>
          <cell r="T801" t="str">
            <v>Agg.to costo da costificazione LUGLIO 2017</v>
          </cell>
          <cell r="U801" t="str">
            <v>0</v>
          </cell>
          <cell r="V801">
            <v>0</v>
          </cell>
        </row>
        <row r="802">
          <cell r="A802" t="str">
            <v>DL 6BK1</v>
          </cell>
          <cell r="B802" t="str">
            <v>PLC LOGO E MODULO DI COMUNICAZIONE EIB/KNX</v>
          </cell>
          <cell r="C802">
            <v>0</v>
          </cell>
          <cell r="D802">
            <v>0</v>
          </cell>
          <cell r="E802">
            <v>1235</v>
          </cell>
          <cell r="F802">
            <v>0.19</v>
          </cell>
          <cell r="G802">
            <v>0.4</v>
          </cell>
          <cell r="H802">
            <v>0.33</v>
          </cell>
          <cell r="I802">
            <v>2.8</v>
          </cell>
          <cell r="J802">
            <v>2.8</v>
          </cell>
          <cell r="K802">
            <v>0</v>
          </cell>
          <cell r="L802">
            <v>0</v>
          </cell>
          <cell r="M802">
            <v>0</v>
          </cell>
          <cell r="N802">
            <v>0</v>
          </cell>
          <cell r="O802">
            <v>0</v>
          </cell>
          <cell r="P802" t="str">
            <v>PLC LOGO and EIB/KNX communication module</v>
          </cell>
          <cell r="Q802" t="str">
            <v>PLC LOGO et module de communication EIB/KNX</v>
          </cell>
          <cell r="R802" t="str">
            <v>PLC LOGO y módulo de comunicación EIB/KNX</v>
          </cell>
          <cell r="S802">
            <v>42720</v>
          </cell>
          <cell r="T802" t="str">
            <v>Confermato x Listino Gennaio 2013</v>
          </cell>
          <cell r="U802" t="str">
            <v>0</v>
          </cell>
          <cell r="V802">
            <v>0</v>
          </cell>
        </row>
        <row r="803">
          <cell r="A803" t="str">
            <v>DL 7901S</v>
          </cell>
          <cell r="B803" t="str">
            <v>MODULO PER LO STUDIO DEI DISPOSITIVI ELETTRICI DI PROTEZIONE</v>
          </cell>
          <cell r="C803">
            <v>0</v>
          </cell>
          <cell r="D803">
            <v>0</v>
          </cell>
          <cell r="E803">
            <v>819</v>
          </cell>
          <cell r="F803">
            <v>0.3</v>
          </cell>
          <cell r="G803">
            <v>0.47000000000000003</v>
          </cell>
          <cell r="H803">
            <v>0.39</v>
          </cell>
          <cell r="I803">
            <v>11</v>
          </cell>
          <cell r="J803">
            <v>11</v>
          </cell>
          <cell r="K803">
            <v>0</v>
          </cell>
          <cell r="L803">
            <v>0</v>
          </cell>
          <cell r="M803">
            <v>0</v>
          </cell>
          <cell r="N803">
            <v>0</v>
          </cell>
          <cell r="O803">
            <v>0</v>
          </cell>
          <cell r="P803" t="str">
            <v xml:space="preserve">Electrical protections trainer                </v>
          </cell>
          <cell r="Q803" t="str">
            <v>Modèle pour l'étude des dispositifs électriques de protection</v>
          </cell>
          <cell r="R803" t="str">
            <v>Estudio y coordinación de las protecciones</v>
          </cell>
          <cell r="S803">
            <v>41820</v>
          </cell>
          <cell r="T803" t="str">
            <v>Riattivato e Rimesso a LISTINO GIUGNO 2014</v>
          </cell>
          <cell r="U803" t="str">
            <v>0</v>
          </cell>
          <cell r="V803">
            <v>0</v>
          </cell>
        </row>
        <row r="804">
          <cell r="A804" t="str">
            <v>DL 7901TT</v>
          </cell>
          <cell r="B804" t="str">
            <v>MODELLO DI LINEA</v>
          </cell>
          <cell r="C804">
            <v>0</v>
          </cell>
          <cell r="D804">
            <v>0</v>
          </cell>
          <cell r="E804">
            <v>680</v>
          </cell>
          <cell r="F804">
            <v>0.34</v>
          </cell>
          <cell r="G804">
            <v>0.43</v>
          </cell>
          <cell r="H804">
            <v>0.35000000000000003</v>
          </cell>
          <cell r="I804">
            <v>10</v>
          </cell>
          <cell r="J804">
            <v>10</v>
          </cell>
          <cell r="K804">
            <v>0</v>
          </cell>
          <cell r="L804">
            <v>0</v>
          </cell>
          <cell r="M804">
            <v>0</v>
          </cell>
          <cell r="N804">
            <v>0</v>
          </cell>
          <cell r="O804">
            <v>0</v>
          </cell>
          <cell r="P804" t="str">
            <v>Overhead line model</v>
          </cell>
          <cell r="Q804" t="str">
            <v>Modèle de ligne</v>
          </cell>
          <cell r="R804" t="str">
            <v>Modelo de línea aérea</v>
          </cell>
          <cell r="S804">
            <v>42188</v>
          </cell>
          <cell r="T804" t="str">
            <v>Costo confermato x LISTINO LUGLIO 2015</v>
          </cell>
          <cell r="U804" t="str">
            <v>0</v>
          </cell>
          <cell r="V804">
            <v>0</v>
          </cell>
        </row>
        <row r="805">
          <cell r="A805" t="str">
            <v>DL 7901TTS</v>
          </cell>
          <cell r="B805" t="str">
            <v>MODELLO DI LINEA TRATTA 110KM</v>
          </cell>
          <cell r="C805">
            <v>0</v>
          </cell>
          <cell r="D805">
            <v>0</v>
          </cell>
          <cell r="E805">
            <v>892</v>
          </cell>
          <cell r="F805">
            <v>0</v>
          </cell>
          <cell r="G805">
            <v>0</v>
          </cell>
          <cell r="H805">
            <v>0</v>
          </cell>
          <cell r="I805">
            <v>10</v>
          </cell>
          <cell r="J805">
            <v>10</v>
          </cell>
          <cell r="K805">
            <v>0</v>
          </cell>
          <cell r="L805">
            <v>0</v>
          </cell>
          <cell r="M805">
            <v>0</v>
          </cell>
          <cell r="N805">
            <v>0</v>
          </cell>
          <cell r="O805">
            <v>0</v>
          </cell>
          <cell r="P805" t="str">
            <v>Overhead line model 110Km</v>
          </cell>
          <cell r="Q805" t="str">
            <v>Modèle de ligne 110Km</v>
          </cell>
          <cell r="R805" t="str">
            <v>Modelo de línea aérea 110Km</v>
          </cell>
          <cell r="S805">
            <v>42946</v>
          </cell>
          <cell r="T805" t="str">
            <v>Agg.to da costificaz. x LISTINO LUGLIO 2017</v>
          </cell>
          <cell r="U805" t="str">
            <v>0</v>
          </cell>
          <cell r="V805">
            <v>0</v>
          </cell>
        </row>
        <row r="806">
          <cell r="A806" t="str">
            <v>DL 8110EH</v>
          </cell>
          <cell r="B806" t="str">
            <v>TRAINER DI IDRAULICA - KIT DI ELETTRO-IDRAULICA</v>
          </cell>
          <cell r="C806">
            <v>0</v>
          </cell>
          <cell r="D806">
            <v>0</v>
          </cell>
          <cell r="E806">
            <v>2921</v>
          </cell>
          <cell r="F806">
            <v>0</v>
          </cell>
          <cell r="G806">
            <v>0</v>
          </cell>
          <cell r="H806">
            <v>0</v>
          </cell>
          <cell r="I806">
            <v>0</v>
          </cell>
          <cell r="J806">
            <v>0</v>
          </cell>
          <cell r="K806">
            <v>0</v>
          </cell>
          <cell r="L806">
            <v>0</v>
          </cell>
          <cell r="M806">
            <v>0</v>
          </cell>
          <cell r="N806">
            <v>0</v>
          </cell>
          <cell r="O806">
            <v>0</v>
          </cell>
          <cell r="P806" t="str">
            <v>Hydraulics - electro-hydraulics set</v>
          </cell>
          <cell r="Q806" t="str">
            <v>Jeu de composants d'électro-hydraulique</v>
          </cell>
          <cell r="R806" t="str">
            <v>Conjunto de componentes de electro-hidráulica</v>
          </cell>
          <cell r="S806">
            <v>42946</v>
          </cell>
          <cell r="T806" t="str">
            <v>AGGIORNATO con costi su file EXCEL costi rivendita LUGLIO 2017</v>
          </cell>
          <cell r="U806" t="str">
            <v>0</v>
          </cell>
          <cell r="V806">
            <v>400</v>
          </cell>
        </row>
        <row r="807">
          <cell r="A807" t="str">
            <v>DL 8110H</v>
          </cell>
          <cell r="B807" t="str">
            <v>TRAINER DI IDRAULICA</v>
          </cell>
          <cell r="C807">
            <v>0</v>
          </cell>
          <cell r="D807">
            <v>0</v>
          </cell>
          <cell r="E807">
            <v>11384</v>
          </cell>
          <cell r="F807">
            <v>2.06</v>
          </cell>
          <cell r="G807">
            <v>1.52</v>
          </cell>
          <cell r="H807">
            <v>0.82</v>
          </cell>
          <cell r="I807">
            <v>243</v>
          </cell>
          <cell r="J807">
            <v>355</v>
          </cell>
          <cell r="K807">
            <v>0</v>
          </cell>
          <cell r="L807">
            <v>0</v>
          </cell>
          <cell r="M807">
            <v>0</v>
          </cell>
          <cell r="N807">
            <v>0</v>
          </cell>
          <cell r="O807">
            <v>0</v>
          </cell>
          <cell r="P807" t="str">
            <v>Hydraulics Trainer</v>
          </cell>
          <cell r="Q807" t="str">
            <v>Système pour l'étude de l'hydraulique</v>
          </cell>
          <cell r="R807" t="str">
            <v>Sistema para el estudio de la hidráulica</v>
          </cell>
          <cell r="S807">
            <v>42946</v>
          </cell>
          <cell r="T807" t="str">
            <v>AGGIORNATO con costi su file EXCEL costi rivendita LUGLIO 2017</v>
          </cell>
          <cell r="U807" t="str">
            <v>0</v>
          </cell>
          <cell r="V807">
            <v>1300</v>
          </cell>
        </row>
        <row r="808">
          <cell r="A808" t="str">
            <v>DL 8110H-2</v>
          </cell>
          <cell r="B808" t="str">
            <v>TRAINER DI IDRAULICA - KIT AVANZATO</v>
          </cell>
          <cell r="C808">
            <v>0</v>
          </cell>
          <cell r="D808">
            <v>0</v>
          </cell>
          <cell r="E808">
            <v>5442</v>
          </cell>
          <cell r="F808">
            <v>0</v>
          </cell>
          <cell r="G808">
            <v>0</v>
          </cell>
          <cell r="H808">
            <v>0</v>
          </cell>
          <cell r="I808">
            <v>0</v>
          </cell>
          <cell r="J808">
            <v>0</v>
          </cell>
          <cell r="K808">
            <v>0</v>
          </cell>
          <cell r="L808">
            <v>0</v>
          </cell>
          <cell r="M808">
            <v>0</v>
          </cell>
          <cell r="N808">
            <v>0</v>
          </cell>
          <cell r="O808">
            <v>0</v>
          </cell>
          <cell r="P808" t="str">
            <v>Hydraulics - advanced set</v>
          </cell>
          <cell r="Q808" t="str">
            <v>Jeu de composants avancés</v>
          </cell>
          <cell r="R808" t="str">
            <v>Conjunto de componentes avanzados</v>
          </cell>
          <cell r="S808">
            <v>42946</v>
          </cell>
          <cell r="T808" t="str">
            <v>AGGIORNATO con costi su file EXCEL costi rivendita LUGLIO 2017</v>
          </cell>
          <cell r="U808" t="str">
            <v>0</v>
          </cell>
          <cell r="V808">
            <v>400</v>
          </cell>
        </row>
        <row r="809">
          <cell r="A809" t="str">
            <v>DL 8110PA</v>
          </cell>
          <cell r="B809" t="str">
            <v>Trainer per lo studio della pneumatica AVANZATO</v>
          </cell>
          <cell r="C809">
            <v>0</v>
          </cell>
          <cell r="D809">
            <v>0</v>
          </cell>
          <cell r="E809">
            <v>2106</v>
          </cell>
          <cell r="F809">
            <v>0.46</v>
          </cell>
          <cell r="G809">
            <v>1.2</v>
          </cell>
          <cell r="H809">
            <v>0.8</v>
          </cell>
          <cell r="I809">
            <v>30</v>
          </cell>
          <cell r="J809">
            <v>30</v>
          </cell>
          <cell r="K809">
            <v>0</v>
          </cell>
          <cell r="L809">
            <v>0</v>
          </cell>
          <cell r="M809">
            <v>0</v>
          </cell>
          <cell r="N809">
            <v>0</v>
          </cell>
          <cell r="O809">
            <v>0</v>
          </cell>
          <cell r="P809" t="str">
            <v>Advanced Pneumatics Trainer</v>
          </cell>
          <cell r="Q809" t="str">
            <v>Système pour l'étude de la pneumatique de base</v>
          </cell>
          <cell r="R809" t="str">
            <v>Sistema para el estudio de la neumática básica</v>
          </cell>
          <cell r="S809">
            <v>42201</v>
          </cell>
          <cell r="T809" t="str">
            <v>Agg.to con costificazione LUGLIO 2015</v>
          </cell>
          <cell r="U809" t="str">
            <v>0</v>
          </cell>
          <cell r="V809">
            <v>0</v>
          </cell>
        </row>
        <row r="810">
          <cell r="A810" t="str">
            <v>DL 8110PB</v>
          </cell>
          <cell r="B810" t="str">
            <v>Trainer per lo studio della pneumatica di BASE</v>
          </cell>
          <cell r="C810">
            <v>0</v>
          </cell>
          <cell r="D810">
            <v>0</v>
          </cell>
          <cell r="E810">
            <v>2986</v>
          </cell>
          <cell r="F810">
            <v>0.46</v>
          </cell>
          <cell r="G810">
            <v>1.2</v>
          </cell>
          <cell r="H810">
            <v>0.8</v>
          </cell>
          <cell r="I810">
            <v>30</v>
          </cell>
          <cell r="J810">
            <v>30</v>
          </cell>
          <cell r="K810">
            <v>0</v>
          </cell>
          <cell r="L810">
            <v>0</v>
          </cell>
          <cell r="M810">
            <v>0</v>
          </cell>
          <cell r="N810">
            <v>0</v>
          </cell>
          <cell r="O810">
            <v>0</v>
          </cell>
          <cell r="P810" t="str">
            <v>Basic Pneumatics Trainer</v>
          </cell>
          <cell r="Q810" t="str">
            <v>Système pour l'étude de la pneumatique</v>
          </cell>
          <cell r="R810" t="str">
            <v>Sistema para el estudio de la pneumática</v>
          </cell>
          <cell r="S810">
            <v>42946</v>
          </cell>
          <cell r="T810" t="str">
            <v>Agg.to con costificazione LUGLIO 2017</v>
          </cell>
          <cell r="U810" t="str">
            <v>0</v>
          </cell>
          <cell r="V810">
            <v>0</v>
          </cell>
        </row>
        <row r="811">
          <cell r="A811" t="str">
            <v>DL 8110SLZ</v>
          </cell>
          <cell r="B811" t="str">
            <v>COMPRESSORE SILENZIATO</v>
          </cell>
          <cell r="C811">
            <v>0</v>
          </cell>
          <cell r="D811">
            <v>0</v>
          </cell>
          <cell r="E811">
            <v>916</v>
          </cell>
          <cell r="F811">
            <v>0.63</v>
          </cell>
          <cell r="G811">
            <v>0.42</v>
          </cell>
          <cell r="H811">
            <v>0.42</v>
          </cell>
          <cell r="I811">
            <v>29</v>
          </cell>
          <cell r="J811">
            <v>29</v>
          </cell>
          <cell r="K811">
            <v>0</v>
          </cell>
          <cell r="L811">
            <v>0</v>
          </cell>
          <cell r="M811">
            <v>0</v>
          </cell>
          <cell r="N811">
            <v>0</v>
          </cell>
          <cell r="O811">
            <v>0</v>
          </cell>
          <cell r="P811" t="str">
            <v>Noiseless compressor</v>
          </cell>
          <cell r="Q811" t="str">
            <v>Compresseur silencié</v>
          </cell>
          <cell r="R811" t="str">
            <v>Compresor silencioso</v>
          </cell>
          <cell r="S811">
            <v>42946</v>
          </cell>
          <cell r="T811" t="str">
            <v>Costo aggiornato LUGLIO 2017</v>
          </cell>
          <cell r="U811" t="str">
            <v>0</v>
          </cell>
          <cell r="V811">
            <v>0</v>
          </cell>
        </row>
        <row r="812">
          <cell r="A812" t="str">
            <v>DL 8115EPA</v>
          </cell>
          <cell r="B812" t="str">
            <v>Trainer per lo studio dell'elettropneumatica AVANZATA</v>
          </cell>
          <cell r="C812">
            <v>0</v>
          </cell>
          <cell r="D812">
            <v>0</v>
          </cell>
          <cell r="E812">
            <v>1197</v>
          </cell>
          <cell r="F812">
            <v>0.46</v>
          </cell>
          <cell r="G812">
            <v>1.2</v>
          </cell>
          <cell r="H812">
            <v>0.8</v>
          </cell>
          <cell r="I812">
            <v>5</v>
          </cell>
          <cell r="J812">
            <v>5</v>
          </cell>
          <cell r="K812">
            <v>0</v>
          </cell>
          <cell r="L812">
            <v>0</v>
          </cell>
          <cell r="M812">
            <v>0</v>
          </cell>
          <cell r="N812">
            <v>0</v>
          </cell>
          <cell r="O812">
            <v>0</v>
          </cell>
          <cell r="P812" t="str">
            <v>Advanced Electro-Pneumatics Trainer</v>
          </cell>
          <cell r="Q812" t="str">
            <v>Système pour l'étude de l'électropneumatique avancée</v>
          </cell>
          <cell r="R812" t="str">
            <v>Sistema para el estudio de la electro-neumática avanzada</v>
          </cell>
          <cell r="S812">
            <v>42551</v>
          </cell>
          <cell r="T812" t="str">
            <v>Agg.to con costificazione LISTINO LUGLIO 2016</v>
          </cell>
          <cell r="U812" t="str">
            <v>0</v>
          </cell>
          <cell r="V812">
            <v>0</v>
          </cell>
        </row>
        <row r="813">
          <cell r="A813" t="str">
            <v>DL 8115EPB</v>
          </cell>
          <cell r="B813" t="str">
            <v>Trainer per lo studio dell'elettropneumatica di BASE</v>
          </cell>
          <cell r="C813">
            <v>0</v>
          </cell>
          <cell r="D813">
            <v>0</v>
          </cell>
          <cell r="E813">
            <v>3527</v>
          </cell>
          <cell r="F813">
            <v>0.46</v>
          </cell>
          <cell r="G813">
            <v>1.2</v>
          </cell>
          <cell r="H813">
            <v>0.8</v>
          </cell>
          <cell r="I813">
            <v>30</v>
          </cell>
          <cell r="J813">
            <v>30</v>
          </cell>
          <cell r="K813">
            <v>0</v>
          </cell>
          <cell r="L813">
            <v>0</v>
          </cell>
          <cell r="M813">
            <v>0</v>
          </cell>
          <cell r="N813">
            <v>0</v>
          </cell>
          <cell r="O813">
            <v>0</v>
          </cell>
          <cell r="P813" t="str">
            <v>Basic Electro-Pneumatics Trainer</v>
          </cell>
          <cell r="Q813" t="str">
            <v>Système pour l'étude de l'électropneumatique de base</v>
          </cell>
          <cell r="R813" t="str">
            <v>Sistema para el estudio de la electro-neumática básica</v>
          </cell>
          <cell r="S813">
            <v>42916</v>
          </cell>
          <cell r="T813" t="str">
            <v>Agg.to con costificazione LUGLIO 2017</v>
          </cell>
          <cell r="U813" t="str">
            <v>0</v>
          </cell>
          <cell r="V813">
            <v>0</v>
          </cell>
        </row>
        <row r="814">
          <cell r="A814" t="str">
            <v>DL 8161</v>
          </cell>
          <cell r="B814" t="str">
            <v>TELAIO DI PNEUMATICA DA TAVOLO</v>
          </cell>
          <cell r="C814">
            <v>0</v>
          </cell>
          <cell r="D814">
            <v>0</v>
          </cell>
          <cell r="E814">
            <v>2436</v>
          </cell>
          <cell r="F814">
            <v>0.83000000000000007</v>
          </cell>
          <cell r="G814">
            <v>0.9</v>
          </cell>
          <cell r="H814">
            <v>0.23</v>
          </cell>
          <cell r="I814">
            <v>19</v>
          </cell>
          <cell r="J814">
            <v>19</v>
          </cell>
          <cell r="K814">
            <v>0</v>
          </cell>
          <cell r="L814">
            <v>0</v>
          </cell>
          <cell r="M814">
            <v>0</v>
          </cell>
          <cell r="N814">
            <v>0</v>
          </cell>
          <cell r="O814">
            <v>0</v>
          </cell>
          <cell r="P814" t="str">
            <v>Modular pneumatic bench (Supplied with frame)</v>
          </cell>
          <cell r="Q814" t="str">
            <v>Trainer de pnéumatique de table</v>
          </cell>
          <cell r="R814" t="str">
            <v>Entrenador de neumática de mesa</v>
          </cell>
          <cell r="S814">
            <v>42916</v>
          </cell>
          <cell r="T814" t="str">
            <v>Agg.to con costificazione LUGLIO 2017</v>
          </cell>
          <cell r="U814" t="str">
            <v>0</v>
          </cell>
          <cell r="V814">
            <v>0</v>
          </cell>
        </row>
        <row r="815">
          <cell r="A815" t="str">
            <v>DL 8171</v>
          </cell>
          <cell r="B815" t="str">
            <v>TELAIO MODULARE DI ELETTROPNEUMATICA</v>
          </cell>
          <cell r="C815">
            <v>0</v>
          </cell>
          <cell r="D815">
            <v>0</v>
          </cell>
          <cell r="E815">
            <v>4472</v>
          </cell>
          <cell r="F815">
            <v>0.83000000000000007</v>
          </cell>
          <cell r="G815">
            <v>0.9</v>
          </cell>
          <cell r="H815">
            <v>0.23</v>
          </cell>
          <cell r="I815">
            <v>50</v>
          </cell>
          <cell r="J815">
            <v>50</v>
          </cell>
          <cell r="K815">
            <v>0</v>
          </cell>
          <cell r="L815">
            <v>0</v>
          </cell>
          <cell r="M815">
            <v>0</v>
          </cell>
          <cell r="N815">
            <v>0</v>
          </cell>
          <cell r="O815">
            <v>0</v>
          </cell>
          <cell r="P815" t="str">
            <v>Electropneumatic modular frame   (Supplied with frame)</v>
          </cell>
          <cell r="Q815" t="str">
            <v>Trainer d'électropnéumatique de table</v>
          </cell>
          <cell r="R815" t="str">
            <v>Entrenador de electroneumática de mesa</v>
          </cell>
          <cell r="S815">
            <v>42916</v>
          </cell>
          <cell r="T815" t="str">
            <v>Agg.to con costificazione LUGLIO 2017</v>
          </cell>
          <cell r="U815" t="str">
            <v>0</v>
          </cell>
          <cell r="V815">
            <v>0</v>
          </cell>
        </row>
        <row r="816">
          <cell r="A816" t="str">
            <v>DL 8330SW</v>
          </cell>
          <cell r="B816" t="str">
            <v>SOFTWARE RILIEVO AUTOMATICO DATI (MICROLAB, EUROLAB, UNILAB, UNIPLAN CON DL 1893)</v>
          </cell>
          <cell r="C816">
            <v>0</v>
          </cell>
          <cell r="D816">
            <v>0</v>
          </cell>
          <cell r="E816">
            <v>324</v>
          </cell>
          <cell r="F816">
            <v>0.01</v>
          </cell>
          <cell r="G816">
            <v>0.2</v>
          </cell>
          <cell r="H816">
            <v>0.18</v>
          </cell>
          <cell r="I816">
            <v>0.05</v>
          </cell>
          <cell r="J816">
            <v>0.05</v>
          </cell>
          <cell r="K816">
            <v>0</v>
          </cell>
          <cell r="L816">
            <v>0</v>
          </cell>
          <cell r="M816">
            <v>0</v>
          </cell>
          <cell r="N816">
            <v>0</v>
          </cell>
          <cell r="O816">
            <v>0</v>
          </cell>
          <cell r="P816" t="str">
            <v>Data acquisition and processing software for electric machines</v>
          </cell>
          <cell r="Q816" t="str">
            <v>Logiciel pour l'acquisition de données de machines électriques</v>
          </cell>
          <cell r="R816" t="str">
            <v>Software pruebas automáticas con máquinas electricas</v>
          </cell>
          <cell r="S816">
            <v>40571</v>
          </cell>
          <cell r="T816" t="str">
            <v>Agg.to Costo e margine Software</v>
          </cell>
          <cell r="U816" t="str">
            <v>0</v>
          </cell>
          <cell r="V816">
            <v>0</v>
          </cell>
        </row>
        <row r="817">
          <cell r="A817" t="str">
            <v>DL 9013G</v>
          </cell>
          <cell r="B817" t="str">
            <v>Inverter GRID</v>
          </cell>
          <cell r="C817">
            <v>0</v>
          </cell>
          <cell r="D817">
            <v>0</v>
          </cell>
          <cell r="E817">
            <v>428</v>
          </cell>
          <cell r="F817">
            <v>0</v>
          </cell>
          <cell r="G817">
            <v>0</v>
          </cell>
          <cell r="H817">
            <v>0</v>
          </cell>
          <cell r="I817">
            <v>3</v>
          </cell>
          <cell r="J817">
            <v>3</v>
          </cell>
          <cell r="K817">
            <v>0</v>
          </cell>
          <cell r="L817">
            <v>0</v>
          </cell>
          <cell r="M817">
            <v>0</v>
          </cell>
          <cell r="N817">
            <v>0</v>
          </cell>
          <cell r="O817">
            <v>0</v>
          </cell>
          <cell r="P817" t="str">
            <v>Inverter GRID</v>
          </cell>
          <cell r="Q817" t="str">
            <v>Inverter GRID</v>
          </cell>
          <cell r="R817" t="str">
            <v>Inverter GRID</v>
          </cell>
          <cell r="S817">
            <v>42946</v>
          </cell>
          <cell r="T817" t="str">
            <v>CONFERMATO costo da costif. per LISTINO LUGLIO 2017</v>
          </cell>
          <cell r="U817" t="str">
            <v>0</v>
          </cell>
          <cell r="V817">
            <v>0</v>
          </cell>
        </row>
        <row r="818">
          <cell r="A818" t="str">
            <v>DL 9031</v>
          </cell>
          <cell r="B818" t="str">
            <v>Magnetotermico differenziale</v>
          </cell>
          <cell r="C818">
            <v>0</v>
          </cell>
          <cell r="D818">
            <v>0</v>
          </cell>
          <cell r="E818">
            <v>181</v>
          </cell>
          <cell r="F818">
            <v>0</v>
          </cell>
          <cell r="G818">
            <v>0</v>
          </cell>
          <cell r="H818">
            <v>0</v>
          </cell>
          <cell r="I818">
            <v>2</v>
          </cell>
          <cell r="J818">
            <v>2</v>
          </cell>
          <cell r="K818">
            <v>0</v>
          </cell>
          <cell r="L818">
            <v>0</v>
          </cell>
          <cell r="M818">
            <v>0</v>
          </cell>
          <cell r="N818">
            <v>0</v>
          </cell>
          <cell r="O818">
            <v>0</v>
          </cell>
          <cell r="P818" t="str">
            <v>Circuit Breaker</v>
          </cell>
          <cell r="Q818" t="str">
            <v>Interrupteur magnetotermique differentiel</v>
          </cell>
          <cell r="R818" t="str">
            <v>Intrruptor magnetotermico diferencial</v>
          </cell>
          <cell r="S818">
            <v>42551</v>
          </cell>
          <cell r="T818" t="str">
            <v>Agg.to con costificazione x LISTINO Luglio 2016</v>
          </cell>
          <cell r="U818" t="str">
            <v>0</v>
          </cell>
          <cell r="V818">
            <v>0</v>
          </cell>
        </row>
        <row r="819">
          <cell r="A819" t="str">
            <v>DL A120-3M-LED</v>
          </cell>
          <cell r="B819" t="str">
            <v>Frame a 3 livelli versione con lampade LED</v>
          </cell>
          <cell r="C819">
            <v>0</v>
          </cell>
          <cell r="D819">
            <v>0</v>
          </cell>
          <cell r="E819">
            <v>529</v>
          </cell>
          <cell r="F819">
            <v>0</v>
          </cell>
          <cell r="G819">
            <v>0</v>
          </cell>
          <cell r="H819">
            <v>0</v>
          </cell>
          <cell r="I819">
            <v>0</v>
          </cell>
          <cell r="J819">
            <v>0</v>
          </cell>
          <cell r="K819">
            <v>0</v>
          </cell>
          <cell r="L819">
            <v>0</v>
          </cell>
          <cell r="M819">
            <v>0</v>
          </cell>
          <cell r="N819">
            <v>0</v>
          </cell>
          <cell r="O819">
            <v>0</v>
          </cell>
          <cell r="P819" t="str">
            <v>Frame with 3 levels version with LED lamps</v>
          </cell>
          <cell r="Q819" t="str">
            <v>Cadre 3 niveaux de version avec des lampes LED</v>
          </cell>
          <cell r="R819" t="str">
            <v>Frame 3 niveles de versión con lámparas LED</v>
          </cell>
          <cell r="S819">
            <v>42946</v>
          </cell>
          <cell r="T819" t="str">
            <v/>
          </cell>
          <cell r="U819" t="str">
            <v>0</v>
          </cell>
          <cell r="V819">
            <v>0</v>
          </cell>
        </row>
        <row r="820">
          <cell r="A820" t="str">
            <v>DL ACTSW</v>
          </cell>
          <cell r="B820" t="str">
            <v>SOFTWARE DI GESTIONE</v>
          </cell>
          <cell r="C820">
            <v>0</v>
          </cell>
          <cell r="D820">
            <v>0</v>
          </cell>
          <cell r="E820">
            <v>216</v>
          </cell>
          <cell r="F820">
            <v>0.01</v>
          </cell>
          <cell r="G820">
            <v>0.2</v>
          </cell>
          <cell r="H820">
            <v>0.18</v>
          </cell>
          <cell r="I820">
            <v>0.05</v>
          </cell>
          <cell r="J820">
            <v>0.05</v>
          </cell>
          <cell r="K820">
            <v>0</v>
          </cell>
          <cell r="L820">
            <v>0</v>
          </cell>
          <cell r="M820">
            <v>0</v>
          </cell>
          <cell r="N820">
            <v>0</v>
          </cell>
          <cell r="O820">
            <v>0</v>
          </cell>
          <cell r="P820" t="str">
            <v>Management software</v>
          </cell>
          <cell r="Q820" t="str">
            <v>Logiciel de gestion</v>
          </cell>
          <cell r="R820" t="str">
            <v>Software de gestión</v>
          </cell>
          <cell r="S820">
            <v>40571</v>
          </cell>
          <cell r="T820" t="str">
            <v>Agg.to Costo e margine Software</v>
          </cell>
          <cell r="U820" t="str">
            <v>0</v>
          </cell>
          <cell r="V820">
            <v>0</v>
          </cell>
        </row>
        <row r="821">
          <cell r="A821" t="str">
            <v>DL AM01</v>
          </cell>
          <cell r="B821" t="str">
            <v>SIMULATORE IMPIANTO DI CONDIZIONAMENTO PER AUTOVEICOLO CON SOFTWARE</v>
          </cell>
          <cell r="C821">
            <v>0</v>
          </cell>
          <cell r="D821">
            <v>0</v>
          </cell>
          <cell r="E821">
            <v>3628</v>
          </cell>
          <cell r="F821">
            <v>0.66</v>
          </cell>
          <cell r="G821">
            <v>1.04</v>
          </cell>
          <cell r="H821">
            <v>0.35000000000000003</v>
          </cell>
          <cell r="I821">
            <v>16</v>
          </cell>
          <cell r="J821">
            <v>16</v>
          </cell>
          <cell r="K821">
            <v>0</v>
          </cell>
          <cell r="L821">
            <v>0</v>
          </cell>
          <cell r="M821">
            <v>0</v>
          </cell>
          <cell r="N821">
            <v>0</v>
          </cell>
          <cell r="O821">
            <v>0</v>
          </cell>
          <cell r="P821" t="str">
            <v>Automotive air conditioning system (CAI software included)</v>
          </cell>
          <cell r="Q821" t="str">
            <v>Installation de conditionnement d'air pour les voitures avec logiciel</v>
          </cell>
          <cell r="R821" t="str">
            <v>Instalación de acondicionamiento para automóviles</v>
          </cell>
          <cell r="S821">
            <v>42551</v>
          </cell>
          <cell r="T821" t="str">
            <v>Agg.to costo per LISTINO LUGLIO 2016</v>
          </cell>
          <cell r="U821" t="str">
            <v>0</v>
          </cell>
          <cell r="V821">
            <v>0</v>
          </cell>
        </row>
        <row r="822">
          <cell r="A822" t="str">
            <v>DL AM02</v>
          </cell>
          <cell r="B822" t="str">
            <v>SIMULATORE DI TECNICHE DI AVVIAMENTO DEL MOTORE CON SOFTWARE</v>
          </cell>
          <cell r="C822">
            <v>0</v>
          </cell>
          <cell r="D822">
            <v>0</v>
          </cell>
          <cell r="E822">
            <v>3502</v>
          </cell>
          <cell r="F822">
            <v>0.66</v>
          </cell>
          <cell r="G822">
            <v>1.04</v>
          </cell>
          <cell r="H822">
            <v>0.35000000000000003</v>
          </cell>
          <cell r="I822">
            <v>16</v>
          </cell>
          <cell r="J822">
            <v>16</v>
          </cell>
          <cell r="K822">
            <v>0</v>
          </cell>
          <cell r="L822">
            <v>0</v>
          </cell>
          <cell r="M822">
            <v>0</v>
          </cell>
          <cell r="N822">
            <v>0</v>
          </cell>
          <cell r="O822">
            <v>0</v>
          </cell>
          <cell r="P822" t="str">
            <v>Engine starting (CAI software included)</v>
          </cell>
          <cell r="Q822" t="str">
            <v>Technique de démarrage avec logiciel</v>
          </cell>
          <cell r="R822" t="str">
            <v>Técnicas de arranque</v>
          </cell>
          <cell r="S822">
            <v>42551</v>
          </cell>
          <cell r="T822" t="str">
            <v>Agg.to con costificazione x LISTINO LUGLIO 2016</v>
          </cell>
          <cell r="U822" t="str">
            <v>0</v>
          </cell>
          <cell r="V822">
            <v>0</v>
          </cell>
        </row>
        <row r="823">
          <cell r="A823" t="str">
            <v>DL AM03</v>
          </cell>
          <cell r="B823" t="str">
            <v>SIMULATORE DEI CIRCUITI ELETTRICI PER AUTOVEICOLO CON SOFTWARE</v>
          </cell>
          <cell r="C823">
            <v>0</v>
          </cell>
          <cell r="D823">
            <v>0</v>
          </cell>
          <cell r="E823">
            <v>3653</v>
          </cell>
          <cell r="F823">
            <v>0.66</v>
          </cell>
          <cell r="G823">
            <v>1.04</v>
          </cell>
          <cell r="H823">
            <v>0.35000000000000003</v>
          </cell>
          <cell r="I823">
            <v>16</v>
          </cell>
          <cell r="J823">
            <v>16</v>
          </cell>
          <cell r="K823">
            <v>0</v>
          </cell>
          <cell r="L823">
            <v>0</v>
          </cell>
          <cell r="M823">
            <v>0</v>
          </cell>
          <cell r="N823">
            <v>0</v>
          </cell>
          <cell r="O823">
            <v>0</v>
          </cell>
          <cell r="P823" t="str">
            <v>Automotive electric circuits (CAI software included)</v>
          </cell>
          <cell r="Q823" t="str">
            <v>Circuits électriques avec logiciel</v>
          </cell>
          <cell r="R823" t="str">
            <v>Circuitos eléctricos</v>
          </cell>
          <cell r="S823">
            <v>42551</v>
          </cell>
          <cell r="T823" t="str">
            <v>Agg.to con costificazione LUGLIO 2016</v>
          </cell>
          <cell r="U823" t="str">
            <v>0</v>
          </cell>
          <cell r="V823">
            <v>0</v>
          </cell>
        </row>
        <row r="824">
          <cell r="A824" t="str">
            <v>DL AM04</v>
          </cell>
          <cell r="B824" t="str">
            <v>SIMULATORE DI FUNZIONAMENTO E CONTROLLO DEL MOTORE CON SOFTWARE</v>
          </cell>
          <cell r="C824">
            <v>0</v>
          </cell>
          <cell r="D824">
            <v>0</v>
          </cell>
          <cell r="E824">
            <v>3502</v>
          </cell>
          <cell r="F824">
            <v>0.66</v>
          </cell>
          <cell r="G824">
            <v>1.04</v>
          </cell>
          <cell r="H824">
            <v>0.35000000000000003</v>
          </cell>
          <cell r="I824">
            <v>16</v>
          </cell>
          <cell r="J824">
            <v>16</v>
          </cell>
          <cell r="K824">
            <v>0</v>
          </cell>
          <cell r="L824">
            <v>0</v>
          </cell>
          <cell r="M824">
            <v>0</v>
          </cell>
          <cell r="N824">
            <v>0</v>
          </cell>
          <cell r="O824">
            <v>0</v>
          </cell>
          <cell r="P824" t="str">
            <v>Engine operation (CAI software included)</v>
          </cell>
          <cell r="Q824" t="str">
            <v>Fonctionnement du moteur avec logiciel</v>
          </cell>
          <cell r="R824" t="str">
            <v>Funcionamiento del motor</v>
          </cell>
          <cell r="S824">
            <v>42551</v>
          </cell>
          <cell r="T824" t="str">
            <v>Agg.to con costificazione LUGLIO 2016</v>
          </cell>
          <cell r="U824" t="str">
            <v>0</v>
          </cell>
          <cell r="V824">
            <v>0</v>
          </cell>
        </row>
        <row r="825">
          <cell r="A825" t="str">
            <v>DL AM05</v>
          </cell>
          <cell r="B825" t="str">
            <v>SIMULATORE DEI SENSORI ED ATTUATORI PER AUTOVEICOLO CON SOFTWARE</v>
          </cell>
          <cell r="C825">
            <v>0</v>
          </cell>
          <cell r="D825">
            <v>0</v>
          </cell>
          <cell r="E825">
            <v>3905</v>
          </cell>
          <cell r="F825">
            <v>0.66</v>
          </cell>
          <cell r="G825">
            <v>1.04</v>
          </cell>
          <cell r="H825">
            <v>0.35000000000000003</v>
          </cell>
          <cell r="I825">
            <v>16</v>
          </cell>
          <cell r="J825">
            <v>16</v>
          </cell>
          <cell r="K825">
            <v>0</v>
          </cell>
          <cell r="L825">
            <v>0</v>
          </cell>
          <cell r="M825">
            <v>0</v>
          </cell>
          <cell r="N825">
            <v>0</v>
          </cell>
          <cell r="O825">
            <v>0</v>
          </cell>
          <cell r="P825" t="str">
            <v>Engine sensors and controls  (CAI software included)</v>
          </cell>
          <cell r="Q825" t="str">
            <v>Capteurs et actuateurs avec logiciel</v>
          </cell>
          <cell r="R825" t="str">
            <v>Sensores y actuadores</v>
          </cell>
          <cell r="S825">
            <v>42551</v>
          </cell>
          <cell r="T825" t="str">
            <v>Costo agg.to  costificazione LISTINO Luglio 2016</v>
          </cell>
          <cell r="U825" t="str">
            <v>0</v>
          </cell>
          <cell r="V825">
            <v>0</v>
          </cell>
        </row>
        <row r="826">
          <cell r="A826" t="str">
            <v>DL AM06</v>
          </cell>
          <cell r="B826" t="str">
            <v>SIMULATORE DEL CONTROLLO DI EMISSIONE GAS DI SCARICO CON SOFTWARE</v>
          </cell>
          <cell r="C826">
            <v>0</v>
          </cell>
          <cell r="D826">
            <v>0</v>
          </cell>
          <cell r="E826">
            <v>3527</v>
          </cell>
          <cell r="F826">
            <v>0.66</v>
          </cell>
          <cell r="G826">
            <v>1.04</v>
          </cell>
          <cell r="H826">
            <v>0.35000000000000003</v>
          </cell>
          <cell r="I826">
            <v>16</v>
          </cell>
          <cell r="J826">
            <v>16</v>
          </cell>
          <cell r="K826">
            <v>0</v>
          </cell>
          <cell r="L826">
            <v>0</v>
          </cell>
          <cell r="M826">
            <v>0</v>
          </cell>
          <cell r="N826">
            <v>0</v>
          </cell>
          <cell r="O826">
            <v>0</v>
          </cell>
          <cell r="P826" t="str">
            <v>Emissions control system (CAI software included)</v>
          </cell>
          <cell r="Q826" t="str">
            <v>Contrôle des émissions des gaz d'échappement avec logiciel</v>
          </cell>
          <cell r="R826" t="str">
            <v>Control de emisiones de gas de descarga</v>
          </cell>
          <cell r="S826">
            <v>42551</v>
          </cell>
          <cell r="T826" t="str">
            <v>Agg.to con costificazione LUGLIO 2016</v>
          </cell>
          <cell r="U826" t="str">
            <v>0</v>
          </cell>
          <cell r="V826">
            <v>0</v>
          </cell>
        </row>
        <row r="827">
          <cell r="A827" t="str">
            <v>DL AM07</v>
          </cell>
          <cell r="B827" t="str">
            <v>SIMULATORE DEI SISTEMI DI AVVIAMENTO E RICARICA CON SOFTWARE</v>
          </cell>
          <cell r="C827">
            <v>0</v>
          </cell>
          <cell r="D827">
            <v>0</v>
          </cell>
          <cell r="E827">
            <v>3754</v>
          </cell>
          <cell r="F827">
            <v>0.66</v>
          </cell>
          <cell r="G827">
            <v>1.04</v>
          </cell>
          <cell r="H827">
            <v>0.35000000000000003</v>
          </cell>
          <cell r="I827">
            <v>16</v>
          </cell>
          <cell r="J827">
            <v>16</v>
          </cell>
          <cell r="K827">
            <v>0</v>
          </cell>
          <cell r="L827">
            <v>0</v>
          </cell>
          <cell r="M827">
            <v>0</v>
          </cell>
          <cell r="N827">
            <v>0</v>
          </cell>
          <cell r="O827">
            <v>0</v>
          </cell>
          <cell r="P827" t="str">
            <v>Electric power subsystem (CAI software included)</v>
          </cell>
          <cell r="Q827" t="str">
            <v>Système de démarrage et de recharge avec logiciel</v>
          </cell>
          <cell r="R827" t="str">
            <v>Sistemas de arranque y recarga</v>
          </cell>
          <cell r="S827">
            <v>42551</v>
          </cell>
          <cell r="T827" t="str">
            <v>Agg.to con costificazione LUGLIO 2016</v>
          </cell>
          <cell r="U827" t="str">
            <v>0</v>
          </cell>
          <cell r="V827">
            <v>0</v>
          </cell>
        </row>
        <row r="828">
          <cell r="A828" t="str">
            <v>DL AM08</v>
          </cell>
          <cell r="B828" t="str">
            <v>SIMULATORE DEGLI IMPIANTI ELETTRICI AUSILIARI CON SOFTWARE</v>
          </cell>
          <cell r="C828">
            <v>0</v>
          </cell>
          <cell r="D828">
            <v>0</v>
          </cell>
          <cell r="E828">
            <v>3578</v>
          </cell>
          <cell r="F828">
            <v>0.66</v>
          </cell>
          <cell r="G828">
            <v>1.04</v>
          </cell>
          <cell r="H828">
            <v>0.35000000000000003</v>
          </cell>
          <cell r="I828">
            <v>16</v>
          </cell>
          <cell r="J828">
            <v>16</v>
          </cell>
          <cell r="K828">
            <v>0</v>
          </cell>
          <cell r="L828">
            <v>0</v>
          </cell>
          <cell r="M828">
            <v>0</v>
          </cell>
          <cell r="N828">
            <v>0</v>
          </cell>
          <cell r="O828">
            <v>0</v>
          </cell>
          <cell r="P828" t="str">
            <v>Electric components (CAI software included)</v>
          </cell>
          <cell r="Q828" t="str">
            <v>Installations électriques auxiliaires avec logciel</v>
          </cell>
          <cell r="R828" t="str">
            <v>Instalaciones eléctricas auxiliares</v>
          </cell>
          <cell r="S828">
            <v>42551</v>
          </cell>
          <cell r="T828" t="str">
            <v>Agg.to con costificazione LUGLIO 2016</v>
          </cell>
          <cell r="U828" t="str">
            <v>0</v>
          </cell>
          <cell r="V828">
            <v>0</v>
          </cell>
        </row>
        <row r="829">
          <cell r="A829" t="str">
            <v>DL AM09</v>
          </cell>
          <cell r="B829" t="str">
            <v>SIMULATORE DEGLI IMPIANTI ELETTRICI PER VEICOLI INDUSTRIALI CON SOFTWARE</v>
          </cell>
          <cell r="C829">
            <v>0</v>
          </cell>
          <cell r="D829">
            <v>0</v>
          </cell>
          <cell r="E829">
            <v>3754</v>
          </cell>
          <cell r="F829">
            <v>0.66</v>
          </cell>
          <cell r="G829">
            <v>1.04</v>
          </cell>
          <cell r="H829">
            <v>0.35000000000000003</v>
          </cell>
          <cell r="I829">
            <v>16</v>
          </cell>
          <cell r="J829">
            <v>16</v>
          </cell>
          <cell r="K829">
            <v>0</v>
          </cell>
          <cell r="L829">
            <v>0</v>
          </cell>
          <cell r="M829">
            <v>0</v>
          </cell>
          <cell r="N829">
            <v>0</v>
          </cell>
          <cell r="O829">
            <v>0</v>
          </cell>
          <cell r="P829" t="str">
            <v>Electric components of big vehicles (CAI software included)</v>
          </cell>
          <cell r="Q829" t="str">
            <v>Installations électriques pour les véhicules industriels avec logiciel</v>
          </cell>
          <cell r="R829" t="str">
            <v>Instalaciones eléctricas para vehículos</v>
          </cell>
          <cell r="S829">
            <v>42551</v>
          </cell>
          <cell r="T829" t="str">
            <v>Agg.to costo x Listino Giugno 2012</v>
          </cell>
          <cell r="U829" t="str">
            <v>0</v>
          </cell>
          <cell r="V829">
            <v>0</v>
          </cell>
        </row>
        <row r="830">
          <cell r="A830" t="str">
            <v>DL AM10</v>
          </cell>
          <cell r="B830" t="str">
            <v>SIMULATORE DEI SISTEMI DI AVVIAMENTO PER VEICOLI INDUSTRIALI CON SOFTWARE</v>
          </cell>
          <cell r="C830">
            <v>0</v>
          </cell>
          <cell r="D830">
            <v>0</v>
          </cell>
          <cell r="E830">
            <v>3956</v>
          </cell>
          <cell r="F830">
            <v>0.66</v>
          </cell>
          <cell r="G830">
            <v>1.04</v>
          </cell>
          <cell r="H830">
            <v>0.35000000000000003</v>
          </cell>
          <cell r="I830">
            <v>16</v>
          </cell>
          <cell r="J830">
            <v>16</v>
          </cell>
          <cell r="K830">
            <v>0</v>
          </cell>
          <cell r="L830">
            <v>0</v>
          </cell>
          <cell r="M830">
            <v>0</v>
          </cell>
          <cell r="N830">
            <v>0</v>
          </cell>
          <cell r="O830">
            <v>0</v>
          </cell>
          <cell r="P830" t="str">
            <v>Big vehicles starting subsystem (CAI software included)</v>
          </cell>
          <cell r="Q830" t="str">
            <v>Techniques de démarrage pour les véhicules industriels avec logiciel</v>
          </cell>
          <cell r="R830" t="str">
            <v>Técnicas de arranque para vehículos industriales</v>
          </cell>
          <cell r="S830">
            <v>42551</v>
          </cell>
          <cell r="T830" t="str">
            <v>Agg.to con costificazione LUGLIO 2016</v>
          </cell>
          <cell r="U830" t="str">
            <v>0</v>
          </cell>
          <cell r="V830">
            <v>0</v>
          </cell>
        </row>
        <row r="831">
          <cell r="A831" t="str">
            <v>DL AM11</v>
          </cell>
          <cell r="B831" t="str">
            <v>SIMULATORE DEI SISTEMI DI FRENATURA IDRAULICA CON SOFTWARE</v>
          </cell>
          <cell r="C831">
            <v>0</v>
          </cell>
          <cell r="D831">
            <v>0</v>
          </cell>
          <cell r="E831">
            <v>6551</v>
          </cell>
          <cell r="F831">
            <v>0.67</v>
          </cell>
          <cell r="G831">
            <v>1.04</v>
          </cell>
          <cell r="H831">
            <v>0.5</v>
          </cell>
          <cell r="I831">
            <v>46</v>
          </cell>
          <cell r="J831">
            <v>48</v>
          </cell>
          <cell r="K831">
            <v>0</v>
          </cell>
          <cell r="L831">
            <v>0</v>
          </cell>
          <cell r="M831">
            <v>0</v>
          </cell>
          <cell r="N831">
            <v>0</v>
          </cell>
          <cell r="O831">
            <v>0</v>
          </cell>
          <cell r="P831" t="str">
            <v>Hydraulic brakes (CAI software included)</v>
          </cell>
          <cell r="Q831" t="str">
            <v>Système de freinage hydraulique avec logiciel</v>
          </cell>
          <cell r="R831" t="str">
            <v>Sistemas de frenado hidráulico</v>
          </cell>
          <cell r="S831">
            <v>42551</v>
          </cell>
          <cell r="T831" t="str">
            <v>Agg.to con costificazione LUGLIO 2016</v>
          </cell>
          <cell r="U831" t="str">
            <v>0</v>
          </cell>
          <cell r="V831">
            <v>0</v>
          </cell>
        </row>
        <row r="832">
          <cell r="A832" t="str">
            <v>DL AM12</v>
          </cell>
          <cell r="B832" t="str">
            <v>SIMULATORE DEI SISTEMI DI INIEZIONE ELETTRONICA CON SOFTWARE</v>
          </cell>
          <cell r="C832">
            <v>0</v>
          </cell>
          <cell r="D832">
            <v>0</v>
          </cell>
          <cell r="E832">
            <v>3527</v>
          </cell>
          <cell r="F832">
            <v>0.66</v>
          </cell>
          <cell r="G832">
            <v>1.04</v>
          </cell>
          <cell r="H832">
            <v>0.35000000000000003</v>
          </cell>
          <cell r="I832">
            <v>16</v>
          </cell>
          <cell r="J832">
            <v>16</v>
          </cell>
          <cell r="K832">
            <v>0</v>
          </cell>
          <cell r="L832">
            <v>0</v>
          </cell>
          <cell r="M832">
            <v>0</v>
          </cell>
          <cell r="N832">
            <v>0</v>
          </cell>
          <cell r="O832">
            <v>0</v>
          </cell>
          <cell r="P832" t="str">
            <v>Electronic fuel injection (CAI software included)</v>
          </cell>
          <cell r="Q832" t="str">
            <v>Système de injection électronique avec logiciel</v>
          </cell>
          <cell r="R832" t="str">
            <v>Sistema de inyección electrónica</v>
          </cell>
          <cell r="S832">
            <v>42551</v>
          </cell>
          <cell r="T832" t="str">
            <v>Agg.to con costificazione LUGLIO 2016</v>
          </cell>
          <cell r="U832" t="str">
            <v>0</v>
          </cell>
          <cell r="V832">
            <v>0</v>
          </cell>
        </row>
        <row r="833">
          <cell r="A833" t="str">
            <v>DL AM13</v>
          </cell>
          <cell r="B833" t="str">
            <v>SIMULATORE DEI SISTEMI DI ACCENSIONE CON SOFTWARE</v>
          </cell>
          <cell r="C833">
            <v>0</v>
          </cell>
          <cell r="D833">
            <v>0</v>
          </cell>
          <cell r="E833">
            <v>3527</v>
          </cell>
          <cell r="F833">
            <v>0.66</v>
          </cell>
          <cell r="G833">
            <v>1.04</v>
          </cell>
          <cell r="H833">
            <v>0.35000000000000003</v>
          </cell>
          <cell r="I833">
            <v>16</v>
          </cell>
          <cell r="J833">
            <v>16</v>
          </cell>
          <cell r="K833">
            <v>0</v>
          </cell>
          <cell r="L833">
            <v>0</v>
          </cell>
          <cell r="M833">
            <v>0</v>
          </cell>
          <cell r="N833">
            <v>0</v>
          </cell>
          <cell r="O833">
            <v>0</v>
          </cell>
          <cell r="P833" t="str">
            <v>Ignition system (CAI software included)</v>
          </cell>
          <cell r="Q833" t="str">
            <v>Système de démarrage avec logiciel</v>
          </cell>
          <cell r="R833" t="str">
            <v>Sistema de encendido</v>
          </cell>
          <cell r="S833">
            <v>42551</v>
          </cell>
          <cell r="T833" t="str">
            <v>Agg.to con coastificazione LUGLIO 2016</v>
          </cell>
          <cell r="U833" t="str">
            <v>0</v>
          </cell>
          <cell r="V833">
            <v>0</v>
          </cell>
        </row>
        <row r="834">
          <cell r="A834" t="str">
            <v>DL AM14</v>
          </cell>
          <cell r="B834" t="str">
            <v>SIMULATORE DI IMPIANTO FRENANTE ANTIBLOCCAGGIO ABS CON SOFTWARE</v>
          </cell>
          <cell r="C834">
            <v>0</v>
          </cell>
          <cell r="D834">
            <v>0</v>
          </cell>
          <cell r="E834">
            <v>3628</v>
          </cell>
          <cell r="F834">
            <v>0.66</v>
          </cell>
          <cell r="G834">
            <v>1.04</v>
          </cell>
          <cell r="H834">
            <v>0.35000000000000003</v>
          </cell>
          <cell r="I834">
            <v>16</v>
          </cell>
          <cell r="J834">
            <v>16</v>
          </cell>
          <cell r="K834">
            <v>0</v>
          </cell>
          <cell r="L834">
            <v>0</v>
          </cell>
          <cell r="M834">
            <v>0</v>
          </cell>
          <cell r="N834">
            <v>0</v>
          </cell>
          <cell r="O834">
            <v>0</v>
          </cell>
          <cell r="P834" t="str">
            <v>ABS braking system (CAI software included)</v>
          </cell>
          <cell r="Q834" t="str">
            <v>Installation freinante anti-blocage ABS avec logiciel</v>
          </cell>
          <cell r="R834" t="str">
            <v>Instalación de frenado antibloqueo abs</v>
          </cell>
          <cell r="S834">
            <v>42551</v>
          </cell>
          <cell r="T834" t="str">
            <v>Agg.to con costificazione LUGLIO 2016</v>
          </cell>
          <cell r="U834" t="str">
            <v>0</v>
          </cell>
          <cell r="V834">
            <v>0</v>
          </cell>
        </row>
        <row r="835">
          <cell r="A835" t="str">
            <v>DL AM15</v>
          </cell>
          <cell r="B835" t="str">
            <v>SIMULATORE DI UN MOTORE DIESEL CON SOFTWARE</v>
          </cell>
          <cell r="C835">
            <v>0</v>
          </cell>
          <cell r="D835">
            <v>0</v>
          </cell>
          <cell r="E835">
            <v>3527</v>
          </cell>
          <cell r="F835">
            <v>0.66</v>
          </cell>
          <cell r="G835">
            <v>1.04</v>
          </cell>
          <cell r="H835">
            <v>0.35</v>
          </cell>
          <cell r="I835">
            <v>16</v>
          </cell>
          <cell r="J835">
            <v>16</v>
          </cell>
          <cell r="K835">
            <v>0</v>
          </cell>
          <cell r="L835">
            <v>0</v>
          </cell>
          <cell r="M835">
            <v>0</v>
          </cell>
          <cell r="N835">
            <v>0</v>
          </cell>
          <cell r="O835">
            <v>0</v>
          </cell>
          <cell r="P835" t="str">
            <v>Diesel Engine Management System (CAI software included)</v>
          </cell>
          <cell r="Q835" t="str">
            <v>Fonctionnement d'un moteur diesel avec logiciel</v>
          </cell>
          <cell r="R835" t="str">
            <v>Simulador de Motor diesel</v>
          </cell>
          <cell r="S835">
            <v>42551</v>
          </cell>
          <cell r="T835" t="str">
            <v>Agg.to con costificazione LUGLIO 2016</v>
          </cell>
          <cell r="U835" t="str">
            <v>0</v>
          </cell>
          <cell r="V835">
            <v>0</v>
          </cell>
        </row>
        <row r="836">
          <cell r="A836" t="str">
            <v>DL AM16</v>
          </cell>
          <cell r="B836" t="str">
            <v>SIMULATORE DI MOTORE DIESEL AD INIEZIONE DIRETTA SISTEMA "COMMON RAIL"</v>
          </cell>
          <cell r="C836">
            <v>0</v>
          </cell>
          <cell r="D836">
            <v>0</v>
          </cell>
          <cell r="E836">
            <v>3817</v>
          </cell>
          <cell r="F836">
            <v>0.66</v>
          </cell>
          <cell r="G836">
            <v>1.04</v>
          </cell>
          <cell r="H836">
            <v>0.35000000000000003</v>
          </cell>
          <cell r="I836">
            <v>16</v>
          </cell>
          <cell r="J836">
            <v>16</v>
          </cell>
          <cell r="K836">
            <v>0</v>
          </cell>
          <cell r="L836">
            <v>0</v>
          </cell>
          <cell r="M836">
            <v>0</v>
          </cell>
          <cell r="N836">
            <v>0</v>
          </cell>
          <cell r="O836">
            <v>0</v>
          </cell>
          <cell r="P836" t="str">
            <v>Common rail diesel engine (CAI software included)</v>
          </cell>
          <cell r="Q836" t="str">
            <v>Moteur diesel à injection common rail avec logiciel</v>
          </cell>
          <cell r="R836" t="str">
            <v>Simulador de motor Diesel con inyección directa sistema "Common Rail"</v>
          </cell>
          <cell r="S836">
            <v>40533</v>
          </cell>
          <cell r="T836" t="str">
            <v>Agg.to costi Autotronics - Dicembre 2010</v>
          </cell>
          <cell r="U836" t="str">
            <v>0</v>
          </cell>
          <cell r="V836">
            <v>0</v>
          </cell>
        </row>
        <row r="837">
          <cell r="A837" t="str">
            <v>DL AM17</v>
          </cell>
          <cell r="B837" t="str">
            <v>DISPOSITIVI DI SICUREZZA PASSIVA PER AUTOVEICOLI</v>
          </cell>
          <cell r="C837">
            <v>0</v>
          </cell>
          <cell r="D837">
            <v>0</v>
          </cell>
          <cell r="E837">
            <v>3527</v>
          </cell>
          <cell r="F837">
            <v>0.66</v>
          </cell>
          <cell r="G837">
            <v>1.04</v>
          </cell>
          <cell r="H837">
            <v>0.35000000000000003</v>
          </cell>
          <cell r="I837">
            <v>16</v>
          </cell>
          <cell r="J837">
            <v>16</v>
          </cell>
          <cell r="K837">
            <v>0</v>
          </cell>
          <cell r="L837">
            <v>0</v>
          </cell>
          <cell r="M837">
            <v>0</v>
          </cell>
          <cell r="N837">
            <v>0</v>
          </cell>
          <cell r="O837">
            <v>0</v>
          </cell>
          <cell r="P837" t="str">
            <v>Not-acting Safety Devices for Motor-Cars (CAI software included)</v>
          </cell>
          <cell r="Q837" t="str">
            <v xml:space="preserve">Dispositifs de sécurité passive </v>
          </cell>
          <cell r="R837" t="str">
            <v>Dispositivos de seguridad pasiva para vehículos</v>
          </cell>
          <cell r="S837">
            <v>42551</v>
          </cell>
          <cell r="T837" t="str">
            <v>Aggiornato con costificazione LUGLIO 2016</v>
          </cell>
          <cell r="U837" t="str">
            <v>0</v>
          </cell>
          <cell r="V837">
            <v>0</v>
          </cell>
        </row>
        <row r="838">
          <cell r="A838" t="str">
            <v>DL AM20</v>
          </cell>
          <cell r="B838" t="str">
            <v>SISTEMA PER LO STUDIO DEI SISTEMI IBRIDI</v>
          </cell>
          <cell r="C838">
            <v>0</v>
          </cell>
          <cell r="D838">
            <v>0</v>
          </cell>
          <cell r="E838">
            <v>4031</v>
          </cell>
          <cell r="F838">
            <v>0.66</v>
          </cell>
          <cell r="G838">
            <v>1.04</v>
          </cell>
          <cell r="H838">
            <v>0.35</v>
          </cell>
          <cell r="I838">
            <v>16</v>
          </cell>
          <cell r="J838">
            <v>16</v>
          </cell>
          <cell r="K838">
            <v>0</v>
          </cell>
          <cell r="L838">
            <v>0</v>
          </cell>
          <cell r="M838">
            <v>0</v>
          </cell>
          <cell r="N838">
            <v>0</v>
          </cell>
          <cell r="O838">
            <v>0</v>
          </cell>
          <cell r="P838" t="str">
            <v>Hybrid Systems ( CAI Software included )</v>
          </cell>
          <cell r="Q838" t="str">
            <v>Systèmes hybrides</v>
          </cell>
          <cell r="R838" t="str">
            <v>Sistemas hibridos</v>
          </cell>
          <cell r="S838">
            <v>42551</v>
          </cell>
          <cell r="T838" t="str">
            <v>Agg.to con costificazione LUGLIO 2016</v>
          </cell>
          <cell r="U838" t="str">
            <v>0</v>
          </cell>
          <cell r="V838">
            <v>0</v>
          </cell>
        </row>
        <row r="839">
          <cell r="A839" t="str">
            <v>DL AM21</v>
          </cell>
          <cell r="B839" t="str">
            <v>VEICOLI ELETTRICI LEGGERI</v>
          </cell>
          <cell r="C839">
            <v>0</v>
          </cell>
          <cell r="D839">
            <v>0</v>
          </cell>
          <cell r="E839">
            <v>4434</v>
          </cell>
          <cell r="F839">
            <v>0</v>
          </cell>
          <cell r="G839">
            <v>0</v>
          </cell>
          <cell r="H839">
            <v>0</v>
          </cell>
          <cell r="I839">
            <v>16</v>
          </cell>
          <cell r="J839">
            <v>16</v>
          </cell>
          <cell r="K839">
            <v>0</v>
          </cell>
          <cell r="L839">
            <v>0</v>
          </cell>
          <cell r="M839">
            <v>0</v>
          </cell>
          <cell r="N839">
            <v>0</v>
          </cell>
          <cell r="O839">
            <v>0</v>
          </cell>
          <cell r="P839" t="str">
            <v>Lightweight electric vehicles ( CAI Software included )</v>
          </cell>
          <cell r="Q839" t="str">
            <v>Véhicules électriques légers</v>
          </cell>
          <cell r="R839" t="str">
            <v>Vehículos eléctricos ligeros</v>
          </cell>
          <cell r="S839">
            <v>42551</v>
          </cell>
          <cell r="T839" t="str">
            <v>Nuova costificazione LUGLIO 2016</v>
          </cell>
          <cell r="U839" t="str">
            <v>0</v>
          </cell>
          <cell r="V839">
            <v>0</v>
          </cell>
        </row>
        <row r="840">
          <cell r="A840" t="str">
            <v>DL AM22</v>
          </cell>
          <cell r="B840" t="str">
            <v>Sistema Ibrido ed Elettrico</v>
          </cell>
          <cell r="C840">
            <v>0</v>
          </cell>
          <cell r="D840">
            <v>0</v>
          </cell>
          <cell r="E840">
            <v>4460</v>
          </cell>
          <cell r="F840">
            <v>0.66</v>
          </cell>
          <cell r="G840">
            <v>1.04</v>
          </cell>
          <cell r="H840">
            <v>0.35</v>
          </cell>
          <cell r="I840">
            <v>13</v>
          </cell>
          <cell r="J840">
            <v>13</v>
          </cell>
          <cell r="K840">
            <v>0</v>
          </cell>
          <cell r="L840">
            <v>0</v>
          </cell>
          <cell r="M840">
            <v>0</v>
          </cell>
          <cell r="N840">
            <v>0</v>
          </cell>
          <cell r="O840">
            <v>0</v>
          </cell>
          <cell r="P840" t="str">
            <v>Hybrid and Electric System</v>
          </cell>
          <cell r="Q840" t="str">
            <v>Système hybride et électrique</v>
          </cell>
          <cell r="R840" t="str">
            <v>SISTEMAS HÍBRIDO Y ELÉCTRICO</v>
          </cell>
          <cell r="S840">
            <v>42551</v>
          </cell>
          <cell r="T840" t="str">
            <v>Agg.to con costificazione LUGLIO 2016</v>
          </cell>
          <cell r="U840" t="str">
            <v>0</v>
          </cell>
          <cell r="V840">
            <v>0</v>
          </cell>
        </row>
        <row r="841">
          <cell r="A841" t="str">
            <v>DL AM31</v>
          </cell>
          <cell r="B841" t="str">
            <v>SIMULATORE DI SISTEMI DI INIEZIONE (CAI SOFTWARE INCLUSO)</v>
          </cell>
          <cell r="C841">
            <v>0</v>
          </cell>
          <cell r="D841">
            <v>0</v>
          </cell>
          <cell r="E841">
            <v>4031</v>
          </cell>
          <cell r="F841">
            <v>0.66</v>
          </cell>
          <cell r="G841">
            <v>1.04</v>
          </cell>
          <cell r="H841">
            <v>0.35000000000000003</v>
          </cell>
          <cell r="I841">
            <v>16</v>
          </cell>
          <cell r="J841">
            <v>16</v>
          </cell>
          <cell r="K841">
            <v>0</v>
          </cell>
          <cell r="L841">
            <v>0</v>
          </cell>
          <cell r="M841">
            <v>0</v>
          </cell>
          <cell r="N841">
            <v>0</v>
          </cell>
          <cell r="O841">
            <v>0</v>
          </cell>
          <cell r="P841" t="str">
            <v>Fuel injection system (CAI software included)</v>
          </cell>
          <cell r="Q841" t="str">
            <v>Système fuel injection</v>
          </cell>
          <cell r="R841" t="str">
            <v>Sistema fuel injection</v>
          </cell>
          <cell r="S841">
            <v>41820</v>
          </cell>
          <cell r="T841" t="str">
            <v>Agg.to LISTINO 28/10/2011</v>
          </cell>
          <cell r="U841" t="str">
            <v>0</v>
          </cell>
          <cell r="V841">
            <v>0</v>
          </cell>
        </row>
        <row r="842">
          <cell r="A842" t="str">
            <v>DL AM32</v>
          </cell>
          <cell r="B842" t="str">
            <v>SISTEMA PER LO STUDIO DELL'INIEZIONE (CAI SOFTWARE INCLUSO)</v>
          </cell>
          <cell r="C842">
            <v>0</v>
          </cell>
          <cell r="D842">
            <v>0</v>
          </cell>
          <cell r="E842">
            <v>3653</v>
          </cell>
          <cell r="F842">
            <v>0.66</v>
          </cell>
          <cell r="G842">
            <v>1.04</v>
          </cell>
          <cell r="H842">
            <v>0.35000000000000003</v>
          </cell>
          <cell r="I842">
            <v>16</v>
          </cell>
          <cell r="J842">
            <v>16</v>
          </cell>
          <cell r="K842">
            <v>0</v>
          </cell>
          <cell r="L842">
            <v>0</v>
          </cell>
          <cell r="M842">
            <v>0</v>
          </cell>
          <cell r="N842">
            <v>0</v>
          </cell>
          <cell r="O842">
            <v>0</v>
          </cell>
          <cell r="P842" t="str">
            <v>Injection control system ( CAI Software included )</v>
          </cell>
          <cell r="Q842" t="str">
            <v>Système pour le contrôle d'injection</v>
          </cell>
          <cell r="R842" t="str">
            <v>Simulador de control inyección</v>
          </cell>
          <cell r="S842">
            <v>42551</v>
          </cell>
          <cell r="T842" t="str">
            <v>Agg.to  con costificazione LUGLIO 2016</v>
          </cell>
          <cell r="U842" t="str">
            <v>0</v>
          </cell>
          <cell r="V842">
            <v>0</v>
          </cell>
        </row>
        <row r="843">
          <cell r="A843" t="str">
            <v>DL AM33</v>
          </cell>
          <cell r="B843" t="str">
            <v>SIMULATORE DI TECNICHE DI AVVIAMENTO E SISTEMA DI ACCENSIONE (CAI SOFTWARE INCLUSO)</v>
          </cell>
          <cell r="C843">
            <v>0</v>
          </cell>
          <cell r="D843">
            <v>0</v>
          </cell>
          <cell r="E843">
            <v>3754</v>
          </cell>
          <cell r="F843">
            <v>0.66</v>
          </cell>
          <cell r="G843">
            <v>1.04</v>
          </cell>
          <cell r="H843">
            <v>0.35000000000000003</v>
          </cell>
          <cell r="I843">
            <v>16</v>
          </cell>
          <cell r="J843">
            <v>16</v>
          </cell>
          <cell r="K843">
            <v>0</v>
          </cell>
          <cell r="L843">
            <v>0</v>
          </cell>
          <cell r="M843">
            <v>0</v>
          </cell>
          <cell r="N843">
            <v>0</v>
          </cell>
          <cell r="O843">
            <v>0</v>
          </cell>
          <cell r="P843" t="str">
            <v>Engine starting and ignition system (CAI software included)</v>
          </cell>
          <cell r="Q843" t="str">
            <v>Systèmes de démarrage et d'allumage</v>
          </cell>
          <cell r="R843" t="str">
            <v>Simulador de sistemas de arranque e ignición</v>
          </cell>
          <cell r="S843">
            <v>40533</v>
          </cell>
          <cell r="T843" t="str">
            <v>Agg.to costi Autotronics - Dicembre 2010 - confermato costo</v>
          </cell>
          <cell r="U843" t="str">
            <v>0</v>
          </cell>
          <cell r="V843">
            <v>0</v>
          </cell>
        </row>
        <row r="844">
          <cell r="A844" t="str">
            <v>DL AM34</v>
          </cell>
          <cell r="B844" t="str">
            <v>SIMULATORE DEI CIRCUITI ELETTRICI PER AUTOVEICOLI E VEICOLI INDUSTRIALI (CAI SOFTWARE INCLUSO)</v>
          </cell>
          <cell r="C844">
            <v>0</v>
          </cell>
          <cell r="D844">
            <v>0</v>
          </cell>
          <cell r="E844">
            <v>3804</v>
          </cell>
          <cell r="F844">
            <v>0.66</v>
          </cell>
          <cell r="G844">
            <v>1.04</v>
          </cell>
          <cell r="H844">
            <v>0.35000000000000003</v>
          </cell>
          <cell r="I844">
            <v>16</v>
          </cell>
          <cell r="J844">
            <v>16</v>
          </cell>
          <cell r="K844">
            <v>0</v>
          </cell>
          <cell r="L844">
            <v>0</v>
          </cell>
          <cell r="M844">
            <v>0</v>
          </cell>
          <cell r="N844">
            <v>0</v>
          </cell>
          <cell r="O844">
            <v>0</v>
          </cell>
          <cell r="P844" t="str">
            <v>Electric circuits in cars and big vehicles (CAI software included)</v>
          </cell>
          <cell r="Q844" t="str">
            <v>Circuits électriques des automobiles et des véhicules industriels</v>
          </cell>
          <cell r="R844" t="str">
            <v>Simulador de circuitos eléctricos automotrices y grandes vehículos</v>
          </cell>
          <cell r="S844">
            <v>42551</v>
          </cell>
          <cell r="T844" t="str">
            <v>Agg.to con costificazione LUGLIO 2016</v>
          </cell>
          <cell r="U844" t="str">
            <v>0</v>
          </cell>
          <cell r="V844">
            <v>0</v>
          </cell>
        </row>
        <row r="845">
          <cell r="A845" t="str">
            <v>DL AM35</v>
          </cell>
          <cell r="B845" t="str">
            <v>SIMULATORE DEI SISTEMI DI AVVIAMENTO PER VEICOLI INDUSTRIALI (CAI SOFTWARE INCLUSO)</v>
          </cell>
          <cell r="C845">
            <v>0</v>
          </cell>
          <cell r="D845">
            <v>0</v>
          </cell>
          <cell r="E845">
            <v>4157</v>
          </cell>
          <cell r="F845">
            <v>0.66</v>
          </cell>
          <cell r="G845">
            <v>1.04</v>
          </cell>
          <cell r="H845">
            <v>0.35000000000000003</v>
          </cell>
          <cell r="I845">
            <v>16</v>
          </cell>
          <cell r="J845">
            <v>16</v>
          </cell>
          <cell r="K845">
            <v>0</v>
          </cell>
          <cell r="L845">
            <v>0</v>
          </cell>
          <cell r="M845">
            <v>0</v>
          </cell>
          <cell r="N845">
            <v>0</v>
          </cell>
          <cell r="O845">
            <v>0</v>
          </cell>
          <cell r="P845" t="str">
            <v>Electric power system and big vehicles starting system ( CAI Software included )</v>
          </cell>
          <cell r="Q845" t="str">
            <v>Systèmes de puissance électrique</v>
          </cell>
          <cell r="R845" t="str">
            <v>Simulador de sistemas de potencia eléctrica y de arranque</v>
          </cell>
          <cell r="S845">
            <v>42399</v>
          </cell>
          <cell r="T845" t="str">
            <v>Agg.to con costificazione GENNAIO 2016</v>
          </cell>
          <cell r="U845" t="str">
            <v>0</v>
          </cell>
          <cell r="V845">
            <v>0</v>
          </cell>
        </row>
        <row r="846">
          <cell r="A846" t="str">
            <v>DL AM36</v>
          </cell>
          <cell r="B846" t="str">
            <v>SIMULATORE IMPIANTI ELETTRICI E DISPOSITIVI DI SICUREZZA (CAI SOFTWARE INCLUSO)</v>
          </cell>
          <cell r="C846">
            <v>0</v>
          </cell>
          <cell r="D846">
            <v>0</v>
          </cell>
          <cell r="E846">
            <v>4082</v>
          </cell>
          <cell r="F846">
            <v>0.66</v>
          </cell>
          <cell r="G846">
            <v>1.04</v>
          </cell>
          <cell r="H846">
            <v>0.35000000000000003</v>
          </cell>
          <cell r="I846">
            <v>16</v>
          </cell>
          <cell r="J846">
            <v>16</v>
          </cell>
          <cell r="K846">
            <v>0</v>
          </cell>
          <cell r="L846">
            <v>0</v>
          </cell>
          <cell r="M846">
            <v>0</v>
          </cell>
          <cell r="N846">
            <v>0</v>
          </cell>
          <cell r="O846">
            <v>0</v>
          </cell>
          <cell r="P846" t="str">
            <v>Electric components (CAI software included)</v>
          </cell>
          <cell r="Q846" t="str">
            <v>Composants électriques</v>
          </cell>
          <cell r="R846" t="str">
            <v>Simulador de componentes eléctricos</v>
          </cell>
          <cell r="S846">
            <v>42399</v>
          </cell>
          <cell r="T846" t="str">
            <v>Agg.to costo da costificazione GENNAIO 2016</v>
          </cell>
          <cell r="U846" t="str">
            <v>0</v>
          </cell>
          <cell r="V846">
            <v>0</v>
          </cell>
        </row>
        <row r="847">
          <cell r="A847" t="str">
            <v>DL ARM32BIT</v>
          </cell>
          <cell r="B847" t="str">
            <v>Trainer per lo studio dei microprocessori</v>
          </cell>
          <cell r="C847">
            <v>0</v>
          </cell>
          <cell r="D847">
            <v>0</v>
          </cell>
          <cell r="E847">
            <v>2278</v>
          </cell>
          <cell r="F847">
            <v>0.18</v>
          </cell>
          <cell r="G847">
            <v>0.48</v>
          </cell>
          <cell r="H847">
            <v>0.37</v>
          </cell>
          <cell r="I847">
            <v>7.5</v>
          </cell>
          <cell r="J847">
            <v>7.5</v>
          </cell>
          <cell r="K847">
            <v>0</v>
          </cell>
          <cell r="L847">
            <v>0</v>
          </cell>
          <cell r="M847">
            <v>0</v>
          </cell>
          <cell r="N847">
            <v>0</v>
          </cell>
          <cell r="O847">
            <v>0</v>
          </cell>
          <cell r="P847" t="str">
            <v>Open microprocessor trainer</v>
          </cell>
          <cell r="Q847" t="str">
            <v>Système pour l’étude des microprocesseurs</v>
          </cell>
          <cell r="R847" t="str">
            <v>Entrenador para el estudio de los microprocesadores</v>
          </cell>
          <cell r="S847">
            <v>42551</v>
          </cell>
          <cell r="T847" t="str">
            <v/>
          </cell>
          <cell r="U847" t="str">
            <v>0</v>
          </cell>
          <cell r="V847">
            <v>162</v>
          </cell>
        </row>
        <row r="848">
          <cell r="A848" t="str">
            <v>DL BIO-10</v>
          </cell>
          <cell r="B848" t="str">
            <v>Impianto per la produzione BioDiesel</v>
          </cell>
          <cell r="C848">
            <v>0</v>
          </cell>
          <cell r="D848">
            <v>0</v>
          </cell>
          <cell r="E848">
            <v>15052</v>
          </cell>
          <cell r="F848">
            <v>0</v>
          </cell>
          <cell r="G848">
            <v>0</v>
          </cell>
          <cell r="H848">
            <v>0</v>
          </cell>
          <cell r="I848">
            <v>80</v>
          </cell>
          <cell r="J848">
            <v>80</v>
          </cell>
          <cell r="K848">
            <v>0</v>
          </cell>
          <cell r="L848">
            <v>0</v>
          </cell>
          <cell r="M848">
            <v>0</v>
          </cell>
          <cell r="N848">
            <v>0</v>
          </cell>
          <cell r="O848">
            <v>0</v>
          </cell>
          <cell r="P848" t="str">
            <v>Plant for the production of Biodiesel</v>
          </cell>
          <cell r="Q848" t="str">
            <v/>
          </cell>
          <cell r="R848" t="str">
            <v>Planta de obencion de Biodiesel</v>
          </cell>
          <cell r="S848">
            <v>42758</v>
          </cell>
          <cell r="T848" t="str">
            <v>CONFERMATO con costi su file EXCEL costi rivendita LUGLIO 2017</v>
          </cell>
          <cell r="U848" t="str">
            <v>0</v>
          </cell>
          <cell r="V848">
            <v>0</v>
          </cell>
        </row>
        <row r="849">
          <cell r="A849" t="str">
            <v>DL BIO-L</v>
          </cell>
          <cell r="B849" t="str">
            <v>Biocarburante</v>
          </cell>
          <cell r="C849">
            <v>0</v>
          </cell>
          <cell r="D849">
            <v>0</v>
          </cell>
          <cell r="E849">
            <v>1366</v>
          </cell>
          <cell r="F849">
            <v>0</v>
          </cell>
          <cell r="G849">
            <v>0</v>
          </cell>
          <cell r="H849">
            <v>0</v>
          </cell>
          <cell r="I849">
            <v>0</v>
          </cell>
          <cell r="J849">
            <v>0</v>
          </cell>
          <cell r="K849">
            <v>0</v>
          </cell>
          <cell r="L849">
            <v>0</v>
          </cell>
          <cell r="M849">
            <v>0</v>
          </cell>
          <cell r="N849">
            <v>0</v>
          </cell>
          <cell r="O849">
            <v>0</v>
          </cell>
          <cell r="P849" t="str">
            <v>Biofuel</v>
          </cell>
          <cell r="Q849" t="str">
            <v>Biocarburants</v>
          </cell>
          <cell r="R849" t="str">
            <v>Biocombustibles</v>
          </cell>
          <cell r="S849">
            <v>42758</v>
          </cell>
          <cell r="T849" t="str">
            <v>Agg.to da file EXCEL costi rivendita x LISTINO LUGLIO 2017</v>
          </cell>
          <cell r="U849" t="str">
            <v>0</v>
          </cell>
          <cell r="V849">
            <v>72</v>
          </cell>
        </row>
        <row r="850">
          <cell r="A850" t="str">
            <v>DL BUZ</v>
          </cell>
          <cell r="B850" t="str">
            <v>RIVELATORE DI CONTINUITA' CON SEGNALAZIONE ACUSTICA</v>
          </cell>
          <cell r="C850">
            <v>0</v>
          </cell>
          <cell r="D850">
            <v>0</v>
          </cell>
          <cell r="E850">
            <v>139</v>
          </cell>
          <cell r="F850">
            <v>0.09</v>
          </cell>
          <cell r="G850">
            <v>0.1</v>
          </cell>
          <cell r="H850">
            <v>0.15</v>
          </cell>
          <cell r="I850">
            <v>0.15</v>
          </cell>
          <cell r="J850">
            <v>0.15</v>
          </cell>
          <cell r="K850">
            <v>0</v>
          </cell>
          <cell r="L850">
            <v>0</v>
          </cell>
          <cell r="M850">
            <v>0</v>
          </cell>
          <cell r="N850">
            <v>0</v>
          </cell>
          <cell r="O850">
            <v>0</v>
          </cell>
          <cell r="P850" t="str">
            <v>Acoustic continuity tester</v>
          </cell>
          <cell r="Q850" t="str">
            <v>Tester acoustique de continuité</v>
          </cell>
          <cell r="R850" t="str">
            <v>Tester acústico de continuidad</v>
          </cell>
          <cell r="S850">
            <v>41073</v>
          </cell>
          <cell r="T850" t="str">
            <v>Agg.to costo x LISTINO Giugno 2012</v>
          </cell>
          <cell r="U850" t="str">
            <v>0</v>
          </cell>
          <cell r="V850">
            <v>0</v>
          </cell>
        </row>
        <row r="851">
          <cell r="A851" t="str">
            <v>DL C20</v>
          </cell>
          <cell r="B851" t="str">
            <v>BANCO DI IMPREGNAZIONE</v>
          </cell>
          <cell r="C851">
            <v>0</v>
          </cell>
          <cell r="D851">
            <v>0</v>
          </cell>
          <cell r="E851">
            <v>3113</v>
          </cell>
          <cell r="F851">
            <v>0</v>
          </cell>
          <cell r="G851">
            <v>0</v>
          </cell>
          <cell r="H851">
            <v>0</v>
          </cell>
          <cell r="I851">
            <v>0</v>
          </cell>
          <cell r="J851">
            <v>0</v>
          </cell>
          <cell r="K851">
            <v>0</v>
          </cell>
          <cell r="L851">
            <v>0</v>
          </cell>
          <cell r="M851">
            <v>0</v>
          </cell>
          <cell r="N851">
            <v>0</v>
          </cell>
          <cell r="O851">
            <v>0</v>
          </cell>
          <cell r="P851" t="str">
            <v>Painting machine</v>
          </cell>
          <cell r="Q851" t="str">
            <v>Banc de vernissage</v>
          </cell>
          <cell r="R851" t="str">
            <v>Banco para impregnación</v>
          </cell>
          <cell r="S851">
            <v>42946</v>
          </cell>
          <cell r="T851" t="str">
            <v>CONFERMATO con costi su file EXCEL costi rivendita LUGLIO 2017</v>
          </cell>
          <cell r="U851" t="str">
            <v>0</v>
          </cell>
          <cell r="V851">
            <v>266.67</v>
          </cell>
        </row>
        <row r="852">
          <cell r="A852" t="str">
            <v>DL CANOPEN</v>
          </cell>
          <cell r="B852" t="str">
            <v>Trainer CANOPEN</v>
          </cell>
          <cell r="C852">
            <v>0</v>
          </cell>
          <cell r="D852">
            <v>0</v>
          </cell>
          <cell r="E852">
            <v>9078</v>
          </cell>
          <cell r="F852">
            <v>0</v>
          </cell>
          <cell r="G852">
            <v>0</v>
          </cell>
          <cell r="H852">
            <v>0</v>
          </cell>
          <cell r="I852">
            <v>0</v>
          </cell>
          <cell r="J852">
            <v>0</v>
          </cell>
          <cell r="K852">
            <v>0</v>
          </cell>
          <cell r="L852">
            <v>0</v>
          </cell>
          <cell r="M852">
            <v>0</v>
          </cell>
          <cell r="N852">
            <v>0</v>
          </cell>
          <cell r="O852">
            <v>0</v>
          </cell>
          <cell r="P852" t="str">
            <v>Trainer CANOPEN</v>
          </cell>
          <cell r="Q852" t="str">
            <v>Trainer CANOPEN</v>
          </cell>
          <cell r="R852" t="str">
            <v>Entrenador CANOPEN</v>
          </cell>
          <cell r="S852">
            <v>42946</v>
          </cell>
          <cell r="T852" t="str">
            <v/>
          </cell>
          <cell r="U852" t="str">
            <v>0</v>
          </cell>
          <cell r="V852">
            <v>0</v>
          </cell>
        </row>
        <row r="853">
          <cell r="A853" t="str">
            <v>DL CE104</v>
          </cell>
          <cell r="B853" t="str">
            <v>Laboratorio per lo studio del consumo di energia</v>
          </cell>
          <cell r="C853">
            <v>0</v>
          </cell>
          <cell r="D853">
            <v>0</v>
          </cell>
          <cell r="E853">
            <v>20910</v>
          </cell>
          <cell r="F853">
            <v>0</v>
          </cell>
          <cell r="G853">
            <v>0</v>
          </cell>
          <cell r="H853">
            <v>0</v>
          </cell>
          <cell r="I853">
            <v>0</v>
          </cell>
          <cell r="J853">
            <v>0</v>
          </cell>
          <cell r="K853">
            <v>0</v>
          </cell>
          <cell r="L853">
            <v>0</v>
          </cell>
          <cell r="M853">
            <v>0</v>
          </cell>
          <cell r="N853">
            <v>0</v>
          </cell>
          <cell r="O853">
            <v>0</v>
          </cell>
          <cell r="P853" t="str">
            <v>Laboratory for the study of energy consumption</v>
          </cell>
          <cell r="Q853" t="str">
            <v/>
          </cell>
          <cell r="R853" t="str">
            <v/>
          </cell>
          <cell r="S853">
            <v>42946</v>
          </cell>
          <cell r="T853" t="str">
            <v/>
          </cell>
          <cell r="U853" t="str">
            <v>0</v>
          </cell>
          <cell r="V853">
            <v>0</v>
          </cell>
        </row>
        <row r="854">
          <cell r="A854" t="str">
            <v>DL CIM-A</v>
          </cell>
          <cell r="B854" t="str">
            <v>CIM IN CONFIGURAZIONE TIPO A</v>
          </cell>
          <cell r="C854">
            <v>0</v>
          </cell>
          <cell r="D854">
            <v>0</v>
          </cell>
          <cell r="E854">
            <v>8244</v>
          </cell>
          <cell r="F854">
            <v>0</v>
          </cell>
          <cell r="G854">
            <v>0</v>
          </cell>
          <cell r="H854">
            <v>0</v>
          </cell>
          <cell r="I854">
            <v>0</v>
          </cell>
          <cell r="J854">
            <v>0</v>
          </cell>
          <cell r="K854">
            <v>0</v>
          </cell>
          <cell r="L854">
            <v>0</v>
          </cell>
          <cell r="M854">
            <v>0</v>
          </cell>
          <cell r="N854">
            <v>0</v>
          </cell>
          <cell r="O854">
            <v>0</v>
          </cell>
          <cell r="P854" t="str">
            <v>CIM - configuration A</v>
          </cell>
          <cell r="Q854" t="str">
            <v>CIM - en configuration type A</v>
          </cell>
          <cell r="R854" t="str">
            <v>CIM  - Configuración de tipo A</v>
          </cell>
          <cell r="S854">
            <v>42946</v>
          </cell>
          <cell r="T854" t="str">
            <v>AGGIORNATO con costi su file EXCEL costi rivendita LUGLIO 2017 - Nel costo di trasporto incluso costo lav.interna in DL</v>
          </cell>
          <cell r="U854" t="str">
            <v>0</v>
          </cell>
          <cell r="V854">
            <v>1016.67</v>
          </cell>
        </row>
        <row r="855">
          <cell r="A855" t="str">
            <v>DL CIM-AS</v>
          </cell>
          <cell r="B855" t="str">
            <v>CIM – configurazione A con software SCADA</v>
          </cell>
          <cell r="C855">
            <v>0</v>
          </cell>
          <cell r="D855">
            <v>0</v>
          </cell>
          <cell r="E855">
            <v>11941</v>
          </cell>
          <cell r="F855">
            <v>0</v>
          </cell>
          <cell r="G855">
            <v>0</v>
          </cell>
          <cell r="H855">
            <v>0</v>
          </cell>
          <cell r="I855">
            <v>0</v>
          </cell>
          <cell r="J855">
            <v>0</v>
          </cell>
          <cell r="K855">
            <v>0</v>
          </cell>
          <cell r="L855">
            <v>0</v>
          </cell>
          <cell r="M855">
            <v>0</v>
          </cell>
          <cell r="N855">
            <v>0</v>
          </cell>
          <cell r="O855">
            <v>0</v>
          </cell>
          <cell r="P855" t="str">
            <v>CIM – configuration A with SCADA software</v>
          </cell>
          <cell r="Q855" t="str">
            <v>CIM – configuration A avec logiciel SCADA</v>
          </cell>
          <cell r="R855" t="str">
            <v>CIM – configuración A con software SCADA</v>
          </cell>
          <cell r="S855">
            <v>42946</v>
          </cell>
          <cell r="T855" t="str">
            <v>AGGIORNATO con costi su file EXCEL costi rivendita LUGLIO 2017 - Nel costo di trasporto incluso costo lav.interna in DL</v>
          </cell>
          <cell r="U855" t="str">
            <v>0</v>
          </cell>
          <cell r="V855">
            <v>1016.67</v>
          </cell>
        </row>
        <row r="856">
          <cell r="A856" t="str">
            <v>DL CIM-B</v>
          </cell>
          <cell r="B856" t="str">
            <v>CIM IN CONFIGURAZIONE TIPO B</v>
          </cell>
          <cell r="C856">
            <v>0</v>
          </cell>
          <cell r="D856">
            <v>0</v>
          </cell>
          <cell r="E856">
            <v>12109</v>
          </cell>
          <cell r="F856">
            <v>0</v>
          </cell>
          <cell r="G856">
            <v>0</v>
          </cell>
          <cell r="H856">
            <v>0</v>
          </cell>
          <cell r="I856">
            <v>41</v>
          </cell>
          <cell r="J856">
            <v>41</v>
          </cell>
          <cell r="K856">
            <v>0</v>
          </cell>
          <cell r="L856">
            <v>0</v>
          </cell>
          <cell r="M856">
            <v>0</v>
          </cell>
          <cell r="N856">
            <v>0</v>
          </cell>
          <cell r="O856">
            <v>0</v>
          </cell>
          <cell r="P856" t="str">
            <v>CIM - configuration B</v>
          </cell>
          <cell r="Q856" t="str">
            <v>CIM en configuration type B</v>
          </cell>
          <cell r="R856" t="str">
            <v>CIM - Configuración de tipo B</v>
          </cell>
          <cell r="S856">
            <v>42946</v>
          </cell>
          <cell r="T856" t="str">
            <v>AGGIORNATO con costi su file EXCEL costi rivendita LUGLIO 2017- Nel costo di trasporto incluso costo lav.interna in DL</v>
          </cell>
          <cell r="U856" t="str">
            <v>0</v>
          </cell>
          <cell r="V856">
            <v>1016.67</v>
          </cell>
        </row>
        <row r="857">
          <cell r="A857" t="str">
            <v>DL CIM-BS</v>
          </cell>
          <cell r="B857" t="str">
            <v>CIM – configurazione B con software SCADA</v>
          </cell>
          <cell r="C857">
            <v>0</v>
          </cell>
          <cell r="D857">
            <v>0</v>
          </cell>
          <cell r="E857">
            <v>15807</v>
          </cell>
          <cell r="F857">
            <v>0</v>
          </cell>
          <cell r="G857">
            <v>0</v>
          </cell>
          <cell r="H857">
            <v>0</v>
          </cell>
          <cell r="I857">
            <v>0</v>
          </cell>
          <cell r="J857">
            <v>0</v>
          </cell>
          <cell r="K857">
            <v>0</v>
          </cell>
          <cell r="L857">
            <v>0</v>
          </cell>
          <cell r="M857">
            <v>0</v>
          </cell>
          <cell r="N857">
            <v>0</v>
          </cell>
          <cell r="O857">
            <v>0</v>
          </cell>
          <cell r="P857" t="str">
            <v>CIM – configuration B with SCADA software</v>
          </cell>
          <cell r="Q857" t="str">
            <v>CIM – configuration B avec logiciel SCADA</v>
          </cell>
          <cell r="R857" t="str">
            <v>CIM – configuración B con software SCADA</v>
          </cell>
          <cell r="S857">
            <v>42946</v>
          </cell>
          <cell r="T857" t="str">
            <v>AGGIORNATO con costi su file EXCEL costi rivendita LUGLIO 2017- Nel costo di trasporto incluso costo lav.interna in DL</v>
          </cell>
          <cell r="U857" t="str">
            <v>0</v>
          </cell>
          <cell r="V857">
            <v>1016.67</v>
          </cell>
        </row>
        <row r="858">
          <cell r="A858" t="str">
            <v>DL CIM-C</v>
          </cell>
          <cell r="B858" t="str">
            <v>CIM IN CONFIGURAZIONE TIPO C</v>
          </cell>
          <cell r="C858">
            <v>0</v>
          </cell>
          <cell r="D858">
            <v>0</v>
          </cell>
          <cell r="E858">
            <v>27265</v>
          </cell>
          <cell r="F858">
            <v>0</v>
          </cell>
          <cell r="G858">
            <v>0</v>
          </cell>
          <cell r="H858">
            <v>0</v>
          </cell>
          <cell r="I858">
            <v>0</v>
          </cell>
          <cell r="J858">
            <v>0</v>
          </cell>
          <cell r="K858">
            <v>0</v>
          </cell>
          <cell r="L858">
            <v>0</v>
          </cell>
          <cell r="M858">
            <v>0</v>
          </cell>
          <cell r="N858">
            <v>0</v>
          </cell>
          <cell r="O858">
            <v>0</v>
          </cell>
          <cell r="P858" t="str">
            <v>CIM - configuration C</v>
          </cell>
          <cell r="Q858" t="str">
            <v>CIM en configuration type C</v>
          </cell>
          <cell r="R858" t="str">
            <v>CIM  - Configuración de tipo C</v>
          </cell>
          <cell r="S858">
            <v>42946</v>
          </cell>
          <cell r="T858" t="str">
            <v>AGGIORNATO con costi su file EXCEL costi rivendita LUGLIO 2017 - Nel costo di trasporto incluso costo lav.interna in DL</v>
          </cell>
          <cell r="U858" t="str">
            <v>0</v>
          </cell>
          <cell r="V858">
            <v>1550</v>
          </cell>
        </row>
        <row r="859">
          <cell r="A859" t="str">
            <v>DL CIM-CS</v>
          </cell>
          <cell r="B859" t="str">
            <v>CIM – configurazione C con software SCADA</v>
          </cell>
          <cell r="C859">
            <v>0</v>
          </cell>
          <cell r="D859">
            <v>0</v>
          </cell>
          <cell r="E859">
            <v>30962</v>
          </cell>
          <cell r="F859">
            <v>0</v>
          </cell>
          <cell r="G859">
            <v>0</v>
          </cell>
          <cell r="H859">
            <v>0</v>
          </cell>
          <cell r="I859">
            <v>0</v>
          </cell>
          <cell r="J859">
            <v>0</v>
          </cell>
          <cell r="K859">
            <v>0</v>
          </cell>
          <cell r="L859">
            <v>0</v>
          </cell>
          <cell r="M859">
            <v>0</v>
          </cell>
          <cell r="N859">
            <v>0</v>
          </cell>
          <cell r="O859">
            <v>0</v>
          </cell>
          <cell r="P859" t="str">
            <v>CIM – configuration C with SCADA software</v>
          </cell>
          <cell r="Q859" t="str">
            <v>CIM – configuration C avec logiciel SCADA</v>
          </cell>
          <cell r="R859" t="str">
            <v>CIM – configuración C con software SCADA</v>
          </cell>
          <cell r="S859">
            <v>42946</v>
          </cell>
          <cell r="T859" t="str">
            <v>AGGIORNATO con costi su file EXCEL costi rivendita LUGLIO 2017</v>
          </cell>
          <cell r="U859" t="str">
            <v>0</v>
          </cell>
          <cell r="V859">
            <v>1550</v>
          </cell>
        </row>
        <row r="860">
          <cell r="A860" t="str">
            <v>DL CRON</v>
          </cell>
          <cell r="B860" t="str">
            <v>CRONOMETRO DA TAVOLO</v>
          </cell>
          <cell r="C860">
            <v>0</v>
          </cell>
          <cell r="D860">
            <v>0</v>
          </cell>
          <cell r="E860">
            <v>121</v>
          </cell>
          <cell r="F860">
            <v>0.05</v>
          </cell>
          <cell r="G860">
            <v>0.16</v>
          </cell>
          <cell r="H860">
            <v>0.13</v>
          </cell>
          <cell r="I860">
            <v>0.3</v>
          </cell>
          <cell r="J860">
            <v>0.3</v>
          </cell>
          <cell r="K860">
            <v>0</v>
          </cell>
          <cell r="L860">
            <v>0</v>
          </cell>
          <cell r="M860">
            <v>0</v>
          </cell>
          <cell r="N860">
            <v>0</v>
          </cell>
          <cell r="O860">
            <v>0</v>
          </cell>
          <cell r="P860" t="str">
            <v>Electronic stopclock</v>
          </cell>
          <cell r="Q860" t="str">
            <v>Chronomètre</v>
          </cell>
          <cell r="R860" t="str">
            <v>Cronómetro</v>
          </cell>
          <cell r="S860">
            <v>42551</v>
          </cell>
          <cell r="T860" t="str">
            <v>Agg.to con costificazione LUGLIO 2016</v>
          </cell>
          <cell r="U860" t="str">
            <v>0</v>
          </cell>
          <cell r="V860">
            <v>0</v>
          </cell>
        </row>
        <row r="861">
          <cell r="A861" t="str">
            <v>DL DBB</v>
          </cell>
          <cell r="B861" t="str">
            <v>Barra segnali per anello doppio</v>
          </cell>
          <cell r="C861">
            <v>0</v>
          </cell>
          <cell r="D861">
            <v>0</v>
          </cell>
          <cell r="E861">
            <v>398</v>
          </cell>
          <cell r="F861">
            <v>0</v>
          </cell>
          <cell r="G861">
            <v>0</v>
          </cell>
          <cell r="H861">
            <v>0</v>
          </cell>
          <cell r="I861">
            <v>1.5</v>
          </cell>
          <cell r="J861">
            <v>1.5</v>
          </cell>
          <cell r="K861">
            <v>0</v>
          </cell>
          <cell r="L861">
            <v>0</v>
          </cell>
          <cell r="M861">
            <v>0</v>
          </cell>
          <cell r="N861">
            <v>0</v>
          </cell>
          <cell r="O861">
            <v>0</v>
          </cell>
          <cell r="P861" t="str">
            <v>Signal bar to double ring</v>
          </cell>
          <cell r="Q861" t="str">
            <v>Barre de signal à double anneau</v>
          </cell>
          <cell r="R861" t="str">
            <v>Barra de la señal de doble anillo</v>
          </cell>
          <cell r="S861">
            <v>42683</v>
          </cell>
          <cell r="T861" t="str">
            <v/>
          </cell>
          <cell r="U861" t="str">
            <v>0</v>
          </cell>
          <cell r="V861">
            <v>0</v>
          </cell>
        </row>
        <row r="862">
          <cell r="A862" t="str">
            <v>DL DE102E</v>
          </cell>
          <cell r="B862" t="str">
            <v>Laboratorio per lo studio della distribuzione di energia</v>
          </cell>
          <cell r="C862">
            <v>0</v>
          </cell>
          <cell r="D862">
            <v>0</v>
          </cell>
          <cell r="E862">
            <v>18765</v>
          </cell>
          <cell r="F862">
            <v>0</v>
          </cell>
          <cell r="G862">
            <v>0</v>
          </cell>
          <cell r="H862">
            <v>0</v>
          </cell>
          <cell r="I862">
            <v>0</v>
          </cell>
          <cell r="J862">
            <v>0</v>
          </cell>
          <cell r="K862">
            <v>0</v>
          </cell>
          <cell r="L862">
            <v>0</v>
          </cell>
          <cell r="M862">
            <v>0</v>
          </cell>
          <cell r="N862">
            <v>0</v>
          </cell>
          <cell r="O862">
            <v>0</v>
          </cell>
          <cell r="P862" t="str">
            <v>Laboratory for the study of energy distribution</v>
          </cell>
          <cell r="Q862" t="str">
            <v/>
          </cell>
          <cell r="R862" t="str">
            <v/>
          </cell>
          <cell r="S862">
            <v>42946</v>
          </cell>
          <cell r="T862" t="str">
            <v/>
          </cell>
          <cell r="U862" t="str">
            <v>0</v>
          </cell>
          <cell r="V862">
            <v>0</v>
          </cell>
        </row>
        <row r="863">
          <cell r="A863" t="str">
            <v>DL DM20</v>
          </cell>
          <cell r="B863" t="str">
            <v>SISTEMA DI ILLUMINAZIONE</v>
          </cell>
          <cell r="C863">
            <v>0</v>
          </cell>
          <cell r="D863">
            <v>0</v>
          </cell>
          <cell r="E863">
            <v>14920</v>
          </cell>
          <cell r="F863">
            <v>0</v>
          </cell>
          <cell r="G863">
            <v>0</v>
          </cell>
          <cell r="H863">
            <v>0</v>
          </cell>
          <cell r="I863">
            <v>0</v>
          </cell>
          <cell r="J863">
            <v>0</v>
          </cell>
          <cell r="K863">
            <v>0</v>
          </cell>
          <cell r="L863">
            <v>0</v>
          </cell>
          <cell r="M863">
            <v>0</v>
          </cell>
          <cell r="N863">
            <v>0</v>
          </cell>
          <cell r="O863">
            <v>0</v>
          </cell>
          <cell r="P863" t="str">
            <v>CAR LIGHTING SYSTEM TRAINER</v>
          </cell>
          <cell r="Q863" t="str">
            <v>SISTEMA DE ILUMINACIÓN</v>
          </cell>
          <cell r="R863" t="str">
            <v>SYSTEME D'ECLAIRAGE</v>
          </cell>
          <cell r="S863">
            <v>42946</v>
          </cell>
          <cell r="T863" t="str">
            <v>AGGIORNATO con costi su file EXCEL costi rivendita LUGLIO 2017</v>
          </cell>
          <cell r="U863" t="str">
            <v>0</v>
          </cell>
          <cell r="V863">
            <v>400</v>
          </cell>
        </row>
        <row r="864">
          <cell r="A864" t="str">
            <v>DL DM21</v>
          </cell>
          <cell r="B864" t="str">
            <v>SISTEMA DI SENSORI</v>
          </cell>
          <cell r="C864">
            <v>0</v>
          </cell>
          <cell r="D864">
            <v>0</v>
          </cell>
          <cell r="E864">
            <v>16922</v>
          </cell>
          <cell r="F864">
            <v>0</v>
          </cell>
          <cell r="G864">
            <v>0</v>
          </cell>
          <cell r="H864">
            <v>0</v>
          </cell>
          <cell r="I864">
            <v>0</v>
          </cell>
          <cell r="J864">
            <v>0</v>
          </cell>
          <cell r="K864">
            <v>0</v>
          </cell>
          <cell r="L864">
            <v>0</v>
          </cell>
          <cell r="M864">
            <v>0</v>
          </cell>
          <cell r="N864">
            <v>0</v>
          </cell>
          <cell r="O864">
            <v>0</v>
          </cell>
          <cell r="P864" t="str">
            <v>VEHICLE SENSOR SYSTEM</v>
          </cell>
          <cell r="Q864" t="str">
            <v>SISTEMA DE SENSORES</v>
          </cell>
          <cell r="R864" t="str">
            <v>SYSTEME DE CAPTEURS</v>
          </cell>
          <cell r="S864">
            <v>42946</v>
          </cell>
          <cell r="T864" t="str">
            <v>AGGIORNATO con costi su file EXCEL costi rivendita LUGLIO 2017</v>
          </cell>
          <cell r="U864" t="str">
            <v>0</v>
          </cell>
          <cell r="V864">
            <v>400</v>
          </cell>
        </row>
        <row r="865">
          <cell r="A865" t="str">
            <v>DL DM22</v>
          </cell>
          <cell r="B865" t="str">
            <v>SISTEMA DI GESTIONE DEL COMMON RAIL NEI MOTORI DIESEL</v>
          </cell>
          <cell r="C865">
            <v>0</v>
          </cell>
          <cell r="D865">
            <v>0</v>
          </cell>
          <cell r="E865">
            <v>20928</v>
          </cell>
          <cell r="F865">
            <v>0</v>
          </cell>
          <cell r="G865">
            <v>0</v>
          </cell>
          <cell r="H865">
            <v>0</v>
          </cell>
          <cell r="I865">
            <v>0</v>
          </cell>
          <cell r="J865">
            <v>0</v>
          </cell>
          <cell r="K865">
            <v>0</v>
          </cell>
          <cell r="L865">
            <v>0</v>
          </cell>
          <cell r="M865">
            <v>0</v>
          </cell>
          <cell r="N865">
            <v>0</v>
          </cell>
          <cell r="O865">
            <v>0</v>
          </cell>
          <cell r="P865" t="str">
            <v>COMMON RAIL DIESEL ENGINE MANAGEMENT SYSTEM</v>
          </cell>
          <cell r="Q865" t="str">
            <v>SISTEMA DE GESTIÓN DE COMMON RAIL EN LOS MOTORES DIESEL</v>
          </cell>
          <cell r="R865" t="str">
            <v>SYSTÈME DE GESTION DU COMMON RAIL DANS LES MOTEURS DIESEL</v>
          </cell>
          <cell r="S865">
            <v>42946</v>
          </cell>
          <cell r="T865" t="str">
            <v>AGGIORNATO con costi su file EXCEL costi rivendita LUGLIO 2017</v>
          </cell>
          <cell r="U865" t="str">
            <v>0</v>
          </cell>
          <cell r="V865">
            <v>400</v>
          </cell>
        </row>
        <row r="866">
          <cell r="A866" t="str">
            <v>DL DM23</v>
          </cell>
          <cell r="B866" t="str">
            <v>SISTEMA AIRBAG SRS</v>
          </cell>
          <cell r="C866">
            <v>0</v>
          </cell>
          <cell r="D866">
            <v>0</v>
          </cell>
          <cell r="E866">
            <v>10914</v>
          </cell>
          <cell r="F866">
            <v>0</v>
          </cell>
          <cell r="G866">
            <v>0</v>
          </cell>
          <cell r="H866">
            <v>0</v>
          </cell>
          <cell r="I866">
            <v>0</v>
          </cell>
          <cell r="J866">
            <v>0</v>
          </cell>
          <cell r="K866">
            <v>0</v>
          </cell>
          <cell r="L866">
            <v>0</v>
          </cell>
          <cell r="M866">
            <v>0</v>
          </cell>
          <cell r="N866">
            <v>0</v>
          </cell>
          <cell r="O866">
            <v>0</v>
          </cell>
          <cell r="P866" t="str">
            <v>SRS AIRBAG SYSTEM</v>
          </cell>
          <cell r="Q866" t="str">
            <v>SISTEMA DE AIRBAG SRS</v>
          </cell>
          <cell r="R866" t="str">
            <v>SYSTÈME AIRBAG SRS</v>
          </cell>
          <cell r="S866">
            <v>42946</v>
          </cell>
          <cell r="T866" t="str">
            <v>AGGIORNATO con costi su file EXCEL costi rivendita LUGLIO 2017</v>
          </cell>
          <cell r="U866" t="str">
            <v>0</v>
          </cell>
          <cell r="V866">
            <v>400</v>
          </cell>
        </row>
        <row r="867">
          <cell r="A867" t="str">
            <v>DL DM24</v>
          </cell>
          <cell r="B867" t="str">
            <v>SISTEMA COMPATTO D-JETRONIC</v>
          </cell>
          <cell r="C867">
            <v>0</v>
          </cell>
          <cell r="D867">
            <v>0</v>
          </cell>
          <cell r="E867">
            <v>12917</v>
          </cell>
          <cell r="F867">
            <v>0</v>
          </cell>
          <cell r="G867">
            <v>0</v>
          </cell>
          <cell r="H867">
            <v>0</v>
          </cell>
          <cell r="I867">
            <v>0</v>
          </cell>
          <cell r="J867">
            <v>0</v>
          </cell>
          <cell r="K867">
            <v>0</v>
          </cell>
          <cell r="L867">
            <v>0</v>
          </cell>
          <cell r="M867">
            <v>0</v>
          </cell>
          <cell r="N867">
            <v>0</v>
          </cell>
          <cell r="O867">
            <v>0</v>
          </cell>
          <cell r="P867" t="str">
            <v>D-JETRONIC COMPACT</v>
          </cell>
          <cell r="Q867" t="str">
            <v>SYSTÈME COMPACT D-JETRONIC</v>
          </cell>
          <cell r="R867" t="str">
            <v>SISTEMA COMPACTO D-JETRONIC</v>
          </cell>
          <cell r="S867">
            <v>42946</v>
          </cell>
          <cell r="T867" t="str">
            <v>AGGIORNATO con costi su file EXCEL costi rivendita LUGLIO 2017</v>
          </cell>
          <cell r="U867" t="str">
            <v>0</v>
          </cell>
          <cell r="V867">
            <v>400</v>
          </cell>
        </row>
        <row r="868">
          <cell r="A868" t="str">
            <v>DL DM27</v>
          </cell>
          <cell r="B868" t="str">
            <v>Trainer sistema di illuminazione</v>
          </cell>
          <cell r="C868">
            <v>0</v>
          </cell>
          <cell r="D868">
            <v>0</v>
          </cell>
          <cell r="E868">
            <v>10431</v>
          </cell>
          <cell r="F868">
            <v>0</v>
          </cell>
          <cell r="G868">
            <v>0</v>
          </cell>
          <cell r="H868">
            <v>0</v>
          </cell>
          <cell r="I868">
            <v>0</v>
          </cell>
          <cell r="J868">
            <v>0</v>
          </cell>
          <cell r="K868">
            <v>0</v>
          </cell>
          <cell r="L868">
            <v>0</v>
          </cell>
          <cell r="M868">
            <v>0</v>
          </cell>
          <cell r="N868">
            <v>0</v>
          </cell>
          <cell r="O868">
            <v>0</v>
          </cell>
          <cell r="P868" t="str">
            <v>Lighting training system</v>
          </cell>
          <cell r="Q868" t="str">
            <v>Système d'éclairage</v>
          </cell>
          <cell r="R868" t="str">
            <v>Sistema de iluminación</v>
          </cell>
          <cell r="S868">
            <v>42765</v>
          </cell>
          <cell r="T868" t="str">
            <v>CONFERMATO con costi su file EXCEL costi rivendita LUGLIO 2017</v>
          </cell>
          <cell r="U868" t="str">
            <v>0</v>
          </cell>
          <cell r="V868">
            <v>400</v>
          </cell>
        </row>
        <row r="869">
          <cell r="A869" t="str">
            <v>DL DM28</v>
          </cell>
          <cell r="B869" t="str">
            <v>SISTEMA DI CONTROLLO ABS/ASR</v>
          </cell>
          <cell r="C869">
            <v>0</v>
          </cell>
          <cell r="D869">
            <v>0</v>
          </cell>
          <cell r="E869">
            <v>13918</v>
          </cell>
          <cell r="F869">
            <v>0</v>
          </cell>
          <cell r="G869">
            <v>0</v>
          </cell>
          <cell r="H869">
            <v>0</v>
          </cell>
          <cell r="I869">
            <v>90</v>
          </cell>
          <cell r="J869">
            <v>90</v>
          </cell>
          <cell r="K869">
            <v>0</v>
          </cell>
          <cell r="L869">
            <v>0</v>
          </cell>
          <cell r="M869">
            <v>0</v>
          </cell>
          <cell r="N869">
            <v>0</v>
          </cell>
          <cell r="O869">
            <v>0</v>
          </cell>
          <cell r="P869" t="str">
            <v>ABS/ASR BRAKE POWER CONTROL SYSTEM TRAINER</v>
          </cell>
          <cell r="Q869" t="str">
            <v>SYSTÈME DE CONTRÔLE ABS/ASR</v>
          </cell>
          <cell r="R869" t="str">
            <v>SISTEMA DE CONTROL ABS/ASR</v>
          </cell>
          <cell r="S869">
            <v>42946</v>
          </cell>
          <cell r="T869" t="str">
            <v>AGGIORNATO con costi su file EXCEL costi rivendita LUGLIO 2017</v>
          </cell>
          <cell r="U869" t="str">
            <v>0</v>
          </cell>
          <cell r="V869">
            <v>400</v>
          </cell>
        </row>
        <row r="870">
          <cell r="A870" t="str">
            <v>DL DM30</v>
          </cell>
          <cell r="B870" t="str">
            <v>CAN BUS NEL SISTEMA COMFORT</v>
          </cell>
          <cell r="C870">
            <v>0</v>
          </cell>
          <cell r="D870">
            <v>0</v>
          </cell>
          <cell r="E870">
            <v>13668</v>
          </cell>
          <cell r="F870">
            <v>0</v>
          </cell>
          <cell r="G870">
            <v>0</v>
          </cell>
          <cell r="H870">
            <v>0</v>
          </cell>
          <cell r="I870">
            <v>0</v>
          </cell>
          <cell r="J870">
            <v>0</v>
          </cell>
          <cell r="K870">
            <v>0</v>
          </cell>
          <cell r="L870">
            <v>0</v>
          </cell>
          <cell r="M870">
            <v>0</v>
          </cell>
          <cell r="N870">
            <v>0</v>
          </cell>
          <cell r="O870">
            <v>0</v>
          </cell>
          <cell r="P870" t="str">
            <v>CAN BUS IN THE COMFORT SYSTEM</v>
          </cell>
          <cell r="Q870" t="str">
            <v>CAN BUS DANS LE SYSTÈME CONFORT</v>
          </cell>
          <cell r="R870" t="str">
            <v>CAN BUS EN EL SISTEMA COMFORT</v>
          </cell>
          <cell r="S870">
            <v>42946</v>
          </cell>
          <cell r="T870" t="str">
            <v>AGGIORNATO con costi su file EXCEL costi rivendita LUGLIO 2017</v>
          </cell>
          <cell r="U870" t="str">
            <v>0</v>
          </cell>
          <cell r="V870">
            <v>400</v>
          </cell>
        </row>
        <row r="871">
          <cell r="A871" t="str">
            <v>DL DM31</v>
          </cell>
          <cell r="B871" t="str">
            <v>SISTEMA DI ARIA CONDIZIONATA</v>
          </cell>
          <cell r="C871">
            <v>0</v>
          </cell>
          <cell r="D871">
            <v>0</v>
          </cell>
          <cell r="E871">
            <v>8814</v>
          </cell>
          <cell r="F871">
            <v>1.3</v>
          </cell>
          <cell r="G871">
            <v>1.04</v>
          </cell>
          <cell r="H871">
            <v>0.74</v>
          </cell>
          <cell r="I871">
            <v>73</v>
          </cell>
          <cell r="J871">
            <v>138</v>
          </cell>
          <cell r="K871">
            <v>0</v>
          </cell>
          <cell r="L871">
            <v>0</v>
          </cell>
          <cell r="M871">
            <v>0</v>
          </cell>
          <cell r="N871">
            <v>0</v>
          </cell>
          <cell r="O871">
            <v>0</v>
          </cell>
          <cell r="P871" t="str">
            <v>CAR AIR CONDITIONING SYSTEM</v>
          </cell>
          <cell r="Q871" t="str">
            <v>SYSTÈME D’AIR CONDITIONNÉ</v>
          </cell>
          <cell r="R871" t="str">
            <v>SISTEMA DI AIRE ACONDICIONADO</v>
          </cell>
          <cell r="S871">
            <v>42946</v>
          </cell>
          <cell r="T871" t="str">
            <v>CONFERMATO con costi su file EXCEL costi rivendita LUGLIO 2017</v>
          </cell>
          <cell r="U871" t="str">
            <v>0</v>
          </cell>
          <cell r="V871">
            <v>333.33</v>
          </cell>
        </row>
        <row r="872">
          <cell r="A872" t="str">
            <v>DL DM35</v>
          </cell>
          <cell r="B872" t="str">
            <v>Sistema di controllo del motore Motronic</v>
          </cell>
          <cell r="C872">
            <v>0</v>
          </cell>
          <cell r="D872">
            <v>0</v>
          </cell>
          <cell r="E872">
            <v>15737</v>
          </cell>
          <cell r="F872">
            <v>0</v>
          </cell>
          <cell r="G872">
            <v>0</v>
          </cell>
          <cell r="H872">
            <v>0</v>
          </cell>
          <cell r="I872">
            <v>0</v>
          </cell>
          <cell r="J872">
            <v>0</v>
          </cell>
          <cell r="K872">
            <v>0</v>
          </cell>
          <cell r="L872">
            <v>0</v>
          </cell>
          <cell r="M872">
            <v>0</v>
          </cell>
          <cell r="N872">
            <v>0</v>
          </cell>
          <cell r="O872">
            <v>0</v>
          </cell>
          <cell r="P872" t="str">
            <v>Engine control system Motronic</v>
          </cell>
          <cell r="Q872" t="str">
            <v>Système de control du moteur Motronic</v>
          </cell>
          <cell r="R872" t="str">
            <v>Sistema de control del motor Motronic</v>
          </cell>
          <cell r="S872">
            <v>42946</v>
          </cell>
          <cell r="T872" t="str">
            <v>CONFERMATO con costi su file EXCEL costi rivendita LUGLIO 2017</v>
          </cell>
          <cell r="U872" t="str">
            <v>0</v>
          </cell>
          <cell r="V872">
            <v>400</v>
          </cell>
        </row>
        <row r="873">
          <cell r="A873" t="str">
            <v>DL DM36</v>
          </cell>
          <cell r="B873" t="str">
            <v>Sistema di controllo del motore Bosch Motronic</v>
          </cell>
          <cell r="C873">
            <v>0</v>
          </cell>
          <cell r="D873">
            <v>0</v>
          </cell>
          <cell r="E873">
            <v>22540</v>
          </cell>
          <cell r="F873">
            <v>0</v>
          </cell>
          <cell r="G873">
            <v>0</v>
          </cell>
          <cell r="H873">
            <v>0</v>
          </cell>
          <cell r="I873">
            <v>0</v>
          </cell>
          <cell r="J873">
            <v>0</v>
          </cell>
          <cell r="K873">
            <v>0</v>
          </cell>
          <cell r="L873">
            <v>0</v>
          </cell>
          <cell r="M873">
            <v>0</v>
          </cell>
          <cell r="N873">
            <v>0</v>
          </cell>
          <cell r="O873">
            <v>0</v>
          </cell>
          <cell r="P873" t="str">
            <v>Engine control system Bosch Motronic</v>
          </cell>
          <cell r="Q873" t="str">
            <v>Système de control du moteur Bosch Motronic</v>
          </cell>
          <cell r="R873" t="str">
            <v>Sistema de control del motor Bosch Motronic</v>
          </cell>
          <cell r="S873">
            <v>42946</v>
          </cell>
          <cell r="T873" t="str">
            <v>CONFERMATO con costi su file EXCEL costi rivendita LUGLIO 2017</v>
          </cell>
          <cell r="U873" t="str">
            <v>0</v>
          </cell>
          <cell r="V873">
            <v>400</v>
          </cell>
        </row>
        <row r="874">
          <cell r="A874" t="str">
            <v>DL DM40</v>
          </cell>
          <cell r="B874" t="str">
            <v>Modello di motore con sistema di iniezione benzina Motronic</v>
          </cell>
          <cell r="C874">
            <v>0</v>
          </cell>
          <cell r="D874">
            <v>0</v>
          </cell>
          <cell r="E874">
            <v>17202</v>
          </cell>
          <cell r="F874">
            <v>0</v>
          </cell>
          <cell r="G874">
            <v>0</v>
          </cell>
          <cell r="H874">
            <v>0</v>
          </cell>
          <cell r="I874">
            <v>0</v>
          </cell>
          <cell r="J874">
            <v>0</v>
          </cell>
          <cell r="K874">
            <v>0</v>
          </cell>
          <cell r="L874">
            <v>0</v>
          </cell>
          <cell r="M874">
            <v>0</v>
          </cell>
          <cell r="N874">
            <v>0</v>
          </cell>
          <cell r="O874">
            <v>0</v>
          </cell>
          <cell r="P874" t="str">
            <v>Engine model with petrol injection system Motronic</v>
          </cell>
          <cell r="Q874" t="str">
            <v>Modèle de moteur avec système d'injection Motronic</v>
          </cell>
          <cell r="R874" t="str">
            <v>Modelo de motor con sistema de injección Motronic</v>
          </cell>
          <cell r="S874">
            <v>42946</v>
          </cell>
          <cell r="T874" t="str">
            <v>CONFERMATO con costi su file EXCEL costi rivendita LUGLIO 2017</v>
          </cell>
          <cell r="U874" t="str">
            <v>0</v>
          </cell>
          <cell r="V874">
            <v>400</v>
          </cell>
        </row>
        <row r="875">
          <cell r="A875" t="str">
            <v>DL DM41</v>
          </cell>
          <cell r="B875" t="str">
            <v>Modello di motore diesel con sistema di alimentazione CR EDC-15</v>
          </cell>
          <cell r="C875">
            <v>0</v>
          </cell>
          <cell r="D875">
            <v>0</v>
          </cell>
          <cell r="E875">
            <v>19022</v>
          </cell>
          <cell r="F875">
            <v>0</v>
          </cell>
          <cell r="G875">
            <v>0</v>
          </cell>
          <cell r="H875">
            <v>0</v>
          </cell>
          <cell r="I875">
            <v>0</v>
          </cell>
          <cell r="J875">
            <v>0</v>
          </cell>
          <cell r="K875">
            <v>0</v>
          </cell>
          <cell r="L875">
            <v>0</v>
          </cell>
          <cell r="M875">
            <v>0</v>
          </cell>
          <cell r="N875">
            <v>0</v>
          </cell>
          <cell r="O875">
            <v>0</v>
          </cell>
          <cell r="P875" t="str">
            <v>Diesel engine model with CR EDC–15 fuel supply system</v>
          </cell>
          <cell r="Q875" t="str">
            <v>Modèle de moteur diesel avec système d'alimentation CR EDC-15</v>
          </cell>
          <cell r="R875" t="str">
            <v>Modelo de motor diesel con sistema de alimentación CR EDC-16</v>
          </cell>
          <cell r="S875">
            <v>42946</v>
          </cell>
          <cell r="T875" t="str">
            <v>CONFERMATO con costi su file EXCEL costi rivendita LUGLIO 2017</v>
          </cell>
          <cell r="U875" t="str">
            <v>0</v>
          </cell>
          <cell r="V875">
            <v>400</v>
          </cell>
        </row>
        <row r="876">
          <cell r="A876" t="str">
            <v>DL EFFICIENCY-A</v>
          </cell>
          <cell r="B876" t="str">
            <v>TRAINER EFFICIENZA ENERGETICA</v>
          </cell>
          <cell r="C876">
            <v>0</v>
          </cell>
          <cell r="D876">
            <v>0</v>
          </cell>
          <cell r="E876">
            <v>6400</v>
          </cell>
          <cell r="F876">
            <v>0.72</v>
          </cell>
          <cell r="G876">
            <v>1.04</v>
          </cell>
          <cell r="H876">
            <v>0.63</v>
          </cell>
          <cell r="I876">
            <v>46</v>
          </cell>
          <cell r="J876">
            <v>46</v>
          </cell>
          <cell r="K876">
            <v>0</v>
          </cell>
          <cell r="L876">
            <v>0</v>
          </cell>
          <cell r="M876">
            <v>0</v>
          </cell>
          <cell r="N876">
            <v>0</v>
          </cell>
          <cell r="O876">
            <v>0</v>
          </cell>
          <cell r="P876" t="str">
            <v>Energy efficiency trainer</v>
          </cell>
          <cell r="Q876" t="str">
            <v>Système pour l'étude de l'éfficience énergetique</v>
          </cell>
          <cell r="R876" t="str">
            <v>Entrenador para el estudio de la eficiencia energetica</v>
          </cell>
          <cell r="S876">
            <v>42030</v>
          </cell>
          <cell r="T876" t="str">
            <v>Agg.to per costificazione Gennaio 2016</v>
          </cell>
          <cell r="U876" t="str">
            <v>0</v>
          </cell>
          <cell r="V876">
            <v>0</v>
          </cell>
        </row>
        <row r="877">
          <cell r="A877" t="str">
            <v>DL EM-TEST</v>
          </cell>
          <cell r="B877" t="str">
            <v>Banco di prova per macchine elettriche</v>
          </cell>
          <cell r="C877">
            <v>0</v>
          </cell>
          <cell r="D877">
            <v>0</v>
          </cell>
          <cell r="E877">
            <v>18544</v>
          </cell>
          <cell r="F877">
            <v>0</v>
          </cell>
          <cell r="G877">
            <v>0</v>
          </cell>
          <cell r="H877">
            <v>0</v>
          </cell>
          <cell r="I877">
            <v>0</v>
          </cell>
          <cell r="J877">
            <v>0</v>
          </cell>
          <cell r="K877">
            <v>0</v>
          </cell>
          <cell r="L877">
            <v>0</v>
          </cell>
          <cell r="M877">
            <v>0</v>
          </cell>
          <cell r="N877">
            <v>0</v>
          </cell>
          <cell r="O877">
            <v>0</v>
          </cell>
          <cell r="P877" t="str">
            <v>Test beanch for electrical machines</v>
          </cell>
          <cell r="Q877" t="str">
            <v>Banc d'essai puor machines electriques</v>
          </cell>
          <cell r="R877" t="str">
            <v>Banco de prubas manique electricas</v>
          </cell>
          <cell r="S877">
            <v>42946</v>
          </cell>
          <cell r="T877" t="str">
            <v/>
          </cell>
          <cell r="U877" t="str">
            <v>0</v>
          </cell>
          <cell r="V877">
            <v>0</v>
          </cell>
        </row>
        <row r="878">
          <cell r="A878" t="str">
            <v>DL EMV</v>
          </cell>
          <cell r="B878" t="str">
            <v>SOFTWARE VIRTUALE DI MACCHINE ELETTRICHE</v>
          </cell>
          <cell r="C878">
            <v>0</v>
          </cell>
          <cell r="D878">
            <v>0</v>
          </cell>
          <cell r="E878">
            <v>315</v>
          </cell>
          <cell r="F878">
            <v>0.01</v>
          </cell>
          <cell r="G878">
            <v>0.2</v>
          </cell>
          <cell r="H878">
            <v>0.18</v>
          </cell>
          <cell r="I878">
            <v>0.05</v>
          </cell>
          <cell r="J878">
            <v>0.05</v>
          </cell>
          <cell r="K878">
            <v>0</v>
          </cell>
          <cell r="L878">
            <v>0</v>
          </cell>
          <cell r="M878">
            <v>0</v>
          </cell>
          <cell r="N878">
            <v>0</v>
          </cell>
          <cell r="O878">
            <v>0</v>
          </cell>
          <cell r="P878" t="str">
            <v>Virtual software of electrical machines (it includes one licence)</v>
          </cell>
          <cell r="Q878" t="str">
            <v>Logiciel virtuel de machines électriques</v>
          </cell>
          <cell r="R878" t="str">
            <v>Software virtual de máquinas eléctricas</v>
          </cell>
          <cell r="S878">
            <v>40574</v>
          </cell>
          <cell r="T878" t="str">
            <v>Rimesso a LISTINO con costo LUGLIO 2013</v>
          </cell>
          <cell r="U878" t="str">
            <v>0</v>
          </cell>
          <cell r="V878">
            <v>0</v>
          </cell>
        </row>
        <row r="879">
          <cell r="A879" t="str">
            <v>DL EMVKEY</v>
          </cell>
          <cell r="B879" t="str">
            <v>LICENZA ADDIZIONALE</v>
          </cell>
          <cell r="C879">
            <v>0</v>
          </cell>
          <cell r="D879">
            <v>0</v>
          </cell>
          <cell r="E879">
            <v>151</v>
          </cell>
          <cell r="F879">
            <v>0.01</v>
          </cell>
          <cell r="G879">
            <v>0.2</v>
          </cell>
          <cell r="H879">
            <v>0.18</v>
          </cell>
          <cell r="I879">
            <v>0.05</v>
          </cell>
          <cell r="J879">
            <v>0.05</v>
          </cell>
          <cell r="K879">
            <v>0</v>
          </cell>
          <cell r="L879">
            <v>0</v>
          </cell>
          <cell r="M879">
            <v>0</v>
          </cell>
          <cell r="N879">
            <v>0</v>
          </cell>
          <cell r="O879">
            <v>0</v>
          </cell>
          <cell r="P879" t="str">
            <v>Hardware key for additional licences within the same laboratory</v>
          </cell>
          <cell r="Q879" t="str">
            <v xml:space="preserve">Clé hardware key pour licences additionnelles dans le même laboratoire </v>
          </cell>
          <cell r="R879" t="str">
            <v>Llave hardware para licencias adicionales dentro del mismo laboratorio</v>
          </cell>
          <cell r="S879">
            <v>42205</v>
          </cell>
          <cell r="T879" t="str">
            <v>Agg.to con costificaz. LUGLIO 2015</v>
          </cell>
          <cell r="U879" t="str">
            <v>0</v>
          </cell>
          <cell r="V879">
            <v>0</v>
          </cell>
        </row>
        <row r="880">
          <cell r="A880" t="str">
            <v>DL GE101</v>
          </cell>
          <cell r="B880" t="str">
            <v>Laboratorio per lo studio della generazione di energia</v>
          </cell>
          <cell r="C880">
            <v>0</v>
          </cell>
          <cell r="D880">
            <v>0</v>
          </cell>
          <cell r="E880">
            <v>41280</v>
          </cell>
          <cell r="F880">
            <v>0</v>
          </cell>
          <cell r="G880">
            <v>0</v>
          </cell>
          <cell r="H880">
            <v>0</v>
          </cell>
          <cell r="I880">
            <v>0</v>
          </cell>
          <cell r="J880">
            <v>0</v>
          </cell>
          <cell r="K880">
            <v>0</v>
          </cell>
          <cell r="L880">
            <v>0</v>
          </cell>
          <cell r="M880">
            <v>0</v>
          </cell>
          <cell r="N880">
            <v>0</v>
          </cell>
          <cell r="O880">
            <v>0</v>
          </cell>
          <cell r="P880" t="str">
            <v>Laboratory for the study of energy generation</v>
          </cell>
          <cell r="Q880" t="str">
            <v/>
          </cell>
          <cell r="R880" t="str">
            <v/>
          </cell>
          <cell r="S880">
            <v>42946</v>
          </cell>
          <cell r="T880" t="str">
            <v/>
          </cell>
          <cell r="U880" t="str">
            <v>0</v>
          </cell>
          <cell r="V880">
            <v>0</v>
          </cell>
        </row>
        <row r="881">
          <cell r="A881" t="str">
            <v>DL GMLL</v>
          </cell>
          <cell r="B881" t="str">
            <v>Turbina ad asse verticale Giromill  (Opzione per DL WIND-B)</v>
          </cell>
          <cell r="C881">
            <v>0</v>
          </cell>
          <cell r="D881">
            <v>0</v>
          </cell>
          <cell r="E881">
            <v>882</v>
          </cell>
          <cell r="F881">
            <v>0</v>
          </cell>
          <cell r="G881">
            <v>0</v>
          </cell>
          <cell r="H881">
            <v>0</v>
          </cell>
          <cell r="I881">
            <v>0</v>
          </cell>
          <cell r="J881">
            <v>0</v>
          </cell>
          <cell r="K881">
            <v>0</v>
          </cell>
          <cell r="L881">
            <v>0</v>
          </cell>
          <cell r="M881">
            <v>0</v>
          </cell>
          <cell r="N881">
            <v>0</v>
          </cell>
          <cell r="O881">
            <v>0</v>
          </cell>
          <cell r="P881" t="str">
            <v>Vertical axis Giromill wind turbine  (Option for DL WIND-B)</v>
          </cell>
          <cell r="Q881" t="str">
            <v>Turbine à axe vertical Giromill     ( Option pour DL WIND-B)</v>
          </cell>
          <cell r="R881" t="str">
            <v>Turbina de eje vertical de tipo Giromill ( Opciòn para DL WIND-B)</v>
          </cell>
          <cell r="S881">
            <v>42946</v>
          </cell>
          <cell r="T881" t="str">
            <v/>
          </cell>
          <cell r="U881" t="str">
            <v>0</v>
          </cell>
          <cell r="V881">
            <v>0</v>
          </cell>
        </row>
        <row r="882">
          <cell r="A882" t="str">
            <v>DL GREENKIT</v>
          </cell>
          <cell r="B882" t="str">
            <v>ENERGIA SOLARE, EOLICA, CELLE A COMBUSTIBILE</v>
          </cell>
          <cell r="C882">
            <v>0</v>
          </cell>
          <cell r="D882">
            <v>0</v>
          </cell>
          <cell r="E882">
            <v>2797</v>
          </cell>
          <cell r="F882">
            <v>0.61</v>
          </cell>
          <cell r="G882">
            <v>0.81</v>
          </cell>
          <cell r="H882">
            <v>0.61</v>
          </cell>
          <cell r="I882">
            <v>29</v>
          </cell>
          <cell r="J882">
            <v>29</v>
          </cell>
          <cell r="K882">
            <v>0</v>
          </cell>
          <cell r="L882">
            <v>0</v>
          </cell>
          <cell r="M882">
            <v>0</v>
          </cell>
          <cell r="N882">
            <v>0</v>
          </cell>
          <cell r="O882">
            <v>0</v>
          </cell>
          <cell r="P882" t="str">
            <v>Solar, wind, fuel cells energy trainer</v>
          </cell>
          <cell r="Q882" t="str">
            <v>Système pour l'étude de l'énergie solaire, éolienne et piles à combustible</v>
          </cell>
          <cell r="R882" t="str">
            <v>Entrenador de energía solar, eólica y celdas de combustible</v>
          </cell>
          <cell r="S882">
            <v>42551</v>
          </cell>
          <cell r="T882" t="str">
            <v>Costo agg.to X LISTINO LUGLIO 2016</v>
          </cell>
          <cell r="U882" t="str">
            <v>0</v>
          </cell>
          <cell r="V882">
            <v>0</v>
          </cell>
        </row>
        <row r="883">
          <cell r="A883" t="str">
            <v>DL GTU101-P</v>
          </cell>
          <cell r="B883" t="str">
            <v>Generazione: protezione (Optionale al GTU101-S)</v>
          </cell>
          <cell r="C883">
            <v>0</v>
          </cell>
          <cell r="D883">
            <v>0</v>
          </cell>
          <cell r="E883">
            <v>9880</v>
          </cell>
          <cell r="F883">
            <v>0</v>
          </cell>
          <cell r="G883">
            <v>0</v>
          </cell>
          <cell r="H883">
            <v>0</v>
          </cell>
          <cell r="I883">
            <v>0</v>
          </cell>
          <cell r="J883">
            <v>0</v>
          </cell>
          <cell r="K883">
            <v>0</v>
          </cell>
          <cell r="L883">
            <v>0</v>
          </cell>
          <cell r="M883">
            <v>0</v>
          </cell>
          <cell r="N883">
            <v>0</v>
          </cell>
          <cell r="O883">
            <v>0</v>
          </cell>
          <cell r="P883" t="str">
            <v>Generation: Protection (Optional  to  GTU101-S)</v>
          </cell>
          <cell r="Q883" t="str">
            <v>Génération: Protection (opératoire à GTU101-S)</v>
          </cell>
          <cell r="R883" t="str">
            <v>Generación: Protección (opcionional a GTU101-S)</v>
          </cell>
          <cell r="S883">
            <v>42946</v>
          </cell>
          <cell r="T883" t="str">
            <v/>
          </cell>
          <cell r="U883" t="str">
            <v>0</v>
          </cell>
          <cell r="V883">
            <v>0</v>
          </cell>
        </row>
        <row r="884">
          <cell r="A884" t="str">
            <v>DL GTU101-S</v>
          </cell>
          <cell r="B884" t="str">
            <v>Generazione: alternatore e funzionamento parallelo</v>
          </cell>
          <cell r="C884">
            <v>0</v>
          </cell>
          <cell r="D884">
            <v>0</v>
          </cell>
          <cell r="E884">
            <v>24115</v>
          </cell>
          <cell r="F884">
            <v>0</v>
          </cell>
          <cell r="G884">
            <v>0</v>
          </cell>
          <cell r="H884">
            <v>0</v>
          </cell>
          <cell r="I884">
            <v>0</v>
          </cell>
          <cell r="J884">
            <v>0</v>
          </cell>
          <cell r="K884">
            <v>0</v>
          </cell>
          <cell r="L884">
            <v>0</v>
          </cell>
          <cell r="M884">
            <v>0</v>
          </cell>
          <cell r="N884">
            <v>0</v>
          </cell>
          <cell r="O884">
            <v>0</v>
          </cell>
          <cell r="P884" t="str">
            <v>Generation: Alternator and Parallel Operation</v>
          </cell>
          <cell r="Q884" t="str">
            <v>Génération: alternateur et fonctionnement en parallèle</v>
          </cell>
          <cell r="R884" t="str">
            <v>Generación: Alternador y funcionamiento en paralelo</v>
          </cell>
          <cell r="S884">
            <v>42946</v>
          </cell>
          <cell r="T884" t="str">
            <v/>
          </cell>
          <cell r="U884" t="str">
            <v>0</v>
          </cell>
          <cell r="V884">
            <v>0</v>
          </cell>
        </row>
        <row r="885">
          <cell r="A885" t="str">
            <v>DL GTU102.1-P</v>
          </cell>
          <cell r="B885" t="str">
            <v>Trasformatore di protezione trifase ( Optionale al GTU102-S)</v>
          </cell>
          <cell r="C885">
            <v>0</v>
          </cell>
          <cell r="D885">
            <v>0</v>
          </cell>
          <cell r="E885">
            <v>5135</v>
          </cell>
          <cell r="F885">
            <v>0</v>
          </cell>
          <cell r="G885">
            <v>0</v>
          </cell>
          <cell r="H885">
            <v>0</v>
          </cell>
          <cell r="I885">
            <v>0</v>
          </cell>
          <cell r="J885">
            <v>0</v>
          </cell>
          <cell r="K885">
            <v>0</v>
          </cell>
          <cell r="L885">
            <v>0</v>
          </cell>
          <cell r="M885">
            <v>0</v>
          </cell>
          <cell r="N885">
            <v>0</v>
          </cell>
          <cell r="O885">
            <v>0</v>
          </cell>
          <cell r="P885" t="str">
            <v>Three-phase Transformers Protection (Optional to GTU102-S)</v>
          </cell>
          <cell r="Q885" t="str">
            <v>Protection triphasée des transformateurs (opératoire à GTU102-S)</v>
          </cell>
          <cell r="R885" t="str">
            <v>Protección trifásica de los transformadores (Optional a GTU102-S)</v>
          </cell>
          <cell r="S885">
            <v>42946</v>
          </cell>
          <cell r="T885" t="str">
            <v/>
          </cell>
          <cell r="U885" t="str">
            <v>0</v>
          </cell>
          <cell r="V885">
            <v>0</v>
          </cell>
        </row>
        <row r="886">
          <cell r="A886" t="str">
            <v>DL GTU102.2-P</v>
          </cell>
          <cell r="B886" t="str">
            <v>Protezione della trasmissione (Optionale a GTU102-S)</v>
          </cell>
          <cell r="C886">
            <v>0</v>
          </cell>
          <cell r="D886">
            <v>0</v>
          </cell>
          <cell r="E886">
            <v>6795</v>
          </cell>
          <cell r="F886">
            <v>0</v>
          </cell>
          <cell r="G886">
            <v>0</v>
          </cell>
          <cell r="H886">
            <v>0</v>
          </cell>
          <cell r="I886">
            <v>0</v>
          </cell>
          <cell r="J886">
            <v>0</v>
          </cell>
          <cell r="K886">
            <v>0</v>
          </cell>
          <cell r="L886">
            <v>0</v>
          </cell>
          <cell r="M886">
            <v>0</v>
          </cell>
          <cell r="N886">
            <v>0</v>
          </cell>
          <cell r="O886">
            <v>0</v>
          </cell>
          <cell r="P886" t="str">
            <v>Transmission Protection (Optional  to  GTU102-S)</v>
          </cell>
          <cell r="Q886" t="str">
            <v>Protection de transmission (opératoire à GTU102-S)</v>
          </cell>
          <cell r="R886" t="str">
            <v>Protección de la transmisión (Optional a GTU102-S)</v>
          </cell>
          <cell r="S886">
            <v>42946</v>
          </cell>
          <cell r="T886" t="str">
            <v/>
          </cell>
          <cell r="U886" t="str">
            <v>0</v>
          </cell>
          <cell r="V886">
            <v>0</v>
          </cell>
        </row>
        <row r="887">
          <cell r="A887" t="str">
            <v>DL GTU102-S</v>
          </cell>
          <cell r="B887" t="str">
            <v>Trasmissione e distribuzione di energia</v>
          </cell>
          <cell r="C887">
            <v>0</v>
          </cell>
          <cell r="D887">
            <v>0</v>
          </cell>
          <cell r="E887">
            <v>28350</v>
          </cell>
          <cell r="F887">
            <v>0</v>
          </cell>
          <cell r="G887">
            <v>0</v>
          </cell>
          <cell r="H887">
            <v>0</v>
          </cell>
          <cell r="I887">
            <v>0</v>
          </cell>
          <cell r="J887">
            <v>0</v>
          </cell>
          <cell r="K887">
            <v>0</v>
          </cell>
          <cell r="L887">
            <v>0</v>
          </cell>
          <cell r="M887">
            <v>0</v>
          </cell>
          <cell r="N887">
            <v>0</v>
          </cell>
          <cell r="O887">
            <v>0</v>
          </cell>
          <cell r="P887" t="str">
            <v>Power Transmission and Distribution</v>
          </cell>
          <cell r="Q887" t="str">
            <v>Transmission et distribution de puissance</v>
          </cell>
          <cell r="R887" t="str">
            <v>Transmisión y distribución de energía</v>
          </cell>
          <cell r="S887">
            <v>42946</v>
          </cell>
          <cell r="T887" t="str">
            <v/>
          </cell>
          <cell r="U887" t="str">
            <v>0</v>
          </cell>
          <cell r="V887">
            <v>0</v>
          </cell>
        </row>
        <row r="888">
          <cell r="A888" t="str">
            <v>DL GTU103.1-S</v>
          </cell>
          <cell r="B888" t="str">
            <v>Tecniche di protezione: trasformatori di tensione e di corrente</v>
          </cell>
          <cell r="C888">
            <v>0</v>
          </cell>
          <cell r="D888">
            <v>0</v>
          </cell>
          <cell r="E888">
            <v>17605</v>
          </cell>
          <cell r="F888">
            <v>0</v>
          </cell>
          <cell r="G888">
            <v>0</v>
          </cell>
          <cell r="H888">
            <v>0</v>
          </cell>
          <cell r="I888">
            <v>0</v>
          </cell>
          <cell r="J888">
            <v>0</v>
          </cell>
          <cell r="K888">
            <v>0</v>
          </cell>
          <cell r="L888">
            <v>0</v>
          </cell>
          <cell r="M888">
            <v>0</v>
          </cell>
          <cell r="N888">
            <v>0</v>
          </cell>
          <cell r="O888">
            <v>0</v>
          </cell>
          <cell r="P888" t="str">
            <v>Protection Techniques: Voltage and Current Transformers</v>
          </cell>
          <cell r="Q888" t="str">
            <v>Techniques de protection: Transformateurs de tension et de courant</v>
          </cell>
          <cell r="R888" t="str">
            <v>Técnicas de Protección: Transformadores de Voltaje y Corriente</v>
          </cell>
          <cell r="S888">
            <v>42946</v>
          </cell>
          <cell r="T888" t="str">
            <v/>
          </cell>
          <cell r="U888" t="str">
            <v>0</v>
          </cell>
          <cell r="V888">
            <v>0</v>
          </cell>
        </row>
        <row r="889">
          <cell r="A889" t="str">
            <v>DL GTU103.2-S</v>
          </cell>
          <cell r="B889" t="str">
            <v>Tecniche di protezione: Relè di protezione</v>
          </cell>
          <cell r="C889">
            <v>0</v>
          </cell>
          <cell r="D889">
            <v>0</v>
          </cell>
          <cell r="E889">
            <v>14825</v>
          </cell>
          <cell r="F889">
            <v>0</v>
          </cell>
          <cell r="G889">
            <v>0</v>
          </cell>
          <cell r="H889">
            <v>0</v>
          </cell>
          <cell r="I889">
            <v>0</v>
          </cell>
          <cell r="J889">
            <v>0</v>
          </cell>
          <cell r="K889">
            <v>0</v>
          </cell>
          <cell r="L889">
            <v>0</v>
          </cell>
          <cell r="M889">
            <v>0</v>
          </cell>
          <cell r="N889">
            <v>0</v>
          </cell>
          <cell r="O889">
            <v>0</v>
          </cell>
          <cell r="P889" t="str">
            <v>Protection Techniques: Protection Relays</v>
          </cell>
          <cell r="Q889" t="str">
            <v>Techniques de protection: relais de protection</v>
          </cell>
          <cell r="R889" t="str">
            <v>Técnicas de Protección: Relés de Protección</v>
          </cell>
          <cell r="S889">
            <v>42946</v>
          </cell>
          <cell r="T889" t="str">
            <v/>
          </cell>
          <cell r="U889" t="str">
            <v>0</v>
          </cell>
          <cell r="V889">
            <v>0</v>
          </cell>
        </row>
        <row r="890">
          <cell r="A890" t="str">
            <v>DL GTU103A-S</v>
          </cell>
          <cell r="B890" t="str">
            <v>Tecniche di protezione: Protezione Generazione (Optionale al GTU103.2-S)</v>
          </cell>
          <cell r="C890">
            <v>0</v>
          </cell>
          <cell r="D890">
            <v>0</v>
          </cell>
          <cell r="E890">
            <v>16415</v>
          </cell>
          <cell r="F890">
            <v>0</v>
          </cell>
          <cell r="G890">
            <v>0</v>
          </cell>
          <cell r="H890">
            <v>0</v>
          </cell>
          <cell r="I890">
            <v>0</v>
          </cell>
          <cell r="J890">
            <v>0</v>
          </cell>
          <cell r="K890">
            <v>0</v>
          </cell>
          <cell r="L890">
            <v>0</v>
          </cell>
          <cell r="M890">
            <v>0</v>
          </cell>
          <cell r="N890">
            <v>0</v>
          </cell>
          <cell r="O890">
            <v>0</v>
          </cell>
          <cell r="P890" t="str">
            <v>Protection Techniques: Generation Protection (optional  to GTU103.2-S)</v>
          </cell>
          <cell r="Q890" t="str">
            <v>Techniques de protection: Protection des générations (optionnel à GTU103.2-S)</v>
          </cell>
          <cell r="R890" t="str">
            <v>Técnicas de Protección: Protección de Generación (Opcional a GTU103.2-S)</v>
          </cell>
          <cell r="S890">
            <v>42946</v>
          </cell>
          <cell r="T890" t="str">
            <v/>
          </cell>
          <cell r="U890" t="str">
            <v>0</v>
          </cell>
          <cell r="V890">
            <v>0</v>
          </cell>
        </row>
        <row r="891">
          <cell r="A891" t="str">
            <v>DL GTU103B-S</v>
          </cell>
          <cell r="B891" t="str">
            <v>Tecniche di protezione: Protezione della trasmissione (Optionale al GTU103.2-S)</v>
          </cell>
          <cell r="C891">
            <v>0</v>
          </cell>
          <cell r="D891">
            <v>0</v>
          </cell>
          <cell r="E891">
            <v>6130</v>
          </cell>
          <cell r="F891">
            <v>0</v>
          </cell>
          <cell r="G891">
            <v>0</v>
          </cell>
          <cell r="H891">
            <v>0</v>
          </cell>
          <cell r="I891">
            <v>0</v>
          </cell>
          <cell r="J891">
            <v>0</v>
          </cell>
          <cell r="K891">
            <v>0</v>
          </cell>
          <cell r="L891">
            <v>0</v>
          </cell>
          <cell r="M891">
            <v>0</v>
          </cell>
          <cell r="N891">
            <v>0</v>
          </cell>
          <cell r="O891">
            <v>0</v>
          </cell>
          <cell r="P891" t="str">
            <v>Protection Techniques: Transmission Protection (optional to  GTU103.2-S)</v>
          </cell>
          <cell r="Q891" t="str">
            <v>Techniques de protection: Protection de transmission (optionnel à GTU103.2-S)</v>
          </cell>
          <cell r="R891" t="str">
            <v>Técnicas de protección: Protección de la transmisión (opcional a GTU103.2-S)</v>
          </cell>
          <cell r="S891">
            <v>42946</v>
          </cell>
          <cell r="T891" t="str">
            <v/>
          </cell>
          <cell r="U891" t="str">
            <v>0</v>
          </cell>
          <cell r="V891">
            <v>0</v>
          </cell>
        </row>
        <row r="892">
          <cell r="A892" t="str">
            <v>DL GTU103C-S</v>
          </cell>
          <cell r="B892" t="str">
            <v>Tecniche di protezione: Protezione trifase di trasformatori (Optionale al GTU103.2-S)</v>
          </cell>
          <cell r="C892">
            <v>0</v>
          </cell>
          <cell r="D892">
            <v>0</v>
          </cell>
          <cell r="E892">
            <v>5180</v>
          </cell>
          <cell r="F892">
            <v>0</v>
          </cell>
          <cell r="G892">
            <v>0</v>
          </cell>
          <cell r="H892">
            <v>0</v>
          </cell>
          <cell r="I892">
            <v>0</v>
          </cell>
          <cell r="J892">
            <v>0</v>
          </cell>
          <cell r="K892">
            <v>0</v>
          </cell>
          <cell r="L892">
            <v>0</v>
          </cell>
          <cell r="M892">
            <v>0</v>
          </cell>
          <cell r="N892">
            <v>0</v>
          </cell>
          <cell r="O892">
            <v>0</v>
          </cell>
          <cell r="P892" t="str">
            <v>Protection Techniques: Three-Phase Transformer Protection (Optional to GTU103.2-S)</v>
          </cell>
          <cell r="Q892" t="str">
            <v>Techniques de protection: Protection triphasée des transformateurs (opératoire à GTU103.2-S)</v>
          </cell>
          <cell r="R892" t="str">
            <v>Técnicas de protección: Protección trifásica del transformador (Optional a GTU103.2-S)</v>
          </cell>
          <cell r="S892">
            <v>42946</v>
          </cell>
          <cell r="T892" t="str">
            <v/>
          </cell>
          <cell r="U892" t="str">
            <v>0</v>
          </cell>
          <cell r="V892">
            <v>0</v>
          </cell>
        </row>
        <row r="893">
          <cell r="A893" t="str">
            <v>DL GTU104-S</v>
          </cell>
          <cell r="B893" t="str">
            <v>Gestione dell'energia</v>
          </cell>
          <cell r="C893">
            <v>0</v>
          </cell>
          <cell r="D893">
            <v>0</v>
          </cell>
          <cell r="E893">
            <v>20090</v>
          </cell>
          <cell r="F893">
            <v>0</v>
          </cell>
          <cell r="G893">
            <v>0</v>
          </cell>
          <cell r="H893">
            <v>0</v>
          </cell>
          <cell r="I893">
            <v>0</v>
          </cell>
          <cell r="J893">
            <v>0</v>
          </cell>
          <cell r="K893">
            <v>0</v>
          </cell>
          <cell r="L893">
            <v>0</v>
          </cell>
          <cell r="M893">
            <v>0</v>
          </cell>
          <cell r="N893">
            <v>0</v>
          </cell>
          <cell r="O893">
            <v>0</v>
          </cell>
          <cell r="P893" t="str">
            <v>Energy Management</v>
          </cell>
          <cell r="Q893" t="str">
            <v>Gestion de l'énergie</v>
          </cell>
          <cell r="R893" t="str">
            <v>Gestión de Energía</v>
          </cell>
          <cell r="S893">
            <v>42946</v>
          </cell>
          <cell r="T893" t="str">
            <v/>
          </cell>
          <cell r="U893" t="str">
            <v>0</v>
          </cell>
          <cell r="V893">
            <v>0</v>
          </cell>
        </row>
        <row r="894">
          <cell r="A894" t="str">
            <v>DL HUBRS485F</v>
          </cell>
          <cell r="B894" t="str">
            <v>Modbus di comunicazione</v>
          </cell>
          <cell r="C894">
            <v>0</v>
          </cell>
          <cell r="D894">
            <v>0</v>
          </cell>
          <cell r="E894">
            <v>1348</v>
          </cell>
          <cell r="F894">
            <v>0.26</v>
          </cell>
          <cell r="G894">
            <v>0.32</v>
          </cell>
          <cell r="H894">
            <v>0.22</v>
          </cell>
          <cell r="I894">
            <v>2</v>
          </cell>
          <cell r="J894">
            <v>2.5</v>
          </cell>
          <cell r="K894">
            <v>0</v>
          </cell>
          <cell r="L894">
            <v>0</v>
          </cell>
          <cell r="M894">
            <v>0</v>
          </cell>
          <cell r="N894">
            <v>0</v>
          </cell>
          <cell r="O894">
            <v>0</v>
          </cell>
          <cell r="P894" t="str">
            <v>Communication MODBUS</v>
          </cell>
          <cell r="Q894" t="str">
            <v>MODBUS de communication</v>
          </cell>
          <cell r="R894" t="str">
            <v>MODBUS de comunicación</v>
          </cell>
          <cell r="S894">
            <v>42946</v>
          </cell>
          <cell r="T894" t="str">
            <v>CONFERMATO con costificazione x LISTINO LUGLIO 2017</v>
          </cell>
          <cell r="U894" t="str">
            <v>0</v>
          </cell>
          <cell r="V894">
            <v>0</v>
          </cell>
        </row>
        <row r="895">
          <cell r="A895" t="str">
            <v>DL HYDROGEN-A</v>
          </cell>
          <cell r="B895" t="str">
            <v>TRAINER PER LO STUDIO DELLE CELLE A COMBUSTIBILE</v>
          </cell>
          <cell r="C895">
            <v>0</v>
          </cell>
          <cell r="D895">
            <v>0</v>
          </cell>
          <cell r="E895">
            <v>5782</v>
          </cell>
          <cell r="F895">
            <v>0.97</v>
          </cell>
          <cell r="G895">
            <v>1.03</v>
          </cell>
          <cell r="H895">
            <v>0.5</v>
          </cell>
          <cell r="I895">
            <v>34.6</v>
          </cell>
          <cell r="J895">
            <v>34.6</v>
          </cell>
          <cell r="K895">
            <v>0</v>
          </cell>
          <cell r="L895">
            <v>0</v>
          </cell>
          <cell r="M895">
            <v>0</v>
          </cell>
          <cell r="N895">
            <v>0</v>
          </cell>
          <cell r="O895">
            <v>0</v>
          </cell>
          <cell r="P895" t="str">
            <v>Trainer for experiences on hydrogen fuel cells</v>
          </cell>
          <cell r="Q895" t="str">
            <v>Simulateur pour expériences sur les piles à combustible</v>
          </cell>
          <cell r="R895" t="str">
            <v>Entrenador para experiencias con celdas de combustible de hidrògeno</v>
          </cell>
          <cell r="S895">
            <v>42399</v>
          </cell>
          <cell r="T895" t="str">
            <v>Agg.to con costificazione GENNAIo 2016</v>
          </cell>
          <cell r="U895" t="str">
            <v>0</v>
          </cell>
          <cell r="V895">
            <v>0</v>
          </cell>
        </row>
        <row r="896">
          <cell r="A896" t="str">
            <v>DL HYDROGEN-B</v>
          </cell>
          <cell r="B896" t="str">
            <v>FULL CELL TRAINING SYSTEM</v>
          </cell>
          <cell r="C896">
            <v>0</v>
          </cell>
          <cell r="D896">
            <v>0</v>
          </cell>
          <cell r="E896">
            <v>11738</v>
          </cell>
          <cell r="F896">
            <v>0.62</v>
          </cell>
          <cell r="G896">
            <v>1.21</v>
          </cell>
          <cell r="H896">
            <v>0.82</v>
          </cell>
          <cell r="I896">
            <v>34.6</v>
          </cell>
          <cell r="J896">
            <v>34.6</v>
          </cell>
          <cell r="K896">
            <v>0</v>
          </cell>
          <cell r="L896">
            <v>0</v>
          </cell>
          <cell r="M896">
            <v>0</v>
          </cell>
          <cell r="N896">
            <v>0</v>
          </cell>
          <cell r="O896">
            <v>0</v>
          </cell>
          <cell r="P896" t="str">
            <v>Fuell cell training system</v>
          </cell>
          <cell r="Q896" t="str">
            <v>Système pour l'étude des cellules de combustible à hydrogène</v>
          </cell>
          <cell r="R896" t="str">
            <v>Entrenador de celdas de combustible de hidrogeno</v>
          </cell>
          <cell r="S896">
            <v>41848</v>
          </cell>
          <cell r="T896" t="str">
            <v>Agg.to costo LUGLIO 2014  da costificaz. + voci non ancora in distinta e sostituzione costo DL 9042 con DL 9021</v>
          </cell>
          <cell r="U896" t="str">
            <v>0</v>
          </cell>
          <cell r="V896">
            <v>0</v>
          </cell>
        </row>
        <row r="897">
          <cell r="A897" t="str">
            <v>DL HYDROGEN-L</v>
          </cell>
          <cell r="B897" t="str">
            <v>Energia H2</v>
          </cell>
          <cell r="C897">
            <v>0</v>
          </cell>
          <cell r="D897">
            <v>0</v>
          </cell>
          <cell r="E897">
            <v>1349</v>
          </cell>
          <cell r="F897">
            <v>0</v>
          </cell>
          <cell r="G897">
            <v>0</v>
          </cell>
          <cell r="H897">
            <v>0</v>
          </cell>
          <cell r="I897">
            <v>0</v>
          </cell>
          <cell r="J897">
            <v>0</v>
          </cell>
          <cell r="K897">
            <v>0</v>
          </cell>
          <cell r="L897">
            <v>0</v>
          </cell>
          <cell r="M897">
            <v>0</v>
          </cell>
          <cell r="N897">
            <v>0</v>
          </cell>
          <cell r="O897">
            <v>0</v>
          </cell>
          <cell r="P897" t="str">
            <v>H2 energy</v>
          </cell>
          <cell r="Q897" t="str">
            <v>Énergie H2</v>
          </cell>
          <cell r="R897" t="str">
            <v>Energía H2</v>
          </cell>
          <cell r="S897">
            <v>42758</v>
          </cell>
          <cell r="T897" t="str">
            <v>Confermato da file EXCEL costi rivendita x LISTINO Gennaio 2017</v>
          </cell>
          <cell r="U897" t="str">
            <v>0</v>
          </cell>
          <cell r="V897">
            <v>72</v>
          </cell>
        </row>
        <row r="898">
          <cell r="A898" t="str">
            <v>DL HYGEN</v>
          </cell>
          <cell r="B898" t="str">
            <v>Generatore di idrogeno</v>
          </cell>
          <cell r="C898">
            <v>0</v>
          </cell>
          <cell r="D898">
            <v>0</v>
          </cell>
          <cell r="E898">
            <v>7584</v>
          </cell>
          <cell r="F898">
            <v>0</v>
          </cell>
          <cell r="G898">
            <v>0</v>
          </cell>
          <cell r="H898">
            <v>0</v>
          </cell>
          <cell r="I898">
            <v>0</v>
          </cell>
          <cell r="J898">
            <v>0</v>
          </cell>
          <cell r="K898">
            <v>0</v>
          </cell>
          <cell r="L898">
            <v>0</v>
          </cell>
          <cell r="M898">
            <v>0</v>
          </cell>
          <cell r="N898">
            <v>0</v>
          </cell>
          <cell r="O898">
            <v>0</v>
          </cell>
          <cell r="P898" t="str">
            <v>Hydrogen generator</v>
          </cell>
          <cell r="Q898" t="str">
            <v>Générateur d’hydrogène</v>
          </cell>
          <cell r="R898" t="str">
            <v xml:space="preserve"> Generador de hidrógeno</v>
          </cell>
          <cell r="S898">
            <v>42399</v>
          </cell>
          <cell r="T898" t="str">
            <v>Agg.to con file EXCEL costi di rivendita</v>
          </cell>
          <cell r="U898" t="str">
            <v>0</v>
          </cell>
          <cell r="V898">
            <v>0</v>
          </cell>
        </row>
        <row r="899">
          <cell r="A899" t="str">
            <v>DL LAB</v>
          </cell>
          <cell r="B899" t="str">
            <v>SOFTWARE DI SUPERVISIONE E CONTROLLO</v>
          </cell>
          <cell r="C899">
            <v>0</v>
          </cell>
          <cell r="D899">
            <v>0</v>
          </cell>
          <cell r="E899">
            <v>972</v>
          </cell>
          <cell r="F899">
            <v>0</v>
          </cell>
          <cell r="G899">
            <v>0</v>
          </cell>
          <cell r="H899">
            <v>0</v>
          </cell>
          <cell r="I899">
            <v>0</v>
          </cell>
          <cell r="J899">
            <v>0</v>
          </cell>
          <cell r="K899">
            <v>0</v>
          </cell>
          <cell r="L899">
            <v>0</v>
          </cell>
          <cell r="M899">
            <v>0</v>
          </cell>
          <cell r="N899">
            <v>0</v>
          </cell>
          <cell r="O899">
            <v>0</v>
          </cell>
          <cell r="P899" t="str">
            <v>Supervision and control software</v>
          </cell>
          <cell r="Q899" t="str">
            <v>Logiciel de supervision et contrôle</v>
          </cell>
          <cell r="R899" t="str">
            <v xml:space="preserve">Software de supervisión y control </v>
          </cell>
          <cell r="S899">
            <v>40571</v>
          </cell>
          <cell r="T899" t="str">
            <v>Agg.to Costo e margine Software</v>
          </cell>
          <cell r="U899" t="str">
            <v>0</v>
          </cell>
          <cell r="V899">
            <v>0</v>
          </cell>
        </row>
        <row r="900">
          <cell r="A900" t="str">
            <v>DL LSM-AV</v>
          </cell>
          <cell r="B900" t="str">
            <v>Sistema per lo studio dell’efficienza energetica di un impianto di aria condizionata</v>
          </cell>
          <cell r="C900">
            <v>0</v>
          </cell>
          <cell r="D900">
            <v>0</v>
          </cell>
          <cell r="E900">
            <v>46712</v>
          </cell>
          <cell r="F900">
            <v>0</v>
          </cell>
          <cell r="G900">
            <v>0</v>
          </cell>
          <cell r="H900">
            <v>0</v>
          </cell>
          <cell r="I900">
            <v>0</v>
          </cell>
          <cell r="J900">
            <v>0</v>
          </cell>
          <cell r="K900">
            <v>0</v>
          </cell>
          <cell r="L900">
            <v>0</v>
          </cell>
          <cell r="M900">
            <v>0</v>
          </cell>
          <cell r="N900">
            <v>0</v>
          </cell>
          <cell r="O900">
            <v>0</v>
          </cell>
          <cell r="P900" t="str">
            <v>Energy efficiency air conditioner/fan trainer</v>
          </cell>
          <cell r="Q900" t="str">
            <v>Système pour l'étude de l'efficacité énergétique d'une installation de climatisation</v>
          </cell>
          <cell r="R900" t="str">
            <v>Entrenador de eficiencia energética de un acondicionador de aire /ventilador</v>
          </cell>
          <cell r="S900">
            <v>42946</v>
          </cell>
          <cell r="T900" t="str">
            <v/>
          </cell>
          <cell r="U900" t="str">
            <v>0</v>
          </cell>
          <cell r="V900">
            <v>1333</v>
          </cell>
        </row>
        <row r="901">
          <cell r="A901" t="str">
            <v>DL LSM-C</v>
          </cell>
          <cell r="B901" t="str">
            <v>Sistema per lo studio dell’efficienza energetica di un compressore</v>
          </cell>
          <cell r="C901">
            <v>0</v>
          </cell>
          <cell r="D901">
            <v>0</v>
          </cell>
          <cell r="E901">
            <v>38981</v>
          </cell>
          <cell r="F901">
            <v>0</v>
          </cell>
          <cell r="G901">
            <v>0</v>
          </cell>
          <cell r="H901">
            <v>0</v>
          </cell>
          <cell r="I901">
            <v>0</v>
          </cell>
          <cell r="J901">
            <v>0</v>
          </cell>
          <cell r="K901">
            <v>0</v>
          </cell>
          <cell r="L901">
            <v>0</v>
          </cell>
          <cell r="M901">
            <v>0</v>
          </cell>
          <cell r="N901">
            <v>0</v>
          </cell>
          <cell r="O901">
            <v>0</v>
          </cell>
          <cell r="P901" t="str">
            <v>Energy efficiency air compressor trainer</v>
          </cell>
          <cell r="Q901" t="str">
            <v>Entrenador de eficiencia energética de un compresor de aire</v>
          </cell>
          <cell r="R901" t="str">
            <v>Système pour l'étude de l'efficacité énergétique d'un compresseur</v>
          </cell>
          <cell r="S901">
            <v>42946</v>
          </cell>
          <cell r="T901" t="str">
            <v>AGGIORNATO con costi su file EXCEL costi rivendita LUGLIO 2017</v>
          </cell>
          <cell r="U901" t="str">
            <v>0</v>
          </cell>
          <cell r="V901">
            <v>1333</v>
          </cell>
        </row>
        <row r="902">
          <cell r="A902" t="str">
            <v>DL MINICAR-05</v>
          </cell>
          <cell r="B902" t="str">
            <v>Controllo delle emissioni</v>
          </cell>
          <cell r="C902">
            <v>0</v>
          </cell>
          <cell r="D902">
            <v>0</v>
          </cell>
          <cell r="E902">
            <v>2280</v>
          </cell>
          <cell r="F902">
            <v>0</v>
          </cell>
          <cell r="G902">
            <v>0</v>
          </cell>
          <cell r="H902">
            <v>0</v>
          </cell>
          <cell r="I902">
            <v>6</v>
          </cell>
          <cell r="J902">
            <v>6.3</v>
          </cell>
          <cell r="K902">
            <v>0</v>
          </cell>
          <cell r="L902">
            <v>0</v>
          </cell>
          <cell r="M902">
            <v>0</v>
          </cell>
          <cell r="N902">
            <v>0</v>
          </cell>
          <cell r="O902">
            <v>0</v>
          </cell>
          <cell r="P902" t="str">
            <v>Emission Control</v>
          </cell>
          <cell r="Q902" t="str">
            <v>Controle des emissions</v>
          </cell>
          <cell r="R902" t="str">
            <v>Control de las emisiones</v>
          </cell>
          <cell r="S902">
            <v>42192</v>
          </cell>
          <cell r="T902" t="str">
            <v>Costo agg.to con costificazione x listino LUGLIO 2015</v>
          </cell>
          <cell r="U902" t="str">
            <v>0</v>
          </cell>
          <cell r="V902">
            <v>0</v>
          </cell>
        </row>
        <row r="903">
          <cell r="A903" t="str">
            <v>DL MINI-TRACKER</v>
          </cell>
          <cell r="B903" t="str">
            <v>Pannello di inseguimento della posizione solare</v>
          </cell>
          <cell r="C903">
            <v>0</v>
          </cell>
          <cell r="D903">
            <v>0</v>
          </cell>
          <cell r="E903">
            <v>2318</v>
          </cell>
          <cell r="F903">
            <v>0</v>
          </cell>
          <cell r="G903">
            <v>0</v>
          </cell>
          <cell r="H903">
            <v>0</v>
          </cell>
          <cell r="I903">
            <v>0</v>
          </cell>
          <cell r="J903">
            <v>0</v>
          </cell>
          <cell r="K903">
            <v>0</v>
          </cell>
          <cell r="L903">
            <v>0</v>
          </cell>
          <cell r="M903">
            <v>0</v>
          </cell>
          <cell r="N903">
            <v>0</v>
          </cell>
          <cell r="O903">
            <v>0</v>
          </cell>
          <cell r="P903" t="str">
            <v>Panel position tracking system</v>
          </cell>
          <cell r="Q903" t="str">
            <v>Panneau de suivi de la position du soleil</v>
          </cell>
          <cell r="R903" t="str">
            <v>Panel de seguimiento de la</v>
          </cell>
          <cell r="S903">
            <v>42551</v>
          </cell>
          <cell r="T903" t="str">
            <v/>
          </cell>
          <cell r="U903" t="str">
            <v>0</v>
          </cell>
          <cell r="V903">
            <v>0</v>
          </cell>
        </row>
        <row r="904">
          <cell r="A904" t="str">
            <v>DL MK1</v>
          </cell>
          <cell r="B904" t="str">
            <v>Banco di lavoro per la protezione catodica</v>
          </cell>
          <cell r="C904">
            <v>0</v>
          </cell>
          <cell r="D904">
            <v>0</v>
          </cell>
          <cell r="E904">
            <v>57638</v>
          </cell>
          <cell r="F904">
            <v>1.77</v>
          </cell>
          <cell r="G904">
            <v>2.06</v>
          </cell>
          <cell r="H904">
            <v>1.34</v>
          </cell>
          <cell r="I904">
            <v>310</v>
          </cell>
          <cell r="J904">
            <v>310</v>
          </cell>
          <cell r="K904">
            <v>0</v>
          </cell>
          <cell r="L904">
            <v>0</v>
          </cell>
          <cell r="M904">
            <v>0</v>
          </cell>
          <cell r="N904">
            <v>0</v>
          </cell>
          <cell r="O904">
            <v>0</v>
          </cell>
          <cell r="P904" t="str">
            <v>Cathodic protection training bench</v>
          </cell>
          <cell r="Q904" t="str">
            <v>Systeme pour l'etude de la protection cathodique</v>
          </cell>
          <cell r="R904" t="str">
            <v>Mesa de entrenamiento de proteccion catodica</v>
          </cell>
          <cell r="S904">
            <v>42551</v>
          </cell>
          <cell r="T904" t="str">
            <v/>
          </cell>
          <cell r="U904" t="str">
            <v>0</v>
          </cell>
          <cell r="V904">
            <v>2000</v>
          </cell>
        </row>
        <row r="905">
          <cell r="A905" t="str">
            <v>DL MK2</v>
          </cell>
          <cell r="B905" t="str">
            <v>Banco per lo studio della protezione catodica ( stazione singola )</v>
          </cell>
          <cell r="C905">
            <v>0</v>
          </cell>
          <cell r="D905">
            <v>0</v>
          </cell>
          <cell r="E905">
            <v>34394</v>
          </cell>
          <cell r="F905">
            <v>0</v>
          </cell>
          <cell r="G905">
            <v>0</v>
          </cell>
          <cell r="H905">
            <v>0</v>
          </cell>
          <cell r="I905">
            <v>155</v>
          </cell>
          <cell r="J905">
            <v>155</v>
          </cell>
          <cell r="K905">
            <v>0</v>
          </cell>
          <cell r="L905">
            <v>0</v>
          </cell>
          <cell r="M905">
            <v>0</v>
          </cell>
          <cell r="N905">
            <v>0</v>
          </cell>
          <cell r="O905">
            <v>0</v>
          </cell>
          <cell r="P905" t="str">
            <v>SINGLE STATION CATHODIC PROTECTION TRAINING BENCH</v>
          </cell>
          <cell r="Q905" t="str">
            <v>SYSTEME POUR L’ETUDE DE LA PROTECTION CATHODIQUE (POSTE UNIQUE)</v>
          </cell>
          <cell r="R905" t="str">
            <v>BANCO DE ENTRENAMIENTO PARA LA PROTECCION CATODICA (ESTACION UNICA)</v>
          </cell>
          <cell r="S905">
            <v>42758</v>
          </cell>
          <cell r="T905" t="str">
            <v/>
          </cell>
          <cell r="U905" t="str">
            <v>0</v>
          </cell>
          <cell r="V905">
            <v>2000</v>
          </cell>
        </row>
        <row r="906">
          <cell r="A906" t="str">
            <v>DL NTP001</v>
          </cell>
          <cell r="B906" t="str">
            <v>Kit per installazione di rete LAN</v>
          </cell>
          <cell r="C906">
            <v>0</v>
          </cell>
          <cell r="D906">
            <v>0</v>
          </cell>
          <cell r="E906">
            <v>1033</v>
          </cell>
          <cell r="F906">
            <v>0.3</v>
          </cell>
          <cell r="G906">
            <v>0.8</v>
          </cell>
          <cell r="H906">
            <v>0.8</v>
          </cell>
          <cell r="I906">
            <v>31</v>
          </cell>
          <cell r="J906">
            <v>15</v>
          </cell>
          <cell r="K906">
            <v>0</v>
          </cell>
          <cell r="L906">
            <v>0</v>
          </cell>
          <cell r="M906">
            <v>0</v>
          </cell>
          <cell r="N906">
            <v>0</v>
          </cell>
          <cell r="O906">
            <v>0</v>
          </cell>
          <cell r="P906" t="str">
            <v>LAN Network installation kit</v>
          </cell>
          <cell r="Q906" t="str">
            <v>Jeu de composants puor l'installation d'un réseau de PC</v>
          </cell>
          <cell r="R906" t="str">
            <v>Juego de componentes para instalaciòn de red de PC</v>
          </cell>
          <cell r="S906">
            <v>41820</v>
          </cell>
          <cell r="T906" t="str">
            <v/>
          </cell>
          <cell r="U906" t="str">
            <v>0</v>
          </cell>
          <cell r="V906">
            <v>0</v>
          </cell>
        </row>
        <row r="907">
          <cell r="A907" t="str">
            <v>DL OG11</v>
          </cell>
          <cell r="B907" t="str">
            <v>Single stage compressor</v>
          </cell>
          <cell r="C907">
            <v>0</v>
          </cell>
          <cell r="D907">
            <v>0</v>
          </cell>
          <cell r="E907">
            <v>30044.940000000002</v>
          </cell>
          <cell r="F907">
            <v>0</v>
          </cell>
          <cell r="G907">
            <v>0</v>
          </cell>
          <cell r="H907">
            <v>0</v>
          </cell>
          <cell r="I907">
            <v>0</v>
          </cell>
          <cell r="J907">
            <v>0</v>
          </cell>
          <cell r="K907">
            <v>0</v>
          </cell>
          <cell r="L907">
            <v>0</v>
          </cell>
          <cell r="M907">
            <v>0</v>
          </cell>
          <cell r="N907">
            <v>0</v>
          </cell>
          <cell r="O907">
            <v>0</v>
          </cell>
          <cell r="P907" t="str">
            <v>Single stage compressor</v>
          </cell>
          <cell r="Q907" t="str">
            <v/>
          </cell>
          <cell r="R907" t="str">
            <v/>
          </cell>
          <cell r="S907">
            <v>42946</v>
          </cell>
          <cell r="T907" t="str">
            <v/>
          </cell>
          <cell r="U907" t="str">
            <v>0</v>
          </cell>
          <cell r="V907">
            <v>0</v>
          </cell>
        </row>
        <row r="908">
          <cell r="A908" t="str">
            <v>DL PCGRID</v>
          </cell>
          <cell r="B908" t="str">
            <v>Computer All in one</v>
          </cell>
          <cell r="C908">
            <v>0</v>
          </cell>
          <cell r="D908">
            <v>0</v>
          </cell>
          <cell r="E908">
            <v>1005</v>
          </cell>
          <cell r="F908">
            <v>0</v>
          </cell>
          <cell r="G908">
            <v>0</v>
          </cell>
          <cell r="H908">
            <v>0</v>
          </cell>
          <cell r="I908">
            <v>9.5</v>
          </cell>
          <cell r="J908">
            <v>9.5</v>
          </cell>
          <cell r="K908">
            <v>0</v>
          </cell>
          <cell r="L908">
            <v>0</v>
          </cell>
          <cell r="M908">
            <v>0</v>
          </cell>
          <cell r="N908">
            <v>0</v>
          </cell>
          <cell r="O908">
            <v>0</v>
          </cell>
          <cell r="P908" t="str">
            <v>Computer All in one</v>
          </cell>
          <cell r="Q908" t="str">
            <v>Computer All in one</v>
          </cell>
          <cell r="R908" t="str">
            <v>Computer All in one</v>
          </cell>
          <cell r="S908">
            <v>42551</v>
          </cell>
          <cell r="T908" t="str">
            <v/>
          </cell>
          <cell r="U908" t="str">
            <v>0</v>
          </cell>
          <cell r="V908">
            <v>0</v>
          </cell>
        </row>
        <row r="909">
          <cell r="A909" t="str">
            <v>DL PP-MOD</v>
          </cell>
          <cell r="B909" t="str">
            <v>PULSANTE UNIPOLARE</v>
          </cell>
          <cell r="C909">
            <v>0</v>
          </cell>
          <cell r="D909">
            <v>0</v>
          </cell>
          <cell r="E909">
            <v>33</v>
          </cell>
          <cell r="F909">
            <v>0</v>
          </cell>
          <cell r="G909">
            <v>0</v>
          </cell>
          <cell r="H909">
            <v>0</v>
          </cell>
          <cell r="I909">
            <v>0.5</v>
          </cell>
          <cell r="J909">
            <v>0.5</v>
          </cell>
          <cell r="K909">
            <v>0</v>
          </cell>
          <cell r="L909">
            <v>0</v>
          </cell>
          <cell r="M909">
            <v>0</v>
          </cell>
          <cell r="N909">
            <v>0</v>
          </cell>
          <cell r="O909">
            <v>0</v>
          </cell>
          <cell r="P909" t="str">
            <v xml:space="preserve">Single Pole Pushbutton </v>
          </cell>
          <cell r="Q909" t="str">
            <v>Bouton unipolaire</v>
          </cell>
          <cell r="R909" t="str">
            <v>Pulsante unipolar</v>
          </cell>
          <cell r="S909">
            <v>40731</v>
          </cell>
          <cell r="T909" t="str">
            <v>Agg.to Costo al 07.07.2011 ( aumento 8% a forfait )</v>
          </cell>
          <cell r="U909" t="str">
            <v>0</v>
          </cell>
          <cell r="V909">
            <v>0</v>
          </cell>
        </row>
        <row r="910">
          <cell r="A910" t="str">
            <v>DL PRGRID</v>
          </cell>
          <cell r="B910" t="str">
            <v>Presa multipla con 5 prese schuko da 16A</v>
          </cell>
          <cell r="C910">
            <v>0</v>
          </cell>
          <cell r="D910">
            <v>0</v>
          </cell>
          <cell r="E910">
            <v>22</v>
          </cell>
          <cell r="F910">
            <v>0</v>
          </cell>
          <cell r="G910">
            <v>0</v>
          </cell>
          <cell r="H910">
            <v>0</v>
          </cell>
          <cell r="I910">
            <v>0.4</v>
          </cell>
          <cell r="J910">
            <v>0.4</v>
          </cell>
          <cell r="K910">
            <v>0</v>
          </cell>
          <cell r="L910">
            <v>0</v>
          </cell>
          <cell r="M910">
            <v>0</v>
          </cell>
          <cell r="N910">
            <v>0</v>
          </cell>
          <cell r="O910">
            <v>0</v>
          </cell>
          <cell r="P910" t="str">
            <v>Multiple socket 16A with 5 schuko plugs</v>
          </cell>
          <cell r="Q910" t="str">
            <v>Bloc d'alimentation à 5 prises Schuko 16A</v>
          </cell>
          <cell r="R910" t="str">
            <v>Regleta con 5 tomas schuko 16A</v>
          </cell>
          <cell r="S910">
            <v>41455</v>
          </cell>
          <cell r="T910" t="str">
            <v>Inserito a LISTINO Giugno 2013 -  da mail Ing.Bressan</v>
          </cell>
          <cell r="U910" t="str">
            <v>0</v>
          </cell>
          <cell r="V910">
            <v>0</v>
          </cell>
        </row>
        <row r="911">
          <cell r="A911" t="str">
            <v>DL PS-MOD</v>
          </cell>
          <cell r="B911" t="str">
            <v>INTERRUTTORE UNIPOLARE</v>
          </cell>
          <cell r="C911">
            <v>0</v>
          </cell>
          <cell r="D911">
            <v>0</v>
          </cell>
          <cell r="E911">
            <v>33</v>
          </cell>
          <cell r="F911">
            <v>0</v>
          </cell>
          <cell r="G911">
            <v>0</v>
          </cell>
          <cell r="H911">
            <v>0</v>
          </cell>
          <cell r="I911">
            <v>0.1</v>
          </cell>
          <cell r="J911">
            <v>0.1</v>
          </cell>
          <cell r="K911">
            <v>0</v>
          </cell>
          <cell r="L911">
            <v>0</v>
          </cell>
          <cell r="M911">
            <v>0</v>
          </cell>
          <cell r="N911">
            <v>0</v>
          </cell>
          <cell r="O911">
            <v>0</v>
          </cell>
          <cell r="P911" t="str">
            <v>Single Pole Switch</v>
          </cell>
          <cell r="Q911" t="str">
            <v>Interrupteur unipolaire</v>
          </cell>
          <cell r="R911" t="str">
            <v>Interruptor unipolar</v>
          </cell>
          <cell r="S911">
            <v>40731</v>
          </cell>
          <cell r="T911" t="str">
            <v>Agg.to Costo al 07.07.2011 ( aumento 8% a forfait )</v>
          </cell>
          <cell r="U911" t="str">
            <v>0</v>
          </cell>
          <cell r="V911">
            <v>0</v>
          </cell>
        </row>
        <row r="912">
          <cell r="A912" t="str">
            <v>DL PUSHBUTTON</v>
          </cell>
          <cell r="B912" t="str">
            <v>Modulo pulsanti di comando</v>
          </cell>
          <cell r="C912">
            <v>0</v>
          </cell>
          <cell r="D912">
            <v>0</v>
          </cell>
          <cell r="E912">
            <v>181</v>
          </cell>
          <cell r="F912">
            <v>0</v>
          </cell>
          <cell r="G912">
            <v>0</v>
          </cell>
          <cell r="H912">
            <v>0</v>
          </cell>
          <cell r="I912">
            <v>0</v>
          </cell>
          <cell r="J912">
            <v>0</v>
          </cell>
          <cell r="K912">
            <v>0</v>
          </cell>
          <cell r="L912">
            <v>0</v>
          </cell>
          <cell r="M912">
            <v>0</v>
          </cell>
          <cell r="N912">
            <v>0</v>
          </cell>
          <cell r="O912">
            <v>0</v>
          </cell>
          <cell r="P912" t="str">
            <v>Control pushbutton module</v>
          </cell>
          <cell r="Q912" t="str">
            <v>Module de boutton poussoirs</v>
          </cell>
          <cell r="R912" t="str">
            <v>Módulo de pulsadores de control</v>
          </cell>
          <cell r="S912">
            <v>42214</v>
          </cell>
          <cell r="T912" t="str">
            <v>Inserito a LISTINO luglio 2015</v>
          </cell>
          <cell r="U912" t="str">
            <v>0</v>
          </cell>
          <cell r="V912">
            <v>0</v>
          </cell>
        </row>
        <row r="913">
          <cell r="A913" t="str">
            <v>DL ROBSIX</v>
          </cell>
          <cell r="B913" t="str">
            <v>Manipolatore elettrico a 6 assi</v>
          </cell>
          <cell r="C913">
            <v>0</v>
          </cell>
          <cell r="D913">
            <v>0</v>
          </cell>
          <cell r="E913">
            <v>6749</v>
          </cell>
          <cell r="F913">
            <v>0</v>
          </cell>
          <cell r="G913">
            <v>0</v>
          </cell>
          <cell r="H913">
            <v>0</v>
          </cell>
          <cell r="I913">
            <v>0</v>
          </cell>
          <cell r="J913">
            <v>0</v>
          </cell>
          <cell r="K913">
            <v>0</v>
          </cell>
          <cell r="L913">
            <v>0</v>
          </cell>
          <cell r="M913">
            <v>0</v>
          </cell>
          <cell r="N913">
            <v>0</v>
          </cell>
          <cell r="O913">
            <v>0</v>
          </cell>
          <cell r="P913" t="str">
            <v>Electric 6-axis manipulator</v>
          </cell>
          <cell r="Q913" t="str">
            <v>Manipulateur électrique à 6 axes</v>
          </cell>
          <cell r="R913" t="str">
            <v>Manipulador eléctrico de 6 ejes</v>
          </cell>
          <cell r="S913">
            <v>42946</v>
          </cell>
          <cell r="T913" t="str">
            <v>AGGIORNATO con costi su file EXCEL costi rivendita LUGLIO 2017</v>
          </cell>
          <cell r="U913" t="str">
            <v>0</v>
          </cell>
          <cell r="V913">
            <v>266.67</v>
          </cell>
        </row>
        <row r="914">
          <cell r="A914" t="str">
            <v>DL SCADA3</v>
          </cell>
          <cell r="B914" t="str">
            <v>SCADA Software</v>
          </cell>
          <cell r="C914">
            <v>0</v>
          </cell>
          <cell r="D914">
            <v>0</v>
          </cell>
          <cell r="E914">
            <v>1192</v>
          </cell>
          <cell r="F914">
            <v>0</v>
          </cell>
          <cell r="G914">
            <v>0</v>
          </cell>
          <cell r="H914">
            <v>0</v>
          </cell>
          <cell r="I914">
            <v>0.35</v>
          </cell>
          <cell r="J914">
            <v>0.35</v>
          </cell>
          <cell r="K914">
            <v>0</v>
          </cell>
          <cell r="L914">
            <v>0</v>
          </cell>
          <cell r="M914">
            <v>0</v>
          </cell>
          <cell r="N914">
            <v>0</v>
          </cell>
          <cell r="O914">
            <v>0</v>
          </cell>
          <cell r="P914" t="str">
            <v>SCADA Software</v>
          </cell>
          <cell r="Q914" t="str">
            <v>SCADA Software</v>
          </cell>
          <cell r="R914" t="str">
            <v>SCADA Software</v>
          </cell>
          <cell r="S914">
            <v>42398</v>
          </cell>
          <cell r="T914" t="str">
            <v>Costo agg.to con costificazione Gennaio 2016</v>
          </cell>
          <cell r="U914" t="str">
            <v>0</v>
          </cell>
          <cell r="V914">
            <v>0</v>
          </cell>
        </row>
        <row r="915">
          <cell r="A915" t="str">
            <v>DL SCADA-WEB</v>
          </cell>
          <cell r="B915" t="str">
            <v>SCADA Software Winlog Pro W-NET/I-USB + fino a 256 variabili campionate</v>
          </cell>
          <cell r="C915">
            <v>0</v>
          </cell>
          <cell r="D915">
            <v>0</v>
          </cell>
          <cell r="E915">
            <v>1382</v>
          </cell>
          <cell r="F915">
            <v>0.05</v>
          </cell>
          <cell r="G915">
            <v>0.2</v>
          </cell>
          <cell r="H915">
            <v>0.17</v>
          </cell>
          <cell r="I915">
            <v>0.35</v>
          </cell>
          <cell r="J915">
            <v>0.35</v>
          </cell>
          <cell r="K915">
            <v>0</v>
          </cell>
          <cell r="L915">
            <v>0</v>
          </cell>
          <cell r="M915">
            <v>0</v>
          </cell>
          <cell r="N915">
            <v>0</v>
          </cell>
          <cell r="O915">
            <v>0</v>
          </cell>
          <cell r="P915" t="str">
            <v>SCADA Software Winlog Pro W-NET/I-USB Up to 256 variables sampled</v>
          </cell>
          <cell r="Q915" t="str">
            <v>SCADA Software Winlog Pro W-NET/I-USB</v>
          </cell>
          <cell r="R915" t="str">
            <v>SCADA Software Winlog Pro W-NET/I-USB</v>
          </cell>
          <cell r="S915">
            <v>42551</v>
          </cell>
          <cell r="T915" t="str">
            <v/>
          </cell>
          <cell r="U915" t="str">
            <v>0</v>
          </cell>
          <cell r="V915">
            <v>0</v>
          </cell>
        </row>
        <row r="916">
          <cell r="A916" t="str">
            <v>DL SGWD</v>
          </cell>
          <cell r="B916" t="str">
            <v>Smart Grid configurazione base</v>
          </cell>
          <cell r="C916">
            <v>0</v>
          </cell>
          <cell r="D916">
            <v>0</v>
          </cell>
          <cell r="E916">
            <v>49520</v>
          </cell>
          <cell r="F916">
            <v>2.2400000000000002</v>
          </cell>
          <cell r="G916">
            <v>2.12</v>
          </cell>
          <cell r="H916">
            <v>1.1200000000000001</v>
          </cell>
          <cell r="I916">
            <v>0</v>
          </cell>
          <cell r="J916">
            <v>827</v>
          </cell>
          <cell r="K916">
            <v>0</v>
          </cell>
          <cell r="L916">
            <v>0</v>
          </cell>
          <cell r="M916">
            <v>0</v>
          </cell>
          <cell r="N916">
            <v>0</v>
          </cell>
          <cell r="O916">
            <v>0</v>
          </cell>
          <cell r="P916" t="str">
            <v>Smart Grid basic configuration</v>
          </cell>
          <cell r="Q916" t="str">
            <v>Smart Grid, configuration de base</v>
          </cell>
          <cell r="R916" t="str">
            <v>Smart Grid, configuración básica</v>
          </cell>
          <cell r="S916">
            <v>42946</v>
          </cell>
          <cell r="T916" t="str">
            <v/>
          </cell>
          <cell r="U916" t="str">
            <v>0</v>
          </cell>
          <cell r="V916">
            <v>0</v>
          </cell>
        </row>
        <row r="917">
          <cell r="A917" t="str">
            <v>DL SGWD-B</v>
          </cell>
          <cell r="B917" t="str">
            <v>Smart Grid configurazione base (T400-M230-F50)</v>
          </cell>
          <cell r="C917">
            <v>0</v>
          </cell>
          <cell r="D917">
            <v>0</v>
          </cell>
          <cell r="E917">
            <v>26425</v>
          </cell>
          <cell r="F917">
            <v>0</v>
          </cell>
          <cell r="G917">
            <v>0</v>
          </cell>
          <cell r="H917">
            <v>0</v>
          </cell>
          <cell r="I917">
            <v>0</v>
          </cell>
          <cell r="J917">
            <v>0</v>
          </cell>
          <cell r="K917">
            <v>0</v>
          </cell>
          <cell r="L917">
            <v>0</v>
          </cell>
          <cell r="M917">
            <v>0</v>
          </cell>
          <cell r="N917">
            <v>0</v>
          </cell>
          <cell r="O917">
            <v>0</v>
          </cell>
          <cell r="P917" t="str">
            <v>Smart Grid basic configurtion (T400-M230-F50)</v>
          </cell>
          <cell r="Q917" t="str">
            <v>Smart Grid, configuration de base (T400-M230-F50)</v>
          </cell>
          <cell r="R917" t="str">
            <v>Smart Grid, configuración básica (T400-M230-F50)</v>
          </cell>
          <cell r="S917">
            <v>42946</v>
          </cell>
          <cell r="T917" t="str">
            <v>Sostituito il MINI-PC e il Video 22" con il solito DL PCGRID</v>
          </cell>
          <cell r="U917" t="str">
            <v>0</v>
          </cell>
          <cell r="V917">
            <v>0</v>
          </cell>
        </row>
        <row r="918">
          <cell r="A918" t="str">
            <v>DL SGWD-HY</v>
          </cell>
          <cell r="B918" t="str">
            <v>Kit per lo studio della generazione idoelettrica per SGWD-B (M230-F50)</v>
          </cell>
          <cell r="C918">
            <v>0</v>
          </cell>
          <cell r="D918">
            <v>0</v>
          </cell>
          <cell r="E918">
            <v>12730</v>
          </cell>
          <cell r="F918">
            <v>0</v>
          </cell>
          <cell r="G918">
            <v>0</v>
          </cell>
          <cell r="H918">
            <v>0</v>
          </cell>
          <cell r="I918">
            <v>0</v>
          </cell>
          <cell r="J918">
            <v>0</v>
          </cell>
          <cell r="K918">
            <v>0</v>
          </cell>
          <cell r="L918">
            <v>0</v>
          </cell>
          <cell r="M918">
            <v>0</v>
          </cell>
          <cell r="N918">
            <v>0</v>
          </cell>
          <cell r="O918">
            <v>0</v>
          </cell>
          <cell r="P918" t="str">
            <v>Smart Grid Hydroelectric plant (additional kit)</v>
          </cell>
          <cell r="Q918" t="str">
            <v>Fra</v>
          </cell>
          <cell r="R918" t="str">
            <v>Esp</v>
          </cell>
          <cell r="S918">
            <v>42946</v>
          </cell>
          <cell r="T918" t="str">
            <v/>
          </cell>
          <cell r="U918" t="str">
            <v>0</v>
          </cell>
          <cell r="V918">
            <v>0</v>
          </cell>
        </row>
        <row r="919">
          <cell r="A919" t="str">
            <v>DL SGWD-SL</v>
          </cell>
          <cell r="B919" t="str">
            <v>Kit per lo studio della generazione fotovoltaica per SGWD-B (M230-F50)</v>
          </cell>
          <cell r="C919">
            <v>0</v>
          </cell>
          <cell r="D919">
            <v>0</v>
          </cell>
          <cell r="E919">
            <v>2100</v>
          </cell>
          <cell r="F919">
            <v>0</v>
          </cell>
          <cell r="G919">
            <v>0</v>
          </cell>
          <cell r="H919">
            <v>0</v>
          </cell>
          <cell r="I919">
            <v>0</v>
          </cell>
          <cell r="J919">
            <v>0</v>
          </cell>
          <cell r="K919">
            <v>0</v>
          </cell>
          <cell r="L919">
            <v>0</v>
          </cell>
          <cell r="M919">
            <v>0</v>
          </cell>
          <cell r="N919">
            <v>0</v>
          </cell>
          <cell r="O919">
            <v>0</v>
          </cell>
          <cell r="P919" t="str">
            <v>Smart Grid solar photovoltaic plant (additional kit)</v>
          </cell>
          <cell r="Q919" t="str">
            <v>Fra</v>
          </cell>
          <cell r="R919" t="str">
            <v>Esp</v>
          </cell>
          <cell r="S919">
            <v>42946</v>
          </cell>
          <cell r="T919" t="str">
            <v/>
          </cell>
          <cell r="U919" t="str">
            <v>0</v>
          </cell>
          <cell r="V919">
            <v>0</v>
          </cell>
        </row>
        <row r="920">
          <cell r="A920" t="str">
            <v>DL SGWD-W</v>
          </cell>
          <cell r="B920" t="str">
            <v>Smart Grid con l'opzione energia eolica inclusa</v>
          </cell>
          <cell r="C920">
            <v>0</v>
          </cell>
          <cell r="D920">
            <v>0</v>
          </cell>
          <cell r="E920">
            <v>58605</v>
          </cell>
          <cell r="F920">
            <v>0</v>
          </cell>
          <cell r="G920">
            <v>0</v>
          </cell>
          <cell r="H920">
            <v>0</v>
          </cell>
          <cell r="I920">
            <v>0</v>
          </cell>
          <cell r="J920">
            <v>0</v>
          </cell>
          <cell r="K920">
            <v>0</v>
          </cell>
          <cell r="L920">
            <v>0</v>
          </cell>
          <cell r="M920">
            <v>0</v>
          </cell>
          <cell r="N920">
            <v>0</v>
          </cell>
          <cell r="O920">
            <v>0</v>
          </cell>
          <cell r="P920" t="str">
            <v>Smart Grid system with the wind energy trainer option included</v>
          </cell>
          <cell r="Q920" t="str">
            <v>Smart Grid avec l'énergie éolienne options comprises</v>
          </cell>
          <cell r="R920" t="str">
            <v>Smart Grid con la energía eólica opción incluida</v>
          </cell>
          <cell r="S920">
            <v>42946</v>
          </cell>
          <cell r="T920" t="str">
            <v>Da Foglio EXCEL ( SMART-GRID + WIND )</v>
          </cell>
          <cell r="U920" t="str">
            <v>0</v>
          </cell>
          <cell r="V920">
            <v>0</v>
          </cell>
        </row>
        <row r="921">
          <cell r="A921" t="str">
            <v>DL SGWD-WD</v>
          </cell>
          <cell r="B921" t="str">
            <v>Kit per lo studio della generazione eolica per SGWD-B (M230-F50)</v>
          </cell>
          <cell r="C921">
            <v>0</v>
          </cell>
          <cell r="D921">
            <v>0</v>
          </cell>
          <cell r="E921">
            <v>8400</v>
          </cell>
          <cell r="F921">
            <v>0</v>
          </cell>
          <cell r="G921">
            <v>0</v>
          </cell>
          <cell r="H921">
            <v>0</v>
          </cell>
          <cell r="I921">
            <v>0</v>
          </cell>
          <cell r="J921">
            <v>0</v>
          </cell>
          <cell r="K921">
            <v>0</v>
          </cell>
          <cell r="L921">
            <v>0</v>
          </cell>
          <cell r="M921">
            <v>0</v>
          </cell>
          <cell r="N921">
            <v>0</v>
          </cell>
          <cell r="O921">
            <v>0</v>
          </cell>
          <cell r="P921" t="str">
            <v>Smart Grid wind power generation (additional kit)</v>
          </cell>
          <cell r="Q921" t="str">
            <v>Fra</v>
          </cell>
          <cell r="R921" t="str">
            <v>Esp</v>
          </cell>
          <cell r="S921">
            <v>42946</v>
          </cell>
          <cell r="T921" t="str">
            <v/>
          </cell>
          <cell r="U921" t="str">
            <v>0</v>
          </cell>
          <cell r="V921">
            <v>0</v>
          </cell>
        </row>
        <row r="922">
          <cell r="A922" t="str">
            <v>DL SIMSUN</v>
          </cell>
          <cell r="B922" t="str">
            <v>PANNELLO CON  4 LAMPADE</v>
          </cell>
          <cell r="C922">
            <v>0</v>
          </cell>
          <cell r="D922">
            <v>0</v>
          </cell>
          <cell r="E922">
            <v>819</v>
          </cell>
          <cell r="F922">
            <v>1.36</v>
          </cell>
          <cell r="G922">
            <v>0.75</v>
          </cell>
          <cell r="H922">
            <v>0.72</v>
          </cell>
          <cell r="I922">
            <v>17</v>
          </cell>
          <cell r="J922">
            <v>20</v>
          </cell>
          <cell r="K922">
            <v>0</v>
          </cell>
          <cell r="L922">
            <v>0</v>
          </cell>
          <cell r="M922">
            <v>0</v>
          </cell>
          <cell r="N922">
            <v>0</v>
          </cell>
          <cell r="O922">
            <v>0</v>
          </cell>
          <cell r="P922" t="str">
            <v>Panel with 4 lamps for sun simulation</v>
          </cell>
          <cell r="Q922" t="str">
            <v>Panneau avec 4 lampes pour simulation du soleil</v>
          </cell>
          <cell r="R922" t="str">
            <v>Modulo con 4 lamparas para simulacion del sol</v>
          </cell>
          <cell r="S922">
            <v>42188</v>
          </cell>
          <cell r="T922" t="str">
            <v>Aggiornamento costi Giroli Gennaio 2012</v>
          </cell>
          <cell r="U922" t="str">
            <v>0</v>
          </cell>
          <cell r="V922">
            <v>0</v>
          </cell>
        </row>
        <row r="923">
          <cell r="A923" t="str">
            <v>DL SL1</v>
          </cell>
          <cell r="B923" t="str">
            <v>LAMPADA PER MODULI SOLARI</v>
          </cell>
          <cell r="C923">
            <v>0</v>
          </cell>
          <cell r="D923">
            <v>0</v>
          </cell>
          <cell r="E923">
            <v>179</v>
          </cell>
          <cell r="F923">
            <v>0.14000000000000001</v>
          </cell>
          <cell r="G923">
            <v>0.44</v>
          </cell>
          <cell r="H923">
            <v>0.16</v>
          </cell>
          <cell r="I923">
            <v>0</v>
          </cell>
          <cell r="J923">
            <v>0</v>
          </cell>
          <cell r="K923">
            <v>0</v>
          </cell>
          <cell r="L923">
            <v>0</v>
          </cell>
          <cell r="M923">
            <v>0</v>
          </cell>
          <cell r="N923">
            <v>0</v>
          </cell>
          <cell r="O923">
            <v>0</v>
          </cell>
          <cell r="P923" t="str">
            <v>Spot light</v>
          </cell>
          <cell r="Q923" t="str">
            <v>Lampe pour modules solaires</v>
          </cell>
          <cell r="R923" t="str">
            <v>Lámpara para módulos solares</v>
          </cell>
          <cell r="S923">
            <v>41305</v>
          </cell>
          <cell r="T923" t="str">
            <v>Agg.to x Listino Gennaio 2013</v>
          </cell>
          <cell r="U923" t="str">
            <v>0</v>
          </cell>
          <cell r="V923">
            <v>30</v>
          </cell>
        </row>
        <row r="924">
          <cell r="A924" t="str">
            <v>DL SOLAR-A</v>
          </cell>
          <cell r="B924" t="str">
            <v>TRAINER ENERGIA SOLARE FOTOVOLTAICA</v>
          </cell>
          <cell r="C924">
            <v>0</v>
          </cell>
          <cell r="D924">
            <v>0</v>
          </cell>
          <cell r="E924">
            <v>4510</v>
          </cell>
          <cell r="F924">
            <v>0</v>
          </cell>
          <cell r="G924">
            <v>0</v>
          </cell>
          <cell r="H924">
            <v>0</v>
          </cell>
          <cell r="I924">
            <v>0</v>
          </cell>
          <cell r="J924">
            <v>0</v>
          </cell>
          <cell r="K924">
            <v>0</v>
          </cell>
          <cell r="L924">
            <v>0</v>
          </cell>
          <cell r="M924">
            <v>0</v>
          </cell>
          <cell r="N924">
            <v>0</v>
          </cell>
          <cell r="O924">
            <v>0</v>
          </cell>
          <cell r="P924" t="str">
            <v>Photovoltaic solar energy trainer</v>
          </cell>
          <cell r="Q924" t="str">
            <v>Trainer pour energie solaire foto-voltaique</v>
          </cell>
          <cell r="R924" t="str">
            <v>Entrenador para energia solar fotovoltaica</v>
          </cell>
          <cell r="S924">
            <v>42650</v>
          </cell>
          <cell r="T924" t="str">
            <v>Agg.to con costificaz. LUGLIO 2016 + Aggiunta BK001 ( ott. 2016 )</v>
          </cell>
          <cell r="U924" t="str">
            <v>0</v>
          </cell>
          <cell r="V924">
            <v>0</v>
          </cell>
        </row>
        <row r="925">
          <cell r="A925" t="str">
            <v>DL SOLAR-B</v>
          </cell>
          <cell r="B925" t="str">
            <v>TRAINER MODULARE PER LO STUDIO DELL'ENERGIA SOLARE FOTOVOLTAICA</v>
          </cell>
          <cell r="C925">
            <v>0</v>
          </cell>
          <cell r="D925">
            <v>0</v>
          </cell>
          <cell r="E925">
            <v>4863</v>
          </cell>
          <cell r="F925">
            <v>0.62</v>
          </cell>
          <cell r="G925">
            <v>1.21</v>
          </cell>
          <cell r="H925">
            <v>0.82</v>
          </cell>
          <cell r="I925">
            <v>51</v>
          </cell>
          <cell r="J925">
            <v>55</v>
          </cell>
          <cell r="K925">
            <v>0</v>
          </cell>
          <cell r="L925">
            <v>0</v>
          </cell>
          <cell r="M925">
            <v>0</v>
          </cell>
          <cell r="N925">
            <v>0</v>
          </cell>
          <cell r="O925">
            <v>0</v>
          </cell>
          <cell r="P925" t="str">
            <v>Solar energy modular trainer</v>
          </cell>
          <cell r="Q925" t="str">
            <v xml:space="preserve">Banc modulaire pour energie solaire  </v>
          </cell>
          <cell r="R925" t="str">
            <v>Entrenador modular para energia solar</v>
          </cell>
          <cell r="S925">
            <v>42946</v>
          </cell>
          <cell r="T925" t="str">
            <v/>
          </cell>
          <cell r="U925" t="str">
            <v>0</v>
          </cell>
          <cell r="V925">
            <v>0</v>
          </cell>
        </row>
        <row r="926">
          <cell r="A926" t="str">
            <v>DL SOLAR-BT</v>
          </cell>
          <cell r="B926" t="str">
            <v>Sistema per lo studio dell'energia fotovoltaica con inseguitore solare</v>
          </cell>
          <cell r="C926">
            <v>0</v>
          </cell>
          <cell r="D926">
            <v>0</v>
          </cell>
          <cell r="E926">
            <v>7269</v>
          </cell>
          <cell r="F926">
            <v>0.62</v>
          </cell>
          <cell r="G926">
            <v>1.21</v>
          </cell>
          <cell r="H926">
            <v>0.82</v>
          </cell>
          <cell r="I926">
            <v>51</v>
          </cell>
          <cell r="J926">
            <v>55</v>
          </cell>
          <cell r="K926">
            <v>0</v>
          </cell>
          <cell r="L926">
            <v>0</v>
          </cell>
          <cell r="M926">
            <v>0</v>
          </cell>
          <cell r="N926">
            <v>0</v>
          </cell>
          <cell r="O926">
            <v>0</v>
          </cell>
          <cell r="P926" t="str">
            <v>PHOTOVOLTAIC SOLAR ENERGY TRAINER WITH SOLAR TRACKER</v>
          </cell>
          <cell r="Q926" t="str">
            <v>SIMULATEUR D’ENERGIE SOLAIRE PHOTOVOLTAIQUE AVEC SUIVEUR DE SOLEIL</v>
          </cell>
          <cell r="R926" t="str">
            <v>ENTRENADOR DE ENERGIA SOLAR FOTOVOLTAICA CON SEGUIDOR SOLAR</v>
          </cell>
          <cell r="S926">
            <v>42946</v>
          </cell>
          <cell r="T926" t="str">
            <v/>
          </cell>
          <cell r="U926" t="str">
            <v>0</v>
          </cell>
          <cell r="V926">
            <v>0</v>
          </cell>
        </row>
        <row r="927">
          <cell r="A927" t="str">
            <v>DL SOLAR-C</v>
          </cell>
          <cell r="B927" t="str">
            <v>TRAINER ENERGIA SOLARE FOTOVOLTAICA</v>
          </cell>
          <cell r="C927">
            <v>0</v>
          </cell>
          <cell r="D927">
            <v>0</v>
          </cell>
          <cell r="E927">
            <v>952</v>
          </cell>
          <cell r="F927">
            <v>0</v>
          </cell>
          <cell r="G927">
            <v>0</v>
          </cell>
          <cell r="H927">
            <v>0</v>
          </cell>
          <cell r="I927">
            <v>0</v>
          </cell>
          <cell r="J927">
            <v>0</v>
          </cell>
          <cell r="K927">
            <v>0</v>
          </cell>
          <cell r="L927">
            <v>0</v>
          </cell>
          <cell r="M927">
            <v>0</v>
          </cell>
          <cell r="N927">
            <v>0</v>
          </cell>
          <cell r="O927">
            <v>0</v>
          </cell>
          <cell r="P927" t="str">
            <v>Photovoltaic solar energy basic trainer</v>
          </cell>
          <cell r="Q927" t="str">
            <v xml:space="preserve">Banc de base pour energie solaire foto-voltaique </v>
          </cell>
          <cell r="R927" t="str">
            <v xml:space="preserve">Entrenador basico para energia solar fotovoltaica </v>
          </cell>
          <cell r="S927">
            <v>42551</v>
          </cell>
          <cell r="T927" t="str">
            <v>Costo confermato Genn. 2015</v>
          </cell>
          <cell r="U927" t="str">
            <v>0</v>
          </cell>
          <cell r="V927">
            <v>127</v>
          </cell>
        </row>
        <row r="928">
          <cell r="A928" t="str">
            <v>DL SOLAR-D1</v>
          </cell>
          <cell r="B928" t="str">
            <v>TRAINER PER LO STUDIO DELL'ENERGIA SOLARE FOTOVOLTAICA PER IL COLLEGAMENTO ALLA RETE</v>
          </cell>
          <cell r="C928">
            <v>0</v>
          </cell>
          <cell r="D928">
            <v>0</v>
          </cell>
          <cell r="E928">
            <v>5480</v>
          </cell>
          <cell r="F928">
            <v>0.6</v>
          </cell>
          <cell r="G928">
            <v>0</v>
          </cell>
          <cell r="H928">
            <v>0</v>
          </cell>
          <cell r="I928">
            <v>46</v>
          </cell>
          <cell r="J928">
            <v>46</v>
          </cell>
          <cell r="K928">
            <v>0</v>
          </cell>
          <cell r="L928">
            <v>0</v>
          </cell>
          <cell r="M928">
            <v>0</v>
          </cell>
          <cell r="N928">
            <v>0</v>
          </cell>
          <cell r="O928">
            <v>0</v>
          </cell>
          <cell r="P928" t="str">
            <v>Photovoltaic solar trainer for connection to mains</v>
          </cell>
          <cell r="Q928" t="str">
            <v>Banc pour énergie solaire photovoltaique et connexion au réseau</v>
          </cell>
          <cell r="R928" t="str">
            <v>Entrenador para energia solar fotovoltaica y conexión a la red</v>
          </cell>
          <cell r="S928">
            <v>42946</v>
          </cell>
          <cell r="T928" t="str">
            <v/>
          </cell>
          <cell r="U928" t="str">
            <v>0</v>
          </cell>
          <cell r="V928">
            <v>0</v>
          </cell>
        </row>
        <row r="929">
          <cell r="A929" t="str">
            <v>DL SOLAR-D1T</v>
          </cell>
          <cell r="B929" t="str">
            <v>Sistema per lo studio dell'energia Solare con pannello a inseguimento della posizione solare</v>
          </cell>
          <cell r="C929">
            <v>0</v>
          </cell>
          <cell r="D929">
            <v>0</v>
          </cell>
          <cell r="E929">
            <v>7836</v>
          </cell>
          <cell r="F929">
            <v>0</v>
          </cell>
          <cell r="G929">
            <v>0</v>
          </cell>
          <cell r="H929">
            <v>0</v>
          </cell>
          <cell r="I929">
            <v>0</v>
          </cell>
          <cell r="J929">
            <v>0</v>
          </cell>
          <cell r="K929">
            <v>0</v>
          </cell>
          <cell r="L929">
            <v>0</v>
          </cell>
          <cell r="M929">
            <v>0</v>
          </cell>
          <cell r="N929">
            <v>0</v>
          </cell>
          <cell r="O929">
            <v>0</v>
          </cell>
          <cell r="P929" t="str">
            <v>Solar photovoltaic energy modular trainer with solar tracking panel</v>
          </cell>
          <cell r="Q929" t="str">
            <v>Simulateur modulare d'energie solaire avec system de suivi de la position solaire</v>
          </cell>
          <cell r="R929" t="str">
            <v>Entrenador modular de energia solar con panel de seguimiento de la posicion solar</v>
          </cell>
          <cell r="S929">
            <v>42946</v>
          </cell>
          <cell r="T929" t="str">
            <v/>
          </cell>
          <cell r="U929" t="str">
            <v>0</v>
          </cell>
          <cell r="V929">
            <v>0</v>
          </cell>
        </row>
        <row r="930">
          <cell r="A930" t="str">
            <v>DL SOLAR-KIT</v>
          </cell>
          <cell r="B930" t="str">
            <v>Kit di installazione per l'energia solare fotovoltaica</v>
          </cell>
          <cell r="C930">
            <v>0</v>
          </cell>
          <cell r="D930">
            <v>0</v>
          </cell>
          <cell r="E930">
            <v>2538</v>
          </cell>
          <cell r="F930">
            <v>0</v>
          </cell>
          <cell r="G930">
            <v>0</v>
          </cell>
          <cell r="H930">
            <v>0</v>
          </cell>
          <cell r="I930">
            <v>0</v>
          </cell>
          <cell r="J930">
            <v>0</v>
          </cell>
          <cell r="K930">
            <v>0</v>
          </cell>
          <cell r="L930">
            <v>0</v>
          </cell>
          <cell r="M930">
            <v>0</v>
          </cell>
          <cell r="N930">
            <v>0</v>
          </cell>
          <cell r="O930">
            <v>0</v>
          </cell>
          <cell r="P930" t="str">
            <v>Photovoltaic solar energy installation kit</v>
          </cell>
          <cell r="Q930" t="str">
            <v>Jeu de composants pour l'installation d'un système d'énergie photovoltaique</v>
          </cell>
          <cell r="R930" t="str">
            <v>Juego de componentes para la instalación de un sistema de energía fotovoltaica</v>
          </cell>
          <cell r="S930">
            <v>42298</v>
          </cell>
          <cell r="T930" t="str">
            <v>Agg.to con costificazione OTTOBRE 2015</v>
          </cell>
          <cell r="U930" t="str">
            <v>0</v>
          </cell>
          <cell r="V930">
            <v>0</v>
          </cell>
        </row>
        <row r="931">
          <cell r="A931" t="str">
            <v>DL SOLAR-L</v>
          </cell>
          <cell r="B931" t="str">
            <v>Energia solare fotovoltaica</v>
          </cell>
          <cell r="C931">
            <v>0</v>
          </cell>
          <cell r="D931">
            <v>0</v>
          </cell>
          <cell r="E931">
            <v>943</v>
          </cell>
          <cell r="F931">
            <v>0.16</v>
          </cell>
          <cell r="G931">
            <v>0.7</v>
          </cell>
          <cell r="H931">
            <v>0.31</v>
          </cell>
          <cell r="I931">
            <v>3.5</v>
          </cell>
          <cell r="J931">
            <v>3.8</v>
          </cell>
          <cell r="K931">
            <v>0</v>
          </cell>
          <cell r="L931">
            <v>0</v>
          </cell>
          <cell r="M931">
            <v>0</v>
          </cell>
          <cell r="N931">
            <v>0</v>
          </cell>
          <cell r="O931">
            <v>0</v>
          </cell>
          <cell r="P931" t="str">
            <v>Solar photovoltaic Energy</v>
          </cell>
          <cell r="Q931" t="str">
            <v>Énergie solaire photovoltaïque</v>
          </cell>
          <cell r="R931" t="str">
            <v>Energía solar fotovoltaica</v>
          </cell>
          <cell r="S931">
            <v>42758</v>
          </cell>
          <cell r="T931" t="str">
            <v>Agg.to da file EXCEL costi rivendita x LISTINO Gennaio 2017</v>
          </cell>
          <cell r="U931" t="str">
            <v>0</v>
          </cell>
          <cell r="V931">
            <v>72</v>
          </cell>
        </row>
        <row r="932">
          <cell r="A932" t="str">
            <v>DL SOLAR-WIND KIT</v>
          </cell>
          <cell r="B932" t="str">
            <v>KIT di installazione per energia solare ed eolica</v>
          </cell>
          <cell r="C932">
            <v>0</v>
          </cell>
          <cell r="D932">
            <v>0</v>
          </cell>
          <cell r="E932">
            <v>5493</v>
          </cell>
          <cell r="F932">
            <v>0</v>
          </cell>
          <cell r="G932">
            <v>0</v>
          </cell>
          <cell r="H932">
            <v>0</v>
          </cell>
          <cell r="I932">
            <v>0</v>
          </cell>
          <cell r="J932">
            <v>0</v>
          </cell>
          <cell r="K932">
            <v>0</v>
          </cell>
          <cell r="L932">
            <v>0</v>
          </cell>
          <cell r="M932">
            <v>0</v>
          </cell>
          <cell r="N932">
            <v>0</v>
          </cell>
          <cell r="O932">
            <v>0</v>
          </cell>
          <cell r="P932" t="str">
            <v>Solar and wind energy installation kit</v>
          </cell>
          <cell r="Q932" t="str">
            <v>kit d'installation de énergie solaire et eolique</v>
          </cell>
          <cell r="R932" t="str">
            <v>Juego de componetes de installación solar y eolica</v>
          </cell>
          <cell r="S932">
            <v>42215</v>
          </cell>
          <cell r="T932" t="str">
            <v>INSERITO A LISTINO LUGLIO 2015</v>
          </cell>
          <cell r="U932" t="str">
            <v>0</v>
          </cell>
          <cell r="V932">
            <v>0</v>
          </cell>
        </row>
        <row r="933">
          <cell r="A933" t="str">
            <v>DL SUN-TRACKER</v>
          </cell>
          <cell r="B933" t="str">
            <v>Sistema di inseguimento della posizione solare</v>
          </cell>
          <cell r="C933">
            <v>0</v>
          </cell>
          <cell r="D933">
            <v>0</v>
          </cell>
          <cell r="E933">
            <v>3867</v>
          </cell>
          <cell r="F933">
            <v>0.5</v>
          </cell>
          <cell r="G933">
            <v>1.05</v>
          </cell>
          <cell r="H933">
            <v>0.9</v>
          </cell>
          <cell r="I933">
            <v>32</v>
          </cell>
          <cell r="J933">
            <v>32</v>
          </cell>
          <cell r="K933">
            <v>0</v>
          </cell>
          <cell r="L933">
            <v>0</v>
          </cell>
          <cell r="M933">
            <v>0</v>
          </cell>
          <cell r="N933">
            <v>0</v>
          </cell>
          <cell r="O933">
            <v>0</v>
          </cell>
          <cell r="P933" t="str">
            <v>Solar position tracking system</v>
          </cell>
          <cell r="Q933" t="str">
            <v>Système de suivi de la position du soleil</v>
          </cell>
          <cell r="R933" t="str">
            <v>Sistema de seguimineto dela posicion solar</v>
          </cell>
          <cell r="S933">
            <v>42946</v>
          </cell>
          <cell r="T933" t="str">
            <v>Agg.to con costificazione LUGLIO 2017</v>
          </cell>
          <cell r="U933" t="str">
            <v>0</v>
          </cell>
          <cell r="V933">
            <v>0</v>
          </cell>
        </row>
        <row r="934">
          <cell r="A934" t="str">
            <v>DL SUN-WIND</v>
          </cell>
          <cell r="B934" t="str">
            <v>TRAINER PER LO STUDIO DELL'ENERGIA SOLARE ED EOLICA</v>
          </cell>
          <cell r="C934">
            <v>0</v>
          </cell>
          <cell r="D934">
            <v>0</v>
          </cell>
          <cell r="E934">
            <v>10280</v>
          </cell>
          <cell r="F934">
            <v>0</v>
          </cell>
          <cell r="G934">
            <v>0</v>
          </cell>
          <cell r="H934">
            <v>0</v>
          </cell>
          <cell r="I934">
            <v>103</v>
          </cell>
          <cell r="J934">
            <v>103</v>
          </cell>
          <cell r="K934">
            <v>0</v>
          </cell>
          <cell r="L934">
            <v>0</v>
          </cell>
          <cell r="M934">
            <v>0</v>
          </cell>
          <cell r="N934">
            <v>0</v>
          </cell>
          <cell r="O934">
            <v>0</v>
          </cell>
          <cell r="P934" t="str">
            <v>Solar/Wind energy modular trainer</v>
          </cell>
          <cell r="Q934" t="str">
            <v>Système pour l'étude de l'énergie solaire et éolienne</v>
          </cell>
          <cell r="R934" t="str">
            <v>Entrenador modular de energía solar y eólica</v>
          </cell>
          <cell r="S934">
            <v>42946</v>
          </cell>
          <cell r="T934" t="str">
            <v/>
          </cell>
          <cell r="U934" t="str">
            <v>0</v>
          </cell>
          <cell r="V934">
            <v>0</v>
          </cell>
        </row>
        <row r="935">
          <cell r="A935" t="str">
            <v>DL SUN-WIND12V</v>
          </cell>
          <cell r="B935" t="str">
            <v>Trainer per lo studio dell'energia solare ed eolica</v>
          </cell>
          <cell r="C935">
            <v>0</v>
          </cell>
          <cell r="D935">
            <v>0</v>
          </cell>
          <cell r="E935">
            <v>18594</v>
          </cell>
          <cell r="F935">
            <v>0</v>
          </cell>
          <cell r="G935">
            <v>0</v>
          </cell>
          <cell r="H935">
            <v>0</v>
          </cell>
          <cell r="I935">
            <v>0</v>
          </cell>
          <cell r="J935">
            <v>0</v>
          </cell>
          <cell r="K935">
            <v>0</v>
          </cell>
          <cell r="L935">
            <v>0</v>
          </cell>
          <cell r="M935">
            <v>0</v>
          </cell>
          <cell r="N935">
            <v>0</v>
          </cell>
          <cell r="O935">
            <v>0</v>
          </cell>
          <cell r="P935" t="str">
            <v>Hybrid solar/wind energy trainer</v>
          </cell>
          <cell r="Q935" t="str">
            <v>Système pour l'étude de l'éenrgie solaire et éolienne</v>
          </cell>
          <cell r="R935" t="str">
            <v>Entrenador para el estudio de la energía solar y eólica</v>
          </cell>
          <cell r="S935">
            <v>42946</v>
          </cell>
          <cell r="T935" t="str">
            <v>Agg.to con costificaz. x LISTINO LUGLIO 2017</v>
          </cell>
          <cell r="U935" t="str">
            <v>0</v>
          </cell>
          <cell r="V935">
            <v>0</v>
          </cell>
        </row>
        <row r="936">
          <cell r="A936" t="str">
            <v>DL SUN-WIND24V</v>
          </cell>
          <cell r="B936" t="str">
            <v>Trainer per lo studio dell'energia solare ed eolica</v>
          </cell>
          <cell r="C936">
            <v>0</v>
          </cell>
          <cell r="D936">
            <v>0</v>
          </cell>
          <cell r="E936">
            <v>21945</v>
          </cell>
          <cell r="F936">
            <v>0</v>
          </cell>
          <cell r="G936">
            <v>0</v>
          </cell>
          <cell r="H936">
            <v>0</v>
          </cell>
          <cell r="I936">
            <v>0</v>
          </cell>
          <cell r="J936">
            <v>0</v>
          </cell>
          <cell r="K936">
            <v>0</v>
          </cell>
          <cell r="L936">
            <v>0</v>
          </cell>
          <cell r="M936">
            <v>0</v>
          </cell>
          <cell r="N936">
            <v>0</v>
          </cell>
          <cell r="O936">
            <v>0</v>
          </cell>
          <cell r="P936" t="str">
            <v>Hybrid solar/wind energy trainer</v>
          </cell>
          <cell r="Q936" t="str">
            <v>Système pour l'étude de l'énergie solaire et éolienne</v>
          </cell>
          <cell r="R936" t="str">
            <v>Entrenador para el estudio de la energía solar y eolica</v>
          </cell>
          <cell r="S936">
            <v>42946</v>
          </cell>
          <cell r="T936" t="str">
            <v>Agg.to con costificaz. LISTINO DL LUGLIO 2017</v>
          </cell>
          <cell r="U936" t="str">
            <v>0</v>
          </cell>
          <cell r="V936">
            <v>0</v>
          </cell>
        </row>
        <row r="937">
          <cell r="A937" t="str">
            <v>DL SUN-WIND-G</v>
          </cell>
          <cell r="B937" t="str">
            <v>Sistema per lo studio dell'energia solare/eolica con collegmaneto alla rete</v>
          </cell>
          <cell r="C937">
            <v>0</v>
          </cell>
          <cell r="D937">
            <v>0</v>
          </cell>
          <cell r="E937">
            <v>11905</v>
          </cell>
          <cell r="F937">
            <v>0</v>
          </cell>
          <cell r="G937">
            <v>0</v>
          </cell>
          <cell r="H937">
            <v>0</v>
          </cell>
          <cell r="I937">
            <v>101</v>
          </cell>
          <cell r="J937">
            <v>101</v>
          </cell>
          <cell r="K937">
            <v>0</v>
          </cell>
          <cell r="L937">
            <v>0</v>
          </cell>
          <cell r="M937">
            <v>0</v>
          </cell>
          <cell r="N937">
            <v>0</v>
          </cell>
          <cell r="O937">
            <v>0</v>
          </cell>
          <cell r="P937" t="str">
            <v>Solar/Wind nergy trainer with connection to mains</v>
          </cell>
          <cell r="Q937" t="str">
            <v>Simulateur d'energie solaire/eolienne avec raccordement au reseau</v>
          </cell>
          <cell r="R937" t="str">
            <v>Entrenador de energia solar y eolica para la conexion a red</v>
          </cell>
          <cell r="S937">
            <v>42946</v>
          </cell>
          <cell r="T937" t="str">
            <v/>
          </cell>
          <cell r="U937" t="str">
            <v>0</v>
          </cell>
          <cell r="V937">
            <v>0</v>
          </cell>
        </row>
        <row r="938">
          <cell r="A938" t="str">
            <v>DL SUN-WIND-GT</v>
          </cell>
          <cell r="B938" t="str">
            <v>Sistema per lo studio dell'energia solare/eolica con collegmaneto alla rete con pannello a inseguimento solare</v>
          </cell>
          <cell r="C938">
            <v>0</v>
          </cell>
          <cell r="D938">
            <v>0</v>
          </cell>
          <cell r="E938">
            <v>13668</v>
          </cell>
          <cell r="F938">
            <v>0</v>
          </cell>
          <cell r="G938">
            <v>0</v>
          </cell>
          <cell r="H938">
            <v>0</v>
          </cell>
          <cell r="I938">
            <v>0</v>
          </cell>
          <cell r="J938">
            <v>0</v>
          </cell>
          <cell r="K938">
            <v>0</v>
          </cell>
          <cell r="L938">
            <v>0</v>
          </cell>
          <cell r="M938">
            <v>0</v>
          </cell>
          <cell r="N938">
            <v>0</v>
          </cell>
          <cell r="O938">
            <v>0</v>
          </cell>
          <cell r="P938" t="str">
            <v>Solar/Wind energy modular trainer with solar tracking panel</v>
          </cell>
          <cell r="Q938" t="str">
            <v>Système pour l'étude de l'énergie solaire et éolienne avec système de suivi de la position solaire</v>
          </cell>
          <cell r="R938" t="str">
            <v>Entrenador modular de energía solar y eólica con panel de seguimiento de la posiciòn solar</v>
          </cell>
          <cell r="S938">
            <v>42551</v>
          </cell>
          <cell r="T938" t="str">
            <v/>
          </cell>
          <cell r="U938" t="str">
            <v>0</v>
          </cell>
          <cell r="V938">
            <v>0</v>
          </cell>
        </row>
        <row r="939">
          <cell r="A939" t="str">
            <v>DL SUN-WIND-S</v>
          </cell>
          <cell r="B939" t="str">
            <v>Sistema per lo studio dell'energia solare ed eolica con motore passo passo</v>
          </cell>
          <cell r="C939">
            <v>0</v>
          </cell>
          <cell r="D939">
            <v>0</v>
          </cell>
          <cell r="E939">
            <v>11237</v>
          </cell>
          <cell r="F939">
            <v>0</v>
          </cell>
          <cell r="G939">
            <v>0</v>
          </cell>
          <cell r="H939">
            <v>0</v>
          </cell>
          <cell r="I939">
            <v>101</v>
          </cell>
          <cell r="J939">
            <v>101</v>
          </cell>
          <cell r="K939">
            <v>0</v>
          </cell>
          <cell r="L939">
            <v>0</v>
          </cell>
          <cell r="M939">
            <v>0</v>
          </cell>
          <cell r="N939">
            <v>0</v>
          </cell>
          <cell r="O939">
            <v>0</v>
          </cell>
          <cell r="P939" t="str">
            <v>SOLAR/WIND ENERGY MODULAR TRAINER WITH STEP MOTOR</v>
          </cell>
          <cell r="Q939" t="str">
            <v>SIMULATEUR D’ENERGIE SOLAIRE/EOLIENNE AVEC MOTEUR PAS-A-PAS</v>
          </cell>
          <cell r="R939" t="str">
            <v>ENTRENADOR DE ENERGIA SOLAR Y EOLICA CON MOTOR PASO A PASO</v>
          </cell>
          <cell r="S939">
            <v>42946</v>
          </cell>
          <cell r="T939" t="str">
            <v/>
          </cell>
          <cell r="U939" t="str">
            <v>0</v>
          </cell>
          <cell r="V939">
            <v>0</v>
          </cell>
        </row>
        <row r="940">
          <cell r="A940" t="str">
            <v>DL SUN-WIND-ST</v>
          </cell>
          <cell r="B940" t="str">
            <v>Sistema modulare per lo studio dell'energia solare/eolica con pannello di inseguimento della posizione solare</v>
          </cell>
          <cell r="C940">
            <v>0</v>
          </cell>
          <cell r="D940">
            <v>0</v>
          </cell>
          <cell r="E940">
            <v>13626</v>
          </cell>
          <cell r="F940">
            <v>0</v>
          </cell>
          <cell r="G940">
            <v>0</v>
          </cell>
          <cell r="H940">
            <v>0</v>
          </cell>
          <cell r="I940">
            <v>0</v>
          </cell>
          <cell r="J940">
            <v>0</v>
          </cell>
          <cell r="K940">
            <v>0</v>
          </cell>
          <cell r="L940">
            <v>0</v>
          </cell>
          <cell r="M940">
            <v>0</v>
          </cell>
          <cell r="N940">
            <v>0</v>
          </cell>
          <cell r="O940">
            <v>0</v>
          </cell>
          <cell r="P940" t="str">
            <v>Solar/Wind energy modular trainer with solar tracking panel</v>
          </cell>
          <cell r="Q940" t="str">
            <v>Simulateur modulaire d'energie solaire/eolienne avec systeme de suivi de la position solaire</v>
          </cell>
          <cell r="R940" t="str">
            <v>Entrenador modular de energia solar y eolica con panel de segimineto de la posicion solar</v>
          </cell>
          <cell r="S940">
            <v>42946</v>
          </cell>
          <cell r="T940" t="str">
            <v/>
          </cell>
          <cell r="U940" t="str">
            <v>0</v>
          </cell>
          <cell r="V940">
            <v>0</v>
          </cell>
        </row>
        <row r="941">
          <cell r="A941" t="str">
            <v>DL SW-ETS</v>
          </cell>
          <cell r="B941" t="str">
            <v>SOFTWARE DI PROGRAMMAZIONE ETS (VERSIONE ETS3 PROFESSIONAL)</v>
          </cell>
          <cell r="C941">
            <v>0</v>
          </cell>
          <cell r="D941">
            <v>0</v>
          </cell>
          <cell r="E941">
            <v>1134</v>
          </cell>
          <cell r="F941">
            <v>0</v>
          </cell>
          <cell r="G941">
            <v>0</v>
          </cell>
          <cell r="H941">
            <v>0</v>
          </cell>
          <cell r="I941">
            <v>0</v>
          </cell>
          <cell r="J941">
            <v>0</v>
          </cell>
          <cell r="K941">
            <v>0</v>
          </cell>
          <cell r="L941">
            <v>0</v>
          </cell>
          <cell r="M941">
            <v>0</v>
          </cell>
          <cell r="N941">
            <v>0</v>
          </cell>
          <cell r="O941">
            <v>0</v>
          </cell>
          <cell r="P941" t="str">
            <v>ETS programming software</v>
          </cell>
          <cell r="Q941" t="str">
            <v>Logiciel de programmation ETS</v>
          </cell>
          <cell r="R941" t="str">
            <v>Software de programación ets</v>
          </cell>
          <cell r="S941">
            <v>41305</v>
          </cell>
          <cell r="T941" t="str">
            <v>Aggiornato x LISTINO Gennaio 2013</v>
          </cell>
          <cell r="U941" t="str">
            <v>0</v>
          </cell>
          <cell r="V941">
            <v>0</v>
          </cell>
        </row>
        <row r="942">
          <cell r="A942" t="str">
            <v>DL T06090</v>
          </cell>
          <cell r="B942" t="str">
            <v>Tavolo multifunzione (60x90x80cm) versione base con piedini</v>
          </cell>
          <cell r="C942">
            <v>0</v>
          </cell>
          <cell r="D942">
            <v>0</v>
          </cell>
          <cell r="E942">
            <v>529</v>
          </cell>
          <cell r="F942">
            <v>0</v>
          </cell>
          <cell r="G942">
            <v>0</v>
          </cell>
          <cell r="H942">
            <v>0</v>
          </cell>
          <cell r="I942">
            <v>0</v>
          </cell>
          <cell r="J942">
            <v>0</v>
          </cell>
          <cell r="K942">
            <v>0</v>
          </cell>
          <cell r="L942">
            <v>0</v>
          </cell>
          <cell r="M942">
            <v>0</v>
          </cell>
          <cell r="N942">
            <v>0</v>
          </cell>
          <cell r="O942">
            <v>0</v>
          </cell>
          <cell r="P942" t="str">
            <v>Multifunctional table (60x90x80cm) base version with feet</v>
          </cell>
          <cell r="Q942" t="str">
            <v>Multifonction Table (60x90x80cm) version de base avec les pieds</v>
          </cell>
          <cell r="R942" t="str">
            <v>Tabla multifunción (60x90x80cm) versión básica con los pies</v>
          </cell>
          <cell r="S942">
            <v>42946</v>
          </cell>
          <cell r="T942" t="str">
            <v/>
          </cell>
          <cell r="U942" t="str">
            <v>0</v>
          </cell>
          <cell r="V942">
            <v>0</v>
          </cell>
        </row>
        <row r="943">
          <cell r="A943" t="str">
            <v>DL T12090</v>
          </cell>
          <cell r="B943" t="str">
            <v>Tavolo multifunzione (120x90x80cm) versione base con piedini</v>
          </cell>
          <cell r="C943">
            <v>0</v>
          </cell>
          <cell r="D943">
            <v>0</v>
          </cell>
          <cell r="E943">
            <v>894</v>
          </cell>
          <cell r="F943">
            <v>0</v>
          </cell>
          <cell r="G943">
            <v>0</v>
          </cell>
          <cell r="H943">
            <v>0</v>
          </cell>
          <cell r="I943">
            <v>0</v>
          </cell>
          <cell r="J943">
            <v>0</v>
          </cell>
          <cell r="K943">
            <v>0</v>
          </cell>
          <cell r="L943">
            <v>0</v>
          </cell>
          <cell r="M943">
            <v>0</v>
          </cell>
          <cell r="N943">
            <v>0</v>
          </cell>
          <cell r="O943">
            <v>0</v>
          </cell>
          <cell r="P943" t="str">
            <v>Multifunctional table (120x90x80cm) base version with feet</v>
          </cell>
          <cell r="Q943" t="str">
            <v>Multifonction Table (120x90x80cm) version de base avec les pieds</v>
          </cell>
          <cell r="R943" t="str">
            <v>Tabla multifunción (120x90x80cm) versión básica con los pies</v>
          </cell>
          <cell r="S943">
            <v>42946</v>
          </cell>
          <cell r="T943" t="str">
            <v/>
          </cell>
          <cell r="U943" t="str">
            <v>0</v>
          </cell>
          <cell r="V943">
            <v>0</v>
          </cell>
        </row>
        <row r="944">
          <cell r="A944" t="str">
            <v>DL TC72</v>
          </cell>
          <cell r="B944" t="str">
            <v>SIMULATORE DEI PROTOCOLLI DI COMUNICAZIONE</v>
          </cell>
          <cell r="C944">
            <v>0</v>
          </cell>
          <cell r="D944">
            <v>0</v>
          </cell>
          <cell r="E944">
            <v>4250</v>
          </cell>
          <cell r="F944">
            <v>0.22</v>
          </cell>
          <cell r="G944">
            <v>0.47000000000000003</v>
          </cell>
          <cell r="H944">
            <v>0.4</v>
          </cell>
          <cell r="I944">
            <v>14</v>
          </cell>
          <cell r="J944">
            <v>15</v>
          </cell>
          <cell r="K944">
            <v>0</v>
          </cell>
          <cell r="L944">
            <v>0</v>
          </cell>
          <cell r="M944">
            <v>0</v>
          </cell>
          <cell r="N944">
            <v>0</v>
          </cell>
          <cell r="O944">
            <v>0</v>
          </cell>
          <cell r="P944" t="str">
            <v>Communication Protocols: HDLC, SDLC, X.25, Frame Relay, ATM</v>
          </cell>
          <cell r="Q944" t="str">
            <v>Protocoles de communication</v>
          </cell>
          <cell r="R944" t="str">
            <v>Protocoles de comunicación: hdlc, sdlc, x.25, frame relay, atm</v>
          </cell>
          <cell r="S944">
            <v>42398</v>
          </cell>
          <cell r="T944" t="str">
            <v>CONFERMATO con costificazione  x LISTINO GENNAIO 2016</v>
          </cell>
          <cell r="U944" t="str">
            <v>0</v>
          </cell>
          <cell r="V944">
            <v>0</v>
          </cell>
        </row>
        <row r="945">
          <cell r="A945" t="str">
            <v>DL TC74</v>
          </cell>
          <cell r="B945" t="str">
            <v>LOCAL AREA NETWORK E INTRANET (LAN)</v>
          </cell>
          <cell r="C945">
            <v>0</v>
          </cell>
          <cell r="D945">
            <v>0</v>
          </cell>
          <cell r="E945">
            <v>4800</v>
          </cell>
          <cell r="F945">
            <v>0.17</v>
          </cell>
          <cell r="G945">
            <v>0.42</v>
          </cell>
          <cell r="H945">
            <v>0.33</v>
          </cell>
          <cell r="I945">
            <v>9</v>
          </cell>
          <cell r="J945">
            <v>10</v>
          </cell>
          <cell r="K945">
            <v>0</v>
          </cell>
          <cell r="L945">
            <v>0</v>
          </cell>
          <cell r="M945">
            <v>0</v>
          </cell>
          <cell r="N945">
            <v>0</v>
          </cell>
          <cell r="O945">
            <v>0</v>
          </cell>
          <cell r="P945" t="str">
            <v>Local Area Network (LAN) and Intranet</v>
          </cell>
          <cell r="Q945" t="str">
            <v>Local Area Network (LAN) &amp; Intranet</v>
          </cell>
          <cell r="R945" t="str">
            <v>Local area network (lan) y intranet</v>
          </cell>
          <cell r="S945">
            <v>42398</v>
          </cell>
          <cell r="T945" t="str">
            <v>Agg.to x costificazione LISTINO genn.2016</v>
          </cell>
          <cell r="U945" t="str">
            <v>0</v>
          </cell>
          <cell r="V945">
            <v>0</v>
          </cell>
        </row>
        <row r="946">
          <cell r="A946" t="str">
            <v>DL TC75</v>
          </cell>
          <cell r="B946" t="str">
            <v>WIDE AREA NETWORK E INTERNET (WAN)</v>
          </cell>
          <cell r="C946">
            <v>0</v>
          </cell>
          <cell r="D946">
            <v>0</v>
          </cell>
          <cell r="E946">
            <v>6286</v>
          </cell>
          <cell r="F946">
            <v>0.22</v>
          </cell>
          <cell r="G946">
            <v>0.47000000000000003</v>
          </cell>
          <cell r="H946">
            <v>0.4</v>
          </cell>
          <cell r="I946">
            <v>8</v>
          </cell>
          <cell r="J946">
            <v>8</v>
          </cell>
          <cell r="K946">
            <v>0</v>
          </cell>
          <cell r="L946">
            <v>0</v>
          </cell>
          <cell r="M946">
            <v>0</v>
          </cell>
          <cell r="N946">
            <v>0</v>
          </cell>
          <cell r="O946">
            <v>0</v>
          </cell>
          <cell r="P946" t="str">
            <v>Wide Area Network (WAN) and Internet</v>
          </cell>
          <cell r="Q946" t="str">
            <v>Wide Area Network (WAN) &amp; Internet</v>
          </cell>
          <cell r="R946" t="str">
            <v>Wide area network (wan) y internet</v>
          </cell>
          <cell r="S946">
            <v>42398</v>
          </cell>
          <cell r="T946" t="str">
            <v>CONFERMATO con costificazione LISTINO genn.2016</v>
          </cell>
          <cell r="U946" t="str">
            <v>0</v>
          </cell>
          <cell r="V946">
            <v>0</v>
          </cell>
        </row>
        <row r="947">
          <cell r="A947" t="str">
            <v>DL TC77</v>
          </cell>
          <cell r="B947" t="str">
            <v>TRAINER PER LO STUDIO DEL VOIP ( VOICE OVER IP )</v>
          </cell>
          <cell r="C947">
            <v>0</v>
          </cell>
          <cell r="D947">
            <v>0</v>
          </cell>
          <cell r="E947">
            <v>3799</v>
          </cell>
          <cell r="F947">
            <v>0.22</v>
          </cell>
          <cell r="G947">
            <v>0.62</v>
          </cell>
          <cell r="H947">
            <v>0.42</v>
          </cell>
          <cell r="I947">
            <v>5</v>
          </cell>
          <cell r="J947">
            <v>5</v>
          </cell>
          <cell r="K947">
            <v>0</v>
          </cell>
          <cell r="L947">
            <v>0</v>
          </cell>
          <cell r="M947">
            <v>0</v>
          </cell>
          <cell r="N947">
            <v>0</v>
          </cell>
          <cell r="O947">
            <v>0</v>
          </cell>
          <cell r="P947" t="str">
            <v>Training package for Voice Over IP (Voip)</v>
          </cell>
          <cell r="Q947" t="str">
            <v>Système pour l'étude du VOIP</v>
          </cell>
          <cell r="R947" t="str">
            <v>Entrenador para el estudio del sistema VOIP</v>
          </cell>
          <cell r="S947">
            <v>41073</v>
          </cell>
          <cell r="T947" t="str">
            <v>Agg.to costo x LISTINO Giugno 2012</v>
          </cell>
          <cell r="U947" t="str">
            <v>0</v>
          </cell>
          <cell r="V947">
            <v>0</v>
          </cell>
        </row>
        <row r="948">
          <cell r="A948" t="str">
            <v>DL TC78</v>
          </cell>
          <cell r="B948" t="str">
            <v>TRAINER PER LO STUDIO DELLE RETI WIRELESS (WLAN)</v>
          </cell>
          <cell r="C948">
            <v>0</v>
          </cell>
          <cell r="D948">
            <v>0</v>
          </cell>
          <cell r="E948">
            <v>2646</v>
          </cell>
          <cell r="F948">
            <v>0.22</v>
          </cell>
          <cell r="G948">
            <v>0.62</v>
          </cell>
          <cell r="H948">
            <v>0.42</v>
          </cell>
          <cell r="I948">
            <v>5</v>
          </cell>
          <cell r="J948">
            <v>5</v>
          </cell>
          <cell r="K948">
            <v>0</v>
          </cell>
          <cell r="L948">
            <v>0</v>
          </cell>
          <cell r="M948">
            <v>0</v>
          </cell>
          <cell r="N948">
            <v>0</v>
          </cell>
          <cell r="O948">
            <v>0</v>
          </cell>
          <cell r="P948" t="str">
            <v>Training package for wireless Lan ( WLAN )</v>
          </cell>
          <cell r="Q948" t="str">
            <v>Système pour l'étude du réseau sans fil (WLAN)</v>
          </cell>
          <cell r="R948" t="str">
            <v>Entrenador para el estudio de las redes inalámbricas (WLAN)</v>
          </cell>
          <cell r="S948">
            <v>40617</v>
          </cell>
          <cell r="T948" t="str">
            <v>Aggiornamento costi del 15/03/2011</v>
          </cell>
          <cell r="U948" t="str">
            <v>0</v>
          </cell>
          <cell r="V948">
            <v>0</v>
          </cell>
        </row>
        <row r="949">
          <cell r="A949" t="str">
            <v>DL TCT102</v>
          </cell>
          <cell r="B949" t="str">
            <v>Laboratorio per lo studio dei trasformatori di tensione e di corrente</v>
          </cell>
          <cell r="C949">
            <v>0</v>
          </cell>
          <cell r="D949">
            <v>0</v>
          </cell>
          <cell r="E949">
            <v>20580</v>
          </cell>
          <cell r="F949">
            <v>0</v>
          </cell>
          <cell r="G949">
            <v>0</v>
          </cell>
          <cell r="H949">
            <v>0</v>
          </cell>
          <cell r="I949">
            <v>0</v>
          </cell>
          <cell r="J949">
            <v>0</v>
          </cell>
          <cell r="K949">
            <v>0</v>
          </cell>
          <cell r="L949">
            <v>0</v>
          </cell>
          <cell r="M949">
            <v>0</v>
          </cell>
          <cell r="N949">
            <v>0</v>
          </cell>
          <cell r="O949">
            <v>0</v>
          </cell>
          <cell r="P949" t="str">
            <v>Laboratory for the study of voltage and current transformers</v>
          </cell>
          <cell r="Q949" t="str">
            <v/>
          </cell>
          <cell r="R949" t="str">
            <v/>
          </cell>
          <cell r="S949">
            <v>42946</v>
          </cell>
          <cell r="T949" t="str">
            <v/>
          </cell>
          <cell r="U949" t="str">
            <v>0</v>
          </cell>
          <cell r="V949">
            <v>0</v>
          </cell>
        </row>
        <row r="950">
          <cell r="A950" t="str">
            <v>DL TE102E</v>
          </cell>
          <cell r="B950" t="str">
            <v>Laboratorio per lo studio della trasmissione di energia</v>
          </cell>
          <cell r="C950">
            <v>0</v>
          </cell>
          <cell r="D950">
            <v>0</v>
          </cell>
          <cell r="E950">
            <v>52520</v>
          </cell>
          <cell r="F950">
            <v>0</v>
          </cell>
          <cell r="G950">
            <v>0</v>
          </cell>
          <cell r="H950">
            <v>0</v>
          </cell>
          <cell r="I950">
            <v>0</v>
          </cell>
          <cell r="J950">
            <v>0</v>
          </cell>
          <cell r="K950">
            <v>0</v>
          </cell>
          <cell r="L950">
            <v>0</v>
          </cell>
          <cell r="M950">
            <v>0</v>
          </cell>
          <cell r="N950">
            <v>0</v>
          </cell>
          <cell r="O950">
            <v>0</v>
          </cell>
          <cell r="P950" t="str">
            <v>Laboratory for the study of power transmission</v>
          </cell>
          <cell r="Q950" t="str">
            <v/>
          </cell>
          <cell r="R950" t="str">
            <v/>
          </cell>
          <cell r="S950">
            <v>42946</v>
          </cell>
          <cell r="T950" t="str">
            <v/>
          </cell>
          <cell r="U950" t="str">
            <v>0</v>
          </cell>
          <cell r="V950">
            <v>0</v>
          </cell>
        </row>
        <row r="951">
          <cell r="A951" t="str">
            <v>DL THERMO-A1_M110</v>
          </cell>
          <cell r="B951" t="str">
            <v>Trainer di energia solare termica con pannello simulato 110V</v>
          </cell>
          <cell r="C951">
            <v>0</v>
          </cell>
          <cell r="D951">
            <v>0</v>
          </cell>
          <cell r="E951">
            <v>9902</v>
          </cell>
          <cell r="F951">
            <v>0</v>
          </cell>
          <cell r="G951">
            <v>0</v>
          </cell>
          <cell r="H951">
            <v>0</v>
          </cell>
          <cell r="I951">
            <v>150</v>
          </cell>
          <cell r="J951">
            <v>150</v>
          </cell>
          <cell r="K951">
            <v>0</v>
          </cell>
          <cell r="L951">
            <v>0</v>
          </cell>
          <cell r="M951">
            <v>0</v>
          </cell>
          <cell r="N951">
            <v>0</v>
          </cell>
          <cell r="O951">
            <v>0</v>
          </cell>
          <cell r="P951" t="str">
            <v>Solar thermal energy trainer with simulated panel 110V</v>
          </cell>
          <cell r="Q951" t="str">
            <v>Système pour l'étude de l'énergie solaire thermique (panneau simulé) 110V</v>
          </cell>
          <cell r="R951" t="str">
            <v>Entrenador para el estudio de la energía solar termica (panel simulado) 110V</v>
          </cell>
          <cell r="S951">
            <v>42946</v>
          </cell>
          <cell r="T951" t="str">
            <v/>
          </cell>
          <cell r="U951" t="str">
            <v>0</v>
          </cell>
          <cell r="V951">
            <v>0</v>
          </cell>
        </row>
        <row r="952">
          <cell r="A952" t="str">
            <v>DL THERMO-A1_M127</v>
          </cell>
          <cell r="B952" t="str">
            <v>Trainer di energia solare termica con pannello simulato 127V</v>
          </cell>
          <cell r="C952">
            <v>0</v>
          </cell>
          <cell r="D952">
            <v>0</v>
          </cell>
          <cell r="E952">
            <v>9902</v>
          </cell>
          <cell r="F952">
            <v>0</v>
          </cell>
          <cell r="G952">
            <v>0</v>
          </cell>
          <cell r="H952">
            <v>0</v>
          </cell>
          <cell r="I952">
            <v>150</v>
          </cell>
          <cell r="J952">
            <v>150</v>
          </cell>
          <cell r="K952">
            <v>0</v>
          </cell>
          <cell r="L952">
            <v>0</v>
          </cell>
          <cell r="M952">
            <v>0</v>
          </cell>
          <cell r="N952">
            <v>0</v>
          </cell>
          <cell r="O952">
            <v>0</v>
          </cell>
          <cell r="P952" t="str">
            <v>Solar thermal energy trainer with simulated panel 127V</v>
          </cell>
          <cell r="Q952" t="str">
            <v>Système pour l'étude de l'énergie solaire thermique (panneau simulé) 127V</v>
          </cell>
          <cell r="R952" t="str">
            <v>Entrenador para el estudio de la energía solar termica (panel simulado) 127V</v>
          </cell>
          <cell r="S952">
            <v>42946</v>
          </cell>
          <cell r="T952" t="str">
            <v/>
          </cell>
          <cell r="U952" t="str">
            <v>0</v>
          </cell>
          <cell r="V952">
            <v>0</v>
          </cell>
        </row>
        <row r="953">
          <cell r="A953" t="str">
            <v>DL THERMO-A1_M230</v>
          </cell>
          <cell r="B953" t="str">
            <v>Trainer di energia solare termica con pannello simulato 230V</v>
          </cell>
          <cell r="C953">
            <v>0</v>
          </cell>
          <cell r="D953">
            <v>0</v>
          </cell>
          <cell r="E953">
            <v>9017</v>
          </cell>
          <cell r="F953">
            <v>0</v>
          </cell>
          <cell r="G953">
            <v>0</v>
          </cell>
          <cell r="H953">
            <v>0</v>
          </cell>
          <cell r="I953">
            <v>150</v>
          </cell>
          <cell r="J953">
            <v>150</v>
          </cell>
          <cell r="K953">
            <v>0</v>
          </cell>
          <cell r="L953">
            <v>0</v>
          </cell>
          <cell r="M953">
            <v>0</v>
          </cell>
          <cell r="N953">
            <v>0</v>
          </cell>
          <cell r="O953">
            <v>0</v>
          </cell>
          <cell r="P953" t="str">
            <v>Solar thermal energy trainer with simulated panel 230V</v>
          </cell>
          <cell r="Q953" t="str">
            <v>Système pour l'étude de l'énergie solaire thermique (panneau simulé) 230V</v>
          </cell>
          <cell r="R953" t="str">
            <v>Entrenador para el estudio de la energía solar termica (panel simulado) 230V</v>
          </cell>
          <cell r="S953">
            <v>42946</v>
          </cell>
          <cell r="T953" t="str">
            <v/>
          </cell>
          <cell r="U953" t="str">
            <v>0</v>
          </cell>
          <cell r="V953">
            <v>0</v>
          </cell>
        </row>
        <row r="954">
          <cell r="A954" t="str">
            <v>DL THERMO-A12_M127</v>
          </cell>
          <cell r="B954" t="str">
            <v>Trainer di energia solare termica con pannello simulato + reale 127V</v>
          </cell>
          <cell r="C954">
            <v>0</v>
          </cell>
          <cell r="D954">
            <v>0</v>
          </cell>
          <cell r="E954">
            <v>12018</v>
          </cell>
          <cell r="F954">
            <v>0</v>
          </cell>
          <cell r="G954">
            <v>0</v>
          </cell>
          <cell r="H954">
            <v>0</v>
          </cell>
          <cell r="I954">
            <v>150</v>
          </cell>
          <cell r="J954">
            <v>150</v>
          </cell>
          <cell r="K954">
            <v>0</v>
          </cell>
          <cell r="L954">
            <v>0</v>
          </cell>
          <cell r="M954">
            <v>0</v>
          </cell>
          <cell r="N954">
            <v>0</v>
          </cell>
          <cell r="O954">
            <v>0</v>
          </cell>
          <cell r="P954" t="str">
            <v>Solar thermal energy trainer with simulated panel and real panel 127V</v>
          </cell>
          <cell r="Q954" t="str">
            <v>Système pour l'étude de l'énergie solaire thermique (panneau simulé + panneau réel ) 127V</v>
          </cell>
          <cell r="R954" t="str">
            <v>Entrenador para el estudio de la energía solar termica (panel simulado + panel real ) 127V</v>
          </cell>
          <cell r="S954">
            <v>42946</v>
          </cell>
          <cell r="T954" t="str">
            <v/>
          </cell>
          <cell r="U954" t="str">
            <v>0</v>
          </cell>
          <cell r="V954">
            <v>0</v>
          </cell>
        </row>
        <row r="955">
          <cell r="A955" t="str">
            <v>DL THERMO-A12_M230</v>
          </cell>
          <cell r="B955" t="str">
            <v>Trainer di energia solare termica con pannello simulato + reale 230V</v>
          </cell>
          <cell r="C955">
            <v>0</v>
          </cell>
          <cell r="D955">
            <v>0</v>
          </cell>
          <cell r="E955">
            <v>11413</v>
          </cell>
          <cell r="F955">
            <v>0</v>
          </cell>
          <cell r="G955">
            <v>0</v>
          </cell>
          <cell r="H955">
            <v>0</v>
          </cell>
          <cell r="I955">
            <v>150</v>
          </cell>
          <cell r="J955">
            <v>150</v>
          </cell>
          <cell r="K955">
            <v>0</v>
          </cell>
          <cell r="L955">
            <v>0</v>
          </cell>
          <cell r="M955">
            <v>0</v>
          </cell>
          <cell r="N955">
            <v>0</v>
          </cell>
          <cell r="O955">
            <v>0</v>
          </cell>
          <cell r="P955" t="str">
            <v>Solar thermal energy trainer with simulated panel and real panel 230V</v>
          </cell>
          <cell r="Q955" t="str">
            <v>Système pour l'étude de l'énergie solaire thermique (panneau simulé + panneau réel ) 230V</v>
          </cell>
          <cell r="R955" t="str">
            <v>Entrenador para el estudio de la energía solar termica (panel simulado + panel real ) 230V</v>
          </cell>
          <cell r="S955">
            <v>42765</v>
          </cell>
          <cell r="T955" t="str">
            <v>COSTO CONFERMATO ( Luglio 2017 )</v>
          </cell>
          <cell r="U955" t="str">
            <v>0</v>
          </cell>
          <cell r="V955">
            <v>0</v>
          </cell>
        </row>
        <row r="956">
          <cell r="A956" t="str">
            <v>DL THERMO-A2_M110</v>
          </cell>
          <cell r="B956" t="str">
            <v>Trainer di enegria solare termica con pannello reale 110V</v>
          </cell>
          <cell r="C956">
            <v>0</v>
          </cell>
          <cell r="D956">
            <v>0</v>
          </cell>
          <cell r="E956">
            <v>10481</v>
          </cell>
          <cell r="F956">
            <v>0</v>
          </cell>
          <cell r="G956">
            <v>0</v>
          </cell>
          <cell r="H956">
            <v>0</v>
          </cell>
          <cell r="I956">
            <v>0</v>
          </cell>
          <cell r="J956">
            <v>0</v>
          </cell>
          <cell r="K956">
            <v>0</v>
          </cell>
          <cell r="L956">
            <v>0</v>
          </cell>
          <cell r="M956">
            <v>0</v>
          </cell>
          <cell r="N956">
            <v>0</v>
          </cell>
          <cell r="O956">
            <v>0</v>
          </cell>
          <cell r="P956" t="str">
            <v>Solar thermal energy trainer with real panel 110V</v>
          </cell>
          <cell r="Q956" t="str">
            <v>Système pour l'étude de l'énergie solaire thermique (panneau réel) 110V</v>
          </cell>
          <cell r="R956" t="str">
            <v>Entrenador para el estudio de la energía solar termica (panel real) 110V</v>
          </cell>
          <cell r="S956">
            <v>42946</v>
          </cell>
          <cell r="T956" t="str">
            <v>Inserita 193€ di cassa all'inglese adhoc</v>
          </cell>
          <cell r="U956" t="str">
            <v>0</v>
          </cell>
          <cell r="V956">
            <v>0</v>
          </cell>
        </row>
        <row r="957">
          <cell r="A957" t="str">
            <v>DL THERMO-A2_M127</v>
          </cell>
          <cell r="B957" t="str">
            <v>Trainer di enegria solare termica con pannello reale 127V</v>
          </cell>
          <cell r="C957">
            <v>0</v>
          </cell>
          <cell r="D957">
            <v>0</v>
          </cell>
          <cell r="E957">
            <v>10481</v>
          </cell>
          <cell r="F957">
            <v>0</v>
          </cell>
          <cell r="G957">
            <v>0</v>
          </cell>
          <cell r="H957">
            <v>0</v>
          </cell>
          <cell r="I957">
            <v>0</v>
          </cell>
          <cell r="J957">
            <v>0</v>
          </cell>
          <cell r="K957">
            <v>0</v>
          </cell>
          <cell r="L957">
            <v>0</v>
          </cell>
          <cell r="M957">
            <v>0</v>
          </cell>
          <cell r="N957">
            <v>0</v>
          </cell>
          <cell r="O957">
            <v>0</v>
          </cell>
          <cell r="P957" t="str">
            <v>Solar thermal energy trainer with real panel 127V</v>
          </cell>
          <cell r="Q957" t="str">
            <v>Système pour l'étude de l'énergie solaire thermique (panneau réel) 127V</v>
          </cell>
          <cell r="R957" t="str">
            <v>Entrenador para el estudio de la energía solar termica (panel real) 127V</v>
          </cell>
          <cell r="S957">
            <v>42946</v>
          </cell>
          <cell r="T957" t="str">
            <v>Inserita 193€ di cassa all'inglese adhoc</v>
          </cell>
          <cell r="U957" t="str">
            <v>0</v>
          </cell>
          <cell r="V957">
            <v>0</v>
          </cell>
        </row>
        <row r="958">
          <cell r="A958" t="str">
            <v>DL THERMO-A2_M230</v>
          </cell>
          <cell r="B958" t="str">
            <v>Trainer di enegria solare termica con pannello reale 230V</v>
          </cell>
          <cell r="C958">
            <v>0</v>
          </cell>
          <cell r="D958">
            <v>0</v>
          </cell>
          <cell r="E958">
            <v>10103</v>
          </cell>
          <cell r="F958">
            <v>0</v>
          </cell>
          <cell r="G958">
            <v>0</v>
          </cell>
          <cell r="H958">
            <v>0</v>
          </cell>
          <cell r="I958">
            <v>0</v>
          </cell>
          <cell r="J958">
            <v>0</v>
          </cell>
          <cell r="K958">
            <v>0</v>
          </cell>
          <cell r="L958">
            <v>0</v>
          </cell>
          <cell r="M958">
            <v>0</v>
          </cell>
          <cell r="N958">
            <v>0</v>
          </cell>
          <cell r="O958">
            <v>0</v>
          </cell>
          <cell r="P958" t="str">
            <v>Solar thermal energy trainer with real panel 230V</v>
          </cell>
          <cell r="Q958" t="str">
            <v>Système pour l'étude de l'énergie solaire thermique (panneau réel) 230V</v>
          </cell>
          <cell r="R958" t="str">
            <v>Entrenador para el estudio de la energía solar termica (panel real) 230V</v>
          </cell>
          <cell r="S958">
            <v>42946</v>
          </cell>
          <cell r="T958" t="str">
            <v>Inserita 193€ di cassa all'inglese adhoc</v>
          </cell>
          <cell r="U958" t="str">
            <v>0</v>
          </cell>
          <cell r="V958">
            <v>0</v>
          </cell>
        </row>
        <row r="959">
          <cell r="A959" t="str">
            <v>DL THERMO-L</v>
          </cell>
          <cell r="B959" t="str">
            <v>Energia Termica</v>
          </cell>
          <cell r="C959">
            <v>0</v>
          </cell>
          <cell r="D959">
            <v>0</v>
          </cell>
          <cell r="E959">
            <v>2120</v>
          </cell>
          <cell r="F959">
            <v>0</v>
          </cell>
          <cell r="G959">
            <v>0</v>
          </cell>
          <cell r="H959">
            <v>0</v>
          </cell>
          <cell r="I959">
            <v>0</v>
          </cell>
          <cell r="J959">
            <v>0</v>
          </cell>
          <cell r="K959">
            <v>0</v>
          </cell>
          <cell r="L959">
            <v>0</v>
          </cell>
          <cell r="M959">
            <v>0</v>
          </cell>
          <cell r="N959">
            <v>0</v>
          </cell>
          <cell r="O959">
            <v>0</v>
          </cell>
          <cell r="P959" t="str">
            <v>Thermal Energy</v>
          </cell>
          <cell r="Q959" t="str">
            <v>Energie Thermique</v>
          </cell>
          <cell r="R959" t="str">
            <v>Energia Tèrmica</v>
          </cell>
          <cell r="S959">
            <v>42758</v>
          </cell>
          <cell r="T959" t="str">
            <v>Agg.to da file EXCEL costi rivendita x LISTINO LUGLIO 2017</v>
          </cell>
          <cell r="U959" t="str">
            <v>0</v>
          </cell>
          <cell r="V959">
            <v>72</v>
          </cell>
        </row>
        <row r="960">
          <cell r="A960" t="str">
            <v>DL TM01</v>
          </cell>
          <cell r="B960" t="str">
            <v>SIMULATORE DEI CICLI DI REFRIGERAZIONE (CAI software incluso)</v>
          </cell>
          <cell r="C960">
            <v>0</v>
          </cell>
          <cell r="D960">
            <v>0</v>
          </cell>
          <cell r="E960">
            <v>3653</v>
          </cell>
          <cell r="F960">
            <v>0.66</v>
          </cell>
          <cell r="G960">
            <v>1.04</v>
          </cell>
          <cell r="H960">
            <v>0.35000000000000003</v>
          </cell>
          <cell r="I960">
            <v>16</v>
          </cell>
          <cell r="J960">
            <v>16</v>
          </cell>
          <cell r="K960">
            <v>0</v>
          </cell>
          <cell r="L960">
            <v>0</v>
          </cell>
          <cell r="M960">
            <v>0</v>
          </cell>
          <cell r="N960">
            <v>0</v>
          </cell>
          <cell r="O960">
            <v>0</v>
          </cell>
          <cell r="P960" t="str">
            <v>Refrigerating cycles simulator (CAI software included)</v>
          </cell>
          <cell r="Q960" t="str">
            <v>Simulateur des cycles de réfrigération</v>
          </cell>
          <cell r="R960" t="str">
            <v>Simulador de los ciclos de refrigeración</v>
          </cell>
          <cell r="S960">
            <v>41820</v>
          </cell>
          <cell r="T960" t="str">
            <v>Agg.to LISTINO 28/10/2011</v>
          </cell>
          <cell r="U960" t="str">
            <v>0</v>
          </cell>
          <cell r="V960">
            <v>0</v>
          </cell>
        </row>
        <row r="961">
          <cell r="A961" t="str">
            <v>DL TM02</v>
          </cell>
          <cell r="B961" t="str">
            <v>SIMULATORE DI IMPIANTI PER LA REFRIGERAZIONE DOMESTICA (CAI software incluso)</v>
          </cell>
          <cell r="C961">
            <v>0</v>
          </cell>
          <cell r="D961">
            <v>0</v>
          </cell>
          <cell r="E961">
            <v>3830</v>
          </cell>
          <cell r="F961">
            <v>0.66</v>
          </cell>
          <cell r="G961">
            <v>1.04</v>
          </cell>
          <cell r="H961">
            <v>0.35000000000000003</v>
          </cell>
          <cell r="I961">
            <v>16</v>
          </cell>
          <cell r="J961">
            <v>16</v>
          </cell>
          <cell r="K961">
            <v>0</v>
          </cell>
          <cell r="L961">
            <v>0</v>
          </cell>
          <cell r="M961">
            <v>0</v>
          </cell>
          <cell r="N961">
            <v>0</v>
          </cell>
          <cell r="O961">
            <v>0</v>
          </cell>
          <cell r="P961" t="str">
            <v>Domestic refrigerating systems simulator (CAI software included)</v>
          </cell>
          <cell r="Q961" t="str">
            <v>Simulateur d'installations pour la réfrigération domestique</v>
          </cell>
          <cell r="R961" t="str">
            <v>Simulador de las instalaciones para la refrigeración doméstica</v>
          </cell>
          <cell r="S961">
            <v>42551</v>
          </cell>
          <cell r="T961" t="str">
            <v>Agg.to con  costificazione LUGLIO 2016</v>
          </cell>
          <cell r="U961" t="str">
            <v>0</v>
          </cell>
          <cell r="V961">
            <v>0</v>
          </cell>
        </row>
        <row r="962">
          <cell r="A962" t="str">
            <v>DL TM03</v>
          </cell>
          <cell r="B962" t="str">
            <v>SIMULATORE DI MOBILI FRIGORIFERI PER LA DISTRIBUZIONE DI ALIMENTI (CAI software incluso)</v>
          </cell>
          <cell r="C962">
            <v>0</v>
          </cell>
          <cell r="D962">
            <v>0</v>
          </cell>
          <cell r="E962">
            <v>3734</v>
          </cell>
          <cell r="F962">
            <v>0.66</v>
          </cell>
          <cell r="G962">
            <v>1.04</v>
          </cell>
          <cell r="H962">
            <v>0.35000000000000003</v>
          </cell>
          <cell r="I962">
            <v>16</v>
          </cell>
          <cell r="J962">
            <v>16</v>
          </cell>
          <cell r="K962">
            <v>0</v>
          </cell>
          <cell r="L962">
            <v>0</v>
          </cell>
          <cell r="M962">
            <v>0</v>
          </cell>
          <cell r="N962">
            <v>0</v>
          </cell>
          <cell r="O962">
            <v>0</v>
          </cell>
          <cell r="P962" t="str">
            <v>Refrigerating unit for food distribution simulator (CAI software included)</v>
          </cell>
          <cell r="Q962" t="str">
            <v>Simulateur de meubles réfrigérateurs pour la distribution d'aliments</v>
          </cell>
          <cell r="R962" t="str">
            <v>Simulador de muebles frigoríficos para la distribución de alimentos</v>
          </cell>
          <cell r="S962">
            <v>41653</v>
          </cell>
          <cell r="T962" t="str">
            <v>Agg.to Costo x Listino Gennaio 2014</v>
          </cell>
          <cell r="U962" t="str">
            <v>0</v>
          </cell>
          <cell r="V962">
            <v>0</v>
          </cell>
        </row>
        <row r="963">
          <cell r="A963" t="str">
            <v>DL TM04</v>
          </cell>
          <cell r="B963" t="str">
            <v>SIMULATORE DI CELLE INDUSTRIALI PER LA REFRIGERAZIONE (CAI software incluso)</v>
          </cell>
          <cell r="C963">
            <v>0</v>
          </cell>
          <cell r="D963">
            <v>0</v>
          </cell>
          <cell r="E963">
            <v>3830</v>
          </cell>
          <cell r="F963">
            <v>0.66</v>
          </cell>
          <cell r="G963">
            <v>1.04</v>
          </cell>
          <cell r="H963">
            <v>0.35000000000000003</v>
          </cell>
          <cell r="I963">
            <v>16</v>
          </cell>
          <cell r="J963">
            <v>16</v>
          </cell>
          <cell r="K963">
            <v>0</v>
          </cell>
          <cell r="L963">
            <v>0</v>
          </cell>
          <cell r="M963">
            <v>0</v>
          </cell>
          <cell r="N963">
            <v>0</v>
          </cell>
          <cell r="O963">
            <v>0</v>
          </cell>
          <cell r="P963" t="str">
            <v>Industrial cold store simulator (CAI software included)</v>
          </cell>
          <cell r="Q963" t="str">
            <v>Simulateur de cellules industrielles pour la réfrigération</v>
          </cell>
          <cell r="R963" t="str">
            <v>Simulador de celdas industriales para la refrigeración</v>
          </cell>
          <cell r="S963">
            <v>42551</v>
          </cell>
          <cell r="T963" t="str">
            <v>Agg.to con costificazione LUGLIO 2016</v>
          </cell>
          <cell r="U963" t="str">
            <v>0</v>
          </cell>
          <cell r="V963">
            <v>0</v>
          </cell>
        </row>
        <row r="964">
          <cell r="A964" t="str">
            <v>DL TM05</v>
          </cell>
          <cell r="B964" t="str">
            <v>SIMULATORE DI IMPIANTO DI CLIMATIZZAZIONE (CAI software incluso)</v>
          </cell>
          <cell r="C964">
            <v>0</v>
          </cell>
          <cell r="D964">
            <v>0</v>
          </cell>
          <cell r="E964">
            <v>3502</v>
          </cell>
          <cell r="F964">
            <v>0.66</v>
          </cell>
          <cell r="G964">
            <v>1.04</v>
          </cell>
          <cell r="H964">
            <v>0.35000000000000003</v>
          </cell>
          <cell r="I964">
            <v>16</v>
          </cell>
          <cell r="J964">
            <v>16</v>
          </cell>
          <cell r="K964">
            <v>0</v>
          </cell>
          <cell r="L964">
            <v>0</v>
          </cell>
          <cell r="M964">
            <v>0</v>
          </cell>
          <cell r="N964">
            <v>0</v>
          </cell>
          <cell r="O964">
            <v>0</v>
          </cell>
          <cell r="P964" t="str">
            <v>Air-conditioning system simulator (CAI software included)</v>
          </cell>
          <cell r="Q964" t="str">
            <v>Simulateur d'installations pour la climatisation</v>
          </cell>
          <cell r="R964" t="str">
            <v>Simulador de instalación para la climatización</v>
          </cell>
          <cell r="S964">
            <v>42551</v>
          </cell>
          <cell r="T964" t="str">
            <v>Agg.to costo con costificazione LUGLIO 2016</v>
          </cell>
          <cell r="U964" t="str">
            <v>0</v>
          </cell>
          <cell r="V964">
            <v>0</v>
          </cell>
        </row>
        <row r="965">
          <cell r="A965" t="str">
            <v>DL TM06</v>
          </cell>
          <cell r="B965" t="str">
            <v>SIMULATORE DI IMPIANTO PER IL CONDIZIONAMENTO MISTO (CAI software incluso)</v>
          </cell>
          <cell r="C965">
            <v>0</v>
          </cell>
          <cell r="D965">
            <v>0</v>
          </cell>
          <cell r="E965">
            <v>3527</v>
          </cell>
          <cell r="F965">
            <v>0.66</v>
          </cell>
          <cell r="G965">
            <v>1.04</v>
          </cell>
          <cell r="H965">
            <v>0.35000000000000003</v>
          </cell>
          <cell r="I965">
            <v>16</v>
          </cell>
          <cell r="J965">
            <v>16</v>
          </cell>
          <cell r="K965">
            <v>0</v>
          </cell>
          <cell r="L965">
            <v>0</v>
          </cell>
          <cell r="M965">
            <v>0</v>
          </cell>
          <cell r="N965">
            <v>0</v>
          </cell>
          <cell r="O965">
            <v>0</v>
          </cell>
          <cell r="P965" t="str">
            <v>Mixed air-conditioning system simulator (CAI software included)</v>
          </cell>
          <cell r="Q965" t="str">
            <v>Simulateur d'installations pour le conditionnement mixte</v>
          </cell>
          <cell r="R965" t="str">
            <v>Simulador de instalación para el condicionamiento mixto</v>
          </cell>
          <cell r="S965">
            <v>42551</v>
          </cell>
          <cell r="T965" t="str">
            <v>Agg.to conc ostificazione LUGLIO 2016</v>
          </cell>
          <cell r="U965" t="str">
            <v>0</v>
          </cell>
          <cell r="V965">
            <v>0</v>
          </cell>
        </row>
        <row r="966">
          <cell r="A966" t="str">
            <v>DL TM07</v>
          </cell>
          <cell r="B966" t="str">
            <v>SIMULATORE DI IMPIANTI PER IL CONDIZIONAMENTO DOMESTICO (CAI software incluso)</v>
          </cell>
          <cell r="C966">
            <v>0</v>
          </cell>
          <cell r="D966">
            <v>0</v>
          </cell>
          <cell r="E966">
            <v>3754</v>
          </cell>
          <cell r="F966">
            <v>0.66</v>
          </cell>
          <cell r="G966">
            <v>1.04</v>
          </cell>
          <cell r="H966">
            <v>0.35</v>
          </cell>
          <cell r="I966">
            <v>16</v>
          </cell>
          <cell r="J966">
            <v>16</v>
          </cell>
          <cell r="K966">
            <v>0</v>
          </cell>
          <cell r="L966">
            <v>0</v>
          </cell>
          <cell r="M966">
            <v>0</v>
          </cell>
          <cell r="N966">
            <v>0</v>
          </cell>
          <cell r="O966">
            <v>0</v>
          </cell>
          <cell r="P966" t="str">
            <v>Domestic air-conditioning system simulator (CAI software included)</v>
          </cell>
          <cell r="Q966" t="str">
            <v>Simulateur d'installations pour le conditionnement domestique</v>
          </cell>
          <cell r="R966" t="str">
            <v>Simulador de instalación para el condicionamiento doméstico</v>
          </cell>
          <cell r="S966">
            <v>42551</v>
          </cell>
          <cell r="T966" t="str">
            <v>Agg.to con costificazione LUGLIO 2016</v>
          </cell>
          <cell r="U966" t="str">
            <v>0</v>
          </cell>
          <cell r="V966">
            <v>0</v>
          </cell>
        </row>
        <row r="967">
          <cell r="A967" t="str">
            <v>DL TM08</v>
          </cell>
          <cell r="B967" t="str">
            <v>SIMULATORE DI IMPIANTO DI CONDIZIONAMENTO A POMPA DI CALORE (CAI software incluso)</v>
          </cell>
          <cell r="C967">
            <v>0</v>
          </cell>
          <cell r="D967">
            <v>0</v>
          </cell>
          <cell r="E967">
            <v>3679</v>
          </cell>
          <cell r="F967">
            <v>0.66</v>
          </cell>
          <cell r="G967">
            <v>1.04</v>
          </cell>
          <cell r="H967">
            <v>0.35</v>
          </cell>
          <cell r="I967">
            <v>16</v>
          </cell>
          <cell r="J967">
            <v>16</v>
          </cell>
          <cell r="K967">
            <v>0</v>
          </cell>
          <cell r="L967">
            <v>0</v>
          </cell>
          <cell r="M967">
            <v>0</v>
          </cell>
          <cell r="N967">
            <v>0</v>
          </cell>
          <cell r="O967">
            <v>0</v>
          </cell>
          <cell r="P967" t="str">
            <v>Heat pump air-conditioning system simulator (CAI software included)</v>
          </cell>
          <cell r="Q967" t="str">
            <v>Simulateur d'installations pour le conditionnement à pompe de chaleur</v>
          </cell>
          <cell r="R967" t="str">
            <v>Simulador de instalación para el condicionamiento de bomba de calor</v>
          </cell>
          <cell r="S967">
            <v>42551</v>
          </cell>
          <cell r="T967" t="str">
            <v>Da costificaz. x LISTINO LUGLIO 2016</v>
          </cell>
          <cell r="U967" t="str">
            <v>0</v>
          </cell>
          <cell r="V967">
            <v>0</v>
          </cell>
        </row>
        <row r="968">
          <cell r="A968" t="str">
            <v>DL TM09</v>
          </cell>
          <cell r="B968" t="str">
            <v>SIMULATORE DI IMPIANTI PER IL RISCALDAMENTO (CAI software incluso)</v>
          </cell>
          <cell r="C968">
            <v>0</v>
          </cell>
          <cell r="D968">
            <v>0</v>
          </cell>
          <cell r="E968">
            <v>3968</v>
          </cell>
          <cell r="F968">
            <v>0.66</v>
          </cell>
          <cell r="G968">
            <v>1.04</v>
          </cell>
          <cell r="H968">
            <v>0.35000000000000003</v>
          </cell>
          <cell r="I968">
            <v>16</v>
          </cell>
          <cell r="J968">
            <v>16</v>
          </cell>
          <cell r="K968">
            <v>0</v>
          </cell>
          <cell r="L968">
            <v>0</v>
          </cell>
          <cell r="M968">
            <v>0</v>
          </cell>
          <cell r="N968">
            <v>0</v>
          </cell>
          <cell r="O968">
            <v>0</v>
          </cell>
          <cell r="P968" t="str">
            <v>Heating system simulator (CAI software included)</v>
          </cell>
          <cell r="Q968" t="str">
            <v>Simulateur d'installations pour le réchauffage</v>
          </cell>
          <cell r="R968" t="str">
            <v>Simulador de instalación para el calentamiento</v>
          </cell>
          <cell r="S968">
            <v>41820</v>
          </cell>
          <cell r="T968" t="str">
            <v>Agg.to LISTINO 28/10/2011</v>
          </cell>
          <cell r="U968" t="str">
            <v>0</v>
          </cell>
          <cell r="V968">
            <v>0</v>
          </cell>
        </row>
        <row r="969">
          <cell r="A969" t="str">
            <v>DL TM10</v>
          </cell>
          <cell r="B969" t="str">
            <v>SIMULATORE DI IMPIANTI PER LA PRODUZIONE DI ACQUA SANITARIA (CAI software incluso)</v>
          </cell>
          <cell r="C969">
            <v>0</v>
          </cell>
          <cell r="D969">
            <v>0</v>
          </cell>
          <cell r="E969">
            <v>3930</v>
          </cell>
          <cell r="F969">
            <v>0.66</v>
          </cell>
          <cell r="G969">
            <v>1.04</v>
          </cell>
          <cell r="H969">
            <v>0.35000000000000003</v>
          </cell>
          <cell r="I969">
            <v>16</v>
          </cell>
          <cell r="J969">
            <v>16</v>
          </cell>
          <cell r="K969">
            <v>0</v>
          </cell>
          <cell r="L969">
            <v>0</v>
          </cell>
          <cell r="M969">
            <v>0</v>
          </cell>
          <cell r="N969">
            <v>0</v>
          </cell>
          <cell r="O969">
            <v>0</v>
          </cell>
          <cell r="P969" t="str">
            <v>Sanitary water production system simulator (CAI software included)</v>
          </cell>
          <cell r="Q969" t="str">
            <v>Simulateur d'installations pour la production d'eau sanitaire</v>
          </cell>
          <cell r="R969" t="str">
            <v>Simulador de instalación para la producción de agua sanitaria</v>
          </cell>
          <cell r="S969">
            <v>40844</v>
          </cell>
          <cell r="T969" t="str">
            <v>Agg.to LISTINO 28/10/2011</v>
          </cell>
          <cell r="U969" t="str">
            <v>0</v>
          </cell>
          <cell r="V969">
            <v>0</v>
          </cell>
        </row>
        <row r="970">
          <cell r="A970" t="str">
            <v>DL TM11</v>
          </cell>
          <cell r="B970" t="str">
            <v>SIMULATORE DI PANNELLI FOTOVOLTAICI E TERMICI (CAI software incluso)</v>
          </cell>
          <cell r="C970">
            <v>0</v>
          </cell>
          <cell r="D970">
            <v>0</v>
          </cell>
          <cell r="E970">
            <v>3422</v>
          </cell>
          <cell r="F970">
            <v>0.66</v>
          </cell>
          <cell r="G970">
            <v>1.04</v>
          </cell>
          <cell r="H970">
            <v>0.35000000000000003</v>
          </cell>
          <cell r="I970">
            <v>16</v>
          </cell>
          <cell r="J970">
            <v>16</v>
          </cell>
          <cell r="K970">
            <v>0</v>
          </cell>
          <cell r="L970">
            <v>0</v>
          </cell>
          <cell r="M970">
            <v>0</v>
          </cell>
          <cell r="N970">
            <v>0</v>
          </cell>
          <cell r="O970">
            <v>0</v>
          </cell>
          <cell r="P970" t="str">
            <v>Photovoltaic and thermal panels simulator (CAI software included)</v>
          </cell>
          <cell r="Q970" t="str">
            <v>Simulateur de panneaux photovoltaiques et thermiques</v>
          </cell>
          <cell r="R970" t="str">
            <v>Simulador de tableros fotovoltaicos y térmicos</v>
          </cell>
          <cell r="S970">
            <v>42551</v>
          </cell>
          <cell r="T970" t="str">
            <v>Agg.to con costificazione LUGLIO 2016</v>
          </cell>
          <cell r="U970" t="str">
            <v>0</v>
          </cell>
          <cell r="V970">
            <v>0</v>
          </cell>
        </row>
        <row r="971">
          <cell r="A971" t="str">
            <v>DL TM12</v>
          </cell>
          <cell r="B971" t="str">
            <v>Simulatore di impianto solare termico domestico</v>
          </cell>
          <cell r="C971">
            <v>0</v>
          </cell>
          <cell r="D971">
            <v>0</v>
          </cell>
          <cell r="E971">
            <v>4157</v>
          </cell>
          <cell r="F971">
            <v>0</v>
          </cell>
          <cell r="G971">
            <v>0</v>
          </cell>
          <cell r="H971">
            <v>0</v>
          </cell>
          <cell r="I971">
            <v>0</v>
          </cell>
          <cell r="J971">
            <v>0</v>
          </cell>
          <cell r="K971">
            <v>0</v>
          </cell>
          <cell r="L971">
            <v>0</v>
          </cell>
          <cell r="M971">
            <v>0</v>
          </cell>
          <cell r="N971">
            <v>0</v>
          </cell>
          <cell r="O971">
            <v>0</v>
          </cell>
          <cell r="P971" t="str">
            <v>Solar thermal simulator</v>
          </cell>
          <cell r="Q971" t="str">
            <v>Simulateur solaire thermique</v>
          </cell>
          <cell r="R971" t="str">
            <v>Simulador de energía termica solar</v>
          </cell>
          <cell r="S971">
            <v>42208</v>
          </cell>
          <cell r="T971" t="str">
            <v/>
          </cell>
          <cell r="U971" t="str">
            <v>0</v>
          </cell>
          <cell r="V971">
            <v>0</v>
          </cell>
        </row>
        <row r="972">
          <cell r="A972" t="str">
            <v>DL TM32</v>
          </cell>
          <cell r="B972" t="str">
            <v>Simulatore di impianti per la refrigerazione industriale</v>
          </cell>
          <cell r="C972">
            <v>0</v>
          </cell>
          <cell r="D972">
            <v>0</v>
          </cell>
          <cell r="E972">
            <v>4409</v>
          </cell>
          <cell r="F972">
            <v>0.66</v>
          </cell>
          <cell r="G972">
            <v>1.04</v>
          </cell>
          <cell r="H972">
            <v>0.35000000000000003</v>
          </cell>
          <cell r="I972">
            <v>0</v>
          </cell>
          <cell r="J972">
            <v>0</v>
          </cell>
          <cell r="K972">
            <v>0</v>
          </cell>
          <cell r="L972">
            <v>0</v>
          </cell>
          <cell r="M972">
            <v>0</v>
          </cell>
          <cell r="N972">
            <v>0</v>
          </cell>
          <cell r="O972">
            <v>0</v>
          </cell>
          <cell r="P972" t="str">
            <v>Training unit for industryl cooling systems</v>
          </cell>
          <cell r="Q972" t="str">
            <v>Systèmes de réfrigération industrielle</v>
          </cell>
          <cell r="R972" t="str">
            <v>Sistemas de refrigeración industrial</v>
          </cell>
          <cell r="S972">
            <v>42397</v>
          </cell>
          <cell r="T972" t="str">
            <v>Agg.to con costificazione x LISTINO Gennaio 2016</v>
          </cell>
          <cell r="U972" t="str">
            <v>0</v>
          </cell>
          <cell r="V972">
            <v>0</v>
          </cell>
        </row>
        <row r="973">
          <cell r="A973" t="str">
            <v>DL TM33</v>
          </cell>
          <cell r="B973" t="str">
            <v>Simulatore di impianti per l'introduzione  al condizionamento</v>
          </cell>
          <cell r="C973">
            <v>0</v>
          </cell>
          <cell r="D973">
            <v>0</v>
          </cell>
          <cell r="E973">
            <v>4006</v>
          </cell>
          <cell r="F973">
            <v>0.66</v>
          </cell>
          <cell r="G973">
            <v>1.04</v>
          </cell>
          <cell r="H973">
            <v>0.35000000000000003</v>
          </cell>
          <cell r="I973">
            <v>0</v>
          </cell>
          <cell r="J973">
            <v>0</v>
          </cell>
          <cell r="K973">
            <v>0</v>
          </cell>
          <cell r="L973">
            <v>0</v>
          </cell>
          <cell r="M973">
            <v>0</v>
          </cell>
          <cell r="N973">
            <v>0</v>
          </cell>
          <cell r="O973">
            <v>0</v>
          </cell>
          <cell r="P973" t="str">
            <v>Training unit for the introduction to the air-conditioning systems</v>
          </cell>
          <cell r="Q973" t="str">
            <v>Introduction aux systèmes de climatisation</v>
          </cell>
          <cell r="R973" t="str">
            <v>Introducción a los sistemas de aire acondicionado</v>
          </cell>
          <cell r="S973">
            <v>42551</v>
          </cell>
          <cell r="T973" t="str">
            <v>Agg.to con costificazione LUGLIO 2016</v>
          </cell>
          <cell r="U973" t="str">
            <v>0</v>
          </cell>
          <cell r="V973">
            <v>0</v>
          </cell>
        </row>
        <row r="974">
          <cell r="A974" t="str">
            <v>DL TMAC10_M127F60</v>
          </cell>
          <cell r="B974" t="str">
            <v>Trainer per lo studio dell'aria condizionata Vers. 127V - 60Hz</v>
          </cell>
          <cell r="C974">
            <v>0</v>
          </cell>
          <cell r="D974">
            <v>0</v>
          </cell>
          <cell r="E974">
            <v>7811</v>
          </cell>
          <cell r="F974">
            <v>2.16</v>
          </cell>
          <cell r="G974">
            <v>1.32</v>
          </cell>
          <cell r="H974">
            <v>0.92</v>
          </cell>
          <cell r="I974">
            <v>0</v>
          </cell>
          <cell r="J974">
            <v>0</v>
          </cell>
          <cell r="K974">
            <v>0</v>
          </cell>
          <cell r="L974">
            <v>0</v>
          </cell>
          <cell r="M974">
            <v>0</v>
          </cell>
          <cell r="N974">
            <v>0</v>
          </cell>
          <cell r="O974">
            <v>0</v>
          </cell>
          <cell r="P974" t="str">
            <v>Air conditioner trainer Vers. 127V - 60Hz</v>
          </cell>
          <cell r="Q974" t="str">
            <v>Entreneur pour l'étude de la climatisation Vers. 127V - 60Hz</v>
          </cell>
          <cell r="R974" t="str">
            <v>Entrenador para el estudio del aire acondicionado Vers. 127V - 60Hz</v>
          </cell>
          <cell r="S974">
            <v>42946</v>
          </cell>
          <cell r="T974" t="str">
            <v>Costo da fornitore + trasporto + 150€ x CM1893_REV3 e accessori.</v>
          </cell>
          <cell r="U974" t="str">
            <v>0</v>
          </cell>
          <cell r="V974">
            <v>667</v>
          </cell>
        </row>
        <row r="975">
          <cell r="A975" t="str">
            <v>DL TMAC10_M220F50</v>
          </cell>
          <cell r="B975" t="str">
            <v>Trainer per lo studio dell'aria condizionata Vers. 220V - 50Hz</v>
          </cell>
          <cell r="C975">
            <v>0</v>
          </cell>
          <cell r="D975">
            <v>0</v>
          </cell>
          <cell r="E975">
            <v>7398</v>
          </cell>
          <cell r="F975">
            <v>2.16</v>
          </cell>
          <cell r="G975">
            <v>1.32</v>
          </cell>
          <cell r="H975">
            <v>0.92</v>
          </cell>
          <cell r="I975">
            <v>0</v>
          </cell>
          <cell r="J975">
            <v>0</v>
          </cell>
          <cell r="K975">
            <v>0</v>
          </cell>
          <cell r="L975">
            <v>0</v>
          </cell>
          <cell r="M975">
            <v>0</v>
          </cell>
          <cell r="N975">
            <v>0</v>
          </cell>
          <cell r="O975">
            <v>0</v>
          </cell>
          <cell r="P975" t="str">
            <v>Air conditioner trainer Vers. 220V - 50Hz</v>
          </cell>
          <cell r="Q975" t="str">
            <v>Entreneur pour l'étude de la climatisation Vers. 220V - 50Hz</v>
          </cell>
          <cell r="R975" t="str">
            <v>Entrenador para el estudio del aire acondicionado Vers. 220V - 50Hz</v>
          </cell>
          <cell r="S975">
            <v>42946</v>
          </cell>
          <cell r="T975" t="str">
            <v>AGGIORNATO con costi su file EXCEL costi rivendita LUGLIO 2017</v>
          </cell>
          <cell r="U975" t="str">
            <v>0</v>
          </cell>
          <cell r="V975">
            <v>667</v>
          </cell>
        </row>
        <row r="976">
          <cell r="A976" t="str">
            <v>DL TMAC10_M220F60</v>
          </cell>
          <cell r="B976" t="str">
            <v>Trainer per lo studio dell'aria condizionata  Ver. 220V - 60Hz</v>
          </cell>
          <cell r="C976">
            <v>0</v>
          </cell>
          <cell r="D976">
            <v>0</v>
          </cell>
          <cell r="E976">
            <v>7398</v>
          </cell>
          <cell r="F976">
            <v>2.16</v>
          </cell>
          <cell r="G976">
            <v>1.32</v>
          </cell>
          <cell r="H976">
            <v>0.92</v>
          </cell>
          <cell r="I976">
            <v>0</v>
          </cell>
          <cell r="J976">
            <v>0</v>
          </cell>
          <cell r="K976">
            <v>0</v>
          </cell>
          <cell r="L976">
            <v>0</v>
          </cell>
          <cell r="M976">
            <v>0</v>
          </cell>
          <cell r="N976">
            <v>0</v>
          </cell>
          <cell r="O976">
            <v>0</v>
          </cell>
          <cell r="P976" t="str">
            <v>Air conditioner trainer Ver. 220V - 60Hz</v>
          </cell>
          <cell r="Q976" t="str">
            <v>Entreneur pour l'étude de la climatisation Ver. 220V - 60Hz</v>
          </cell>
          <cell r="R976" t="str">
            <v>Entrenador para el estudio del aire acondicionado Ver. 220V - 60Hz</v>
          </cell>
          <cell r="S976">
            <v>42946</v>
          </cell>
          <cell r="T976" t="str">
            <v>Costo da fornitore + trasporto + 150€ x CM1893_REV3 e accessori.</v>
          </cell>
          <cell r="U976" t="str">
            <v>0</v>
          </cell>
          <cell r="V976">
            <v>667</v>
          </cell>
        </row>
        <row r="977">
          <cell r="A977" t="str">
            <v>DL TMAC11_M127F60</v>
          </cell>
          <cell r="B977" t="str">
            <v>Trainer per lo studio della refrigerazione Vers. 127V - 60Hz</v>
          </cell>
          <cell r="C977">
            <v>0</v>
          </cell>
          <cell r="D977">
            <v>0</v>
          </cell>
          <cell r="E977">
            <v>7901</v>
          </cell>
          <cell r="F977">
            <v>2.16</v>
          </cell>
          <cell r="G977">
            <v>1.32</v>
          </cell>
          <cell r="H977">
            <v>0.92</v>
          </cell>
          <cell r="I977">
            <v>95</v>
          </cell>
          <cell r="J977">
            <v>155</v>
          </cell>
          <cell r="K977">
            <v>0</v>
          </cell>
          <cell r="L977">
            <v>0</v>
          </cell>
          <cell r="M977">
            <v>0</v>
          </cell>
          <cell r="N977">
            <v>0</v>
          </cell>
          <cell r="O977">
            <v>0</v>
          </cell>
          <cell r="P977" t="str">
            <v>Refrigeration trainer Vers. 127V - 60Hz</v>
          </cell>
          <cell r="Q977" t="str">
            <v>Système pour l'étude de la réfrigération - vers. 127V - 60Hz</v>
          </cell>
          <cell r="R977" t="str">
            <v>Entrenador para sistema de refrigeración Vers. 127V - 60Hz</v>
          </cell>
          <cell r="S977">
            <v>42946</v>
          </cell>
          <cell r="T977" t="str">
            <v>Costo da fornitore + trasporto + 150€ x CM1893_REV3 e accessori.</v>
          </cell>
          <cell r="U977" t="str">
            <v>0</v>
          </cell>
          <cell r="V977">
            <v>667</v>
          </cell>
        </row>
        <row r="978">
          <cell r="A978" t="str">
            <v>DL TMAC11_M220F50</v>
          </cell>
          <cell r="B978" t="str">
            <v>Trainer per lo studio della refrigerazione Vers. 220V - 50Hz</v>
          </cell>
          <cell r="C978">
            <v>0</v>
          </cell>
          <cell r="D978">
            <v>0</v>
          </cell>
          <cell r="E978">
            <v>7196</v>
          </cell>
          <cell r="F978">
            <v>2.0699999999999998</v>
          </cell>
          <cell r="G978">
            <v>1.1200000000000001</v>
          </cell>
          <cell r="H978">
            <v>0.85</v>
          </cell>
          <cell r="I978">
            <v>95</v>
          </cell>
          <cell r="J978">
            <v>155</v>
          </cell>
          <cell r="K978">
            <v>0</v>
          </cell>
          <cell r="L978">
            <v>0</v>
          </cell>
          <cell r="M978">
            <v>0</v>
          </cell>
          <cell r="N978">
            <v>0</v>
          </cell>
          <cell r="O978">
            <v>0</v>
          </cell>
          <cell r="P978" t="str">
            <v>Refrigeration trainer Vers. 220V - 50Hz</v>
          </cell>
          <cell r="Q978" t="str">
            <v>Système pour l'étude de la réfrigération - vers. 220V - 50Hz</v>
          </cell>
          <cell r="R978" t="str">
            <v>Entrenador para sistema de refrigeración Vers. 220V - 50Hz</v>
          </cell>
          <cell r="S978">
            <v>42946</v>
          </cell>
          <cell r="T978" t="str">
            <v>Costo da fornitore + trasporto + 150€ x CM1893_REV3 e accessori.</v>
          </cell>
          <cell r="U978" t="str">
            <v>0</v>
          </cell>
          <cell r="V978">
            <v>667</v>
          </cell>
        </row>
        <row r="979">
          <cell r="A979" t="str">
            <v>DL TMAC11_M220F60</v>
          </cell>
          <cell r="B979" t="str">
            <v>Trainer per lo studio della refrigerazione Vers. 220V - 60Hz</v>
          </cell>
          <cell r="C979">
            <v>0</v>
          </cell>
          <cell r="D979">
            <v>0</v>
          </cell>
          <cell r="E979">
            <v>7566</v>
          </cell>
          <cell r="F979">
            <v>2.16</v>
          </cell>
          <cell r="G979">
            <v>1.32</v>
          </cell>
          <cell r="H979">
            <v>0.92</v>
          </cell>
          <cell r="I979">
            <v>95</v>
          </cell>
          <cell r="J979">
            <v>155</v>
          </cell>
          <cell r="K979">
            <v>0</v>
          </cell>
          <cell r="L979">
            <v>0</v>
          </cell>
          <cell r="M979">
            <v>0</v>
          </cell>
          <cell r="N979">
            <v>0</v>
          </cell>
          <cell r="O979">
            <v>0</v>
          </cell>
          <cell r="P979" t="str">
            <v>Refrigeration trainer Vers. M220 - 220V - 60Hz</v>
          </cell>
          <cell r="Q979" t="str">
            <v>Système pour l'étude de la réfrigération - vers.  220V - 60Hz</v>
          </cell>
          <cell r="R979" t="str">
            <v>Entrenador para sistema de refrigeración Vers.  220V - 60Hz</v>
          </cell>
          <cell r="S979">
            <v>42946</v>
          </cell>
          <cell r="T979" t="str">
            <v>Costo da fornitore + trasporto + 150€ x CM1893_REV3 e accessori.</v>
          </cell>
          <cell r="U979" t="str">
            <v>0</v>
          </cell>
          <cell r="V979">
            <v>667</v>
          </cell>
        </row>
        <row r="980">
          <cell r="A980" t="str">
            <v>DL TS102A</v>
          </cell>
          <cell r="B980" t="str">
            <v>Laboratorio per lo studio dei trasformatori</v>
          </cell>
          <cell r="C980">
            <v>0</v>
          </cell>
          <cell r="D980">
            <v>0</v>
          </cell>
          <cell r="E980">
            <v>25199</v>
          </cell>
          <cell r="F980">
            <v>0</v>
          </cell>
          <cell r="G980">
            <v>0</v>
          </cell>
          <cell r="H980">
            <v>0</v>
          </cell>
          <cell r="I980">
            <v>0</v>
          </cell>
          <cell r="J980">
            <v>0</v>
          </cell>
          <cell r="K980">
            <v>0</v>
          </cell>
          <cell r="L980">
            <v>0</v>
          </cell>
          <cell r="M980">
            <v>0</v>
          </cell>
          <cell r="N980">
            <v>0</v>
          </cell>
          <cell r="O980">
            <v>0</v>
          </cell>
          <cell r="P980" t="str">
            <v>Laboratory for the study of transformers</v>
          </cell>
          <cell r="Q980" t="str">
            <v/>
          </cell>
          <cell r="R980" t="str">
            <v/>
          </cell>
          <cell r="S980">
            <v>42946</v>
          </cell>
          <cell r="T980" t="str">
            <v/>
          </cell>
          <cell r="U980" t="str">
            <v>0</v>
          </cell>
          <cell r="V980">
            <v>0</v>
          </cell>
        </row>
        <row r="981">
          <cell r="A981" t="str">
            <v>DL VAWT</v>
          </cell>
          <cell r="B981" t="str">
            <v>Turbina ad asse verticale Savonius  (Opzione per DL WIND-B)</v>
          </cell>
          <cell r="C981">
            <v>0</v>
          </cell>
          <cell r="D981">
            <v>0</v>
          </cell>
          <cell r="E981">
            <v>983</v>
          </cell>
          <cell r="F981">
            <v>0</v>
          </cell>
          <cell r="G981">
            <v>0</v>
          </cell>
          <cell r="H981">
            <v>0</v>
          </cell>
          <cell r="I981">
            <v>0</v>
          </cell>
          <cell r="J981">
            <v>0</v>
          </cell>
          <cell r="K981">
            <v>0</v>
          </cell>
          <cell r="L981">
            <v>0</v>
          </cell>
          <cell r="M981">
            <v>0</v>
          </cell>
          <cell r="N981">
            <v>0</v>
          </cell>
          <cell r="O981">
            <v>0</v>
          </cell>
          <cell r="P981" t="str">
            <v>Vertical axis Savonius wind turbine  (Option for DL WIND-B)</v>
          </cell>
          <cell r="Q981" t="str">
            <v>Turbine à axe vertical Savonius       ( Option pour DL WIND-B)</v>
          </cell>
          <cell r="R981" t="str">
            <v>Turbina de eje vertical de tipo Savonius ( Opciòn para DL WIND-B)</v>
          </cell>
          <cell r="S981">
            <v>42946</v>
          </cell>
          <cell r="T981" t="str">
            <v>Confermato con LISTINO CBL Luglio 2017</v>
          </cell>
          <cell r="U981" t="str">
            <v>0</v>
          </cell>
          <cell r="V981">
            <v>0</v>
          </cell>
        </row>
        <row r="982">
          <cell r="A982" t="str">
            <v>DL WIND-A</v>
          </cell>
          <cell r="B982" t="str">
            <v>TRAINER ENERGIA EOLICA</v>
          </cell>
          <cell r="C982">
            <v>0</v>
          </cell>
          <cell r="D982">
            <v>0</v>
          </cell>
          <cell r="E982">
            <v>6145</v>
          </cell>
          <cell r="F982">
            <v>0</v>
          </cell>
          <cell r="G982">
            <v>0</v>
          </cell>
          <cell r="H982">
            <v>0</v>
          </cell>
          <cell r="I982">
            <v>95</v>
          </cell>
          <cell r="J982">
            <v>95</v>
          </cell>
          <cell r="K982">
            <v>0</v>
          </cell>
          <cell r="L982">
            <v>0</v>
          </cell>
          <cell r="M982">
            <v>0</v>
          </cell>
          <cell r="N982">
            <v>0</v>
          </cell>
          <cell r="O982">
            <v>0</v>
          </cell>
          <cell r="P982" t="str">
            <v>Wind energy modular trainer</v>
          </cell>
          <cell r="Q982" t="str">
            <v>Simulateur pour énergie éolienne</v>
          </cell>
          <cell r="R982" t="str">
            <v>Simulador para energia del viento</v>
          </cell>
          <cell r="S982">
            <v>42946</v>
          </cell>
          <cell r="T982" t="str">
            <v/>
          </cell>
          <cell r="U982" t="str">
            <v>0</v>
          </cell>
          <cell r="V982">
            <v>0</v>
          </cell>
        </row>
        <row r="983">
          <cell r="A983" t="str">
            <v>DL WIND-A1</v>
          </cell>
          <cell r="B983" t="str">
            <v>TRAINER ENERGIA EOLICA PER USO INDOOR</v>
          </cell>
          <cell r="C983">
            <v>0</v>
          </cell>
          <cell r="D983">
            <v>0</v>
          </cell>
          <cell r="E983">
            <v>7029</v>
          </cell>
          <cell r="F983">
            <v>1.1200000000000001</v>
          </cell>
          <cell r="G983">
            <v>1.1100000000000001</v>
          </cell>
          <cell r="H983">
            <v>1.1100000000000001</v>
          </cell>
          <cell r="I983">
            <v>0</v>
          </cell>
          <cell r="J983">
            <v>200</v>
          </cell>
          <cell r="K983">
            <v>0</v>
          </cell>
          <cell r="L983">
            <v>0</v>
          </cell>
          <cell r="M983">
            <v>0</v>
          </cell>
          <cell r="N983">
            <v>0</v>
          </cell>
          <cell r="O983">
            <v>0</v>
          </cell>
          <cell r="P983" t="str">
            <v>Wind energy trainer with drive motor</v>
          </cell>
          <cell r="Q983" t="str">
            <v>Système pour l'étude de l'énergie éolienne avec moteur</v>
          </cell>
          <cell r="R983" t="str">
            <v>Entrenador de energía eólica con motor para uso en sala</v>
          </cell>
          <cell r="S983">
            <v>42946</v>
          </cell>
          <cell r="T983" t="str">
            <v/>
          </cell>
          <cell r="U983" t="str">
            <v>0</v>
          </cell>
          <cell r="V983">
            <v>0</v>
          </cell>
        </row>
        <row r="984">
          <cell r="A984" t="str">
            <v>DL WIND-A1G</v>
          </cell>
          <cell r="B984" t="str">
            <v>Sistema per lo studio dell'energia EOLICA con collegamento alla rete</v>
          </cell>
          <cell r="C984">
            <v>0</v>
          </cell>
          <cell r="D984">
            <v>0</v>
          </cell>
          <cell r="E984">
            <v>7748</v>
          </cell>
          <cell r="F984">
            <v>1.1200000000000001</v>
          </cell>
          <cell r="G984">
            <v>1.1100000000000001</v>
          </cell>
          <cell r="H984">
            <v>1.1100000000000001</v>
          </cell>
          <cell r="I984">
            <v>73</v>
          </cell>
          <cell r="J984">
            <v>73</v>
          </cell>
          <cell r="K984">
            <v>0</v>
          </cell>
          <cell r="L984">
            <v>0</v>
          </cell>
          <cell r="M984">
            <v>0</v>
          </cell>
          <cell r="N984">
            <v>0</v>
          </cell>
          <cell r="O984">
            <v>0</v>
          </cell>
          <cell r="P984" t="str">
            <v>WIND ENERGY MODULAR TRAINER WITH CONNECTION TO MAINS</v>
          </cell>
          <cell r="Q984" t="str">
            <v>SIMULATEUR MODULAIRE D’ENERGIE EOLIENNE AVEC RACCORDEMENT AU RESEAU</v>
          </cell>
          <cell r="R984" t="str">
            <v>ENTRENADOR MODULAR DE ENERGIA EOLICA CON CONEXION A LA RED</v>
          </cell>
          <cell r="S984">
            <v>42946</v>
          </cell>
          <cell r="T984" t="str">
            <v>Agg.to costo da costificazione X LISTINO LUGLIO 2017</v>
          </cell>
          <cell r="U984" t="str">
            <v>0</v>
          </cell>
          <cell r="V984">
            <v>0</v>
          </cell>
        </row>
        <row r="985">
          <cell r="A985" t="str">
            <v>DL WIND-A1S</v>
          </cell>
          <cell r="B985" t="str">
            <v>Sistema per lo studio dell'energia EOLICA in assenza di vento con motore passo passo</v>
          </cell>
          <cell r="C985">
            <v>0</v>
          </cell>
          <cell r="D985">
            <v>0</v>
          </cell>
          <cell r="E985">
            <v>8012</v>
          </cell>
          <cell r="F985">
            <v>1.1200000000000001</v>
          </cell>
          <cell r="G985">
            <v>1.1100000000000001</v>
          </cell>
          <cell r="H985">
            <v>1.1100000000000001</v>
          </cell>
          <cell r="I985">
            <v>0</v>
          </cell>
          <cell r="J985">
            <v>200</v>
          </cell>
          <cell r="K985">
            <v>0</v>
          </cell>
          <cell r="L985">
            <v>0</v>
          </cell>
          <cell r="M985">
            <v>0</v>
          </cell>
          <cell r="N985">
            <v>0</v>
          </cell>
          <cell r="O985">
            <v>0</v>
          </cell>
          <cell r="P985" t="str">
            <v>WIND ENERGY MODULAR TRAINER WITH STEP MOTOR DRIVE FOR INDOOR USE</v>
          </cell>
          <cell r="Q985" t="str">
            <v>SIMULATEUR D’ENERGIE EOLIENNE POUR EXERCICES PRATIQUES EN CLASSE AVEC MOTEUR PAS-A-PAS</v>
          </cell>
          <cell r="R985" t="str">
            <v>ENTRENADOR MODULAR DE ENERGIA EOLICA CON MOTOR PASO A PASO PARA SU UTILIZO EN SALA</v>
          </cell>
          <cell r="S985">
            <v>42946</v>
          </cell>
          <cell r="T985" t="str">
            <v>Agg.to con costificazione X LISTINO LUGLIO 2017</v>
          </cell>
          <cell r="U985" t="str">
            <v>0</v>
          </cell>
          <cell r="V985">
            <v>0</v>
          </cell>
        </row>
        <row r="986">
          <cell r="A986" t="str">
            <v>DL WIND-B_M127</v>
          </cell>
          <cell r="B986" t="str">
            <v>TRAINER ENERGIA EOLICA CON GALLERIA DEL VENTO</v>
          </cell>
          <cell r="C986">
            <v>0</v>
          </cell>
          <cell r="D986">
            <v>0</v>
          </cell>
          <cell r="E986">
            <v>7760</v>
          </cell>
          <cell r="F986">
            <v>0.95</v>
          </cell>
          <cell r="G986">
            <v>1.9</v>
          </cell>
          <cell r="H986">
            <v>0.7</v>
          </cell>
          <cell r="I986">
            <v>104</v>
          </cell>
          <cell r="J986">
            <v>104</v>
          </cell>
          <cell r="K986">
            <v>0</v>
          </cell>
          <cell r="L986">
            <v>0</v>
          </cell>
          <cell r="M986">
            <v>0</v>
          </cell>
          <cell r="N986">
            <v>0</v>
          </cell>
          <cell r="O986">
            <v>0</v>
          </cell>
          <cell r="P986" t="str">
            <v>Wind energy trainer with wind tunnel</v>
          </cell>
          <cell r="Q986" t="str">
            <v>Simulateur pour energie eolienne avec tunnel</v>
          </cell>
          <cell r="R986" t="str">
            <v>Simulador para energia del viento con tunnel</v>
          </cell>
          <cell r="S986">
            <v>42946</v>
          </cell>
          <cell r="T986" t="str">
            <v>Da file EXCEL Costi di RIVENDITA</v>
          </cell>
          <cell r="U986" t="str">
            <v>0</v>
          </cell>
          <cell r="V986">
            <v>0</v>
          </cell>
        </row>
        <row r="987">
          <cell r="A987" t="str">
            <v>DL WIND-B_M230</v>
          </cell>
          <cell r="B987" t="str">
            <v>TRAINER ENERGIA EOLICA CON GALLERIA DEL VENTO</v>
          </cell>
          <cell r="C987">
            <v>0</v>
          </cell>
          <cell r="D987">
            <v>0</v>
          </cell>
          <cell r="E987">
            <v>7659</v>
          </cell>
          <cell r="F987">
            <v>0.95</v>
          </cell>
          <cell r="G987">
            <v>1.9</v>
          </cell>
          <cell r="H987">
            <v>0.7</v>
          </cell>
          <cell r="I987">
            <v>104</v>
          </cell>
          <cell r="J987">
            <v>104</v>
          </cell>
          <cell r="K987">
            <v>0</v>
          </cell>
          <cell r="L987">
            <v>0</v>
          </cell>
          <cell r="M987">
            <v>0</v>
          </cell>
          <cell r="N987">
            <v>0</v>
          </cell>
          <cell r="O987">
            <v>0</v>
          </cell>
          <cell r="P987" t="str">
            <v>Wind energy trainer with wind tunnel</v>
          </cell>
          <cell r="Q987" t="str">
            <v>Simulateur pour energie eolienne avec tunnel</v>
          </cell>
          <cell r="R987" t="str">
            <v>Simulador para energia del viento con tunnel</v>
          </cell>
          <cell r="S987">
            <v>42946</v>
          </cell>
          <cell r="T987" t="str">
            <v>Agg.to costo costificazione Gennaio 2017</v>
          </cell>
          <cell r="U987" t="str">
            <v>0</v>
          </cell>
          <cell r="V987">
            <v>0</v>
          </cell>
        </row>
        <row r="988">
          <cell r="A988" t="str">
            <v>DL WIND-L</v>
          </cell>
          <cell r="B988" t="str">
            <v>Energia eolica</v>
          </cell>
          <cell r="C988">
            <v>0</v>
          </cell>
          <cell r="D988">
            <v>0</v>
          </cell>
          <cell r="E988">
            <v>981</v>
          </cell>
          <cell r="F988">
            <v>0.16</v>
          </cell>
          <cell r="G988">
            <v>0.7</v>
          </cell>
          <cell r="H988">
            <v>0.31</v>
          </cell>
          <cell r="I988">
            <v>4</v>
          </cell>
          <cell r="J988">
            <v>4.3499999999999996</v>
          </cell>
          <cell r="K988">
            <v>0</v>
          </cell>
          <cell r="L988">
            <v>0</v>
          </cell>
          <cell r="M988">
            <v>0</v>
          </cell>
          <cell r="N988">
            <v>0</v>
          </cell>
          <cell r="O988">
            <v>0</v>
          </cell>
          <cell r="P988" t="str">
            <v>Wind Energy</v>
          </cell>
          <cell r="Q988" t="str">
            <v>Énergie éolienne</v>
          </cell>
          <cell r="R988" t="str">
            <v>Energía Eólica</v>
          </cell>
          <cell r="S988">
            <v>42758</v>
          </cell>
          <cell r="T988" t="str">
            <v>Confermato da file EXCEL costi rivendita x LISTINO Gennaio 2017</v>
          </cell>
          <cell r="U988" t="str">
            <v>0</v>
          </cell>
          <cell r="V988">
            <v>72</v>
          </cell>
        </row>
        <row r="989">
          <cell r="A989" t="str">
            <v>DL WINDSIM</v>
          </cell>
          <cell r="B989" t="str">
            <v>Modulo di simulazione vento</v>
          </cell>
          <cell r="C989">
            <v>0</v>
          </cell>
          <cell r="D989">
            <v>0</v>
          </cell>
          <cell r="E989">
            <v>1109</v>
          </cell>
          <cell r="F989">
            <v>0</v>
          </cell>
          <cell r="G989">
            <v>0</v>
          </cell>
          <cell r="H989">
            <v>0</v>
          </cell>
          <cell r="I989">
            <v>0</v>
          </cell>
          <cell r="J989">
            <v>0</v>
          </cell>
          <cell r="K989">
            <v>0</v>
          </cell>
          <cell r="L989">
            <v>0</v>
          </cell>
          <cell r="M989">
            <v>0</v>
          </cell>
          <cell r="N989">
            <v>0</v>
          </cell>
          <cell r="O989">
            <v>0</v>
          </cell>
          <cell r="P989" t="str">
            <v>Wind simulator module</v>
          </cell>
          <cell r="Q989" t="str">
            <v>Module de simulation du vent</v>
          </cell>
          <cell r="R989" t="str">
            <v>Módulo de simulación del viento</v>
          </cell>
          <cell r="S989">
            <v>42946</v>
          </cell>
          <cell r="T989" t="str">
            <v/>
          </cell>
          <cell r="U989" t="str">
            <v>0</v>
          </cell>
          <cell r="V989">
            <v>0</v>
          </cell>
        </row>
        <row r="990">
          <cell r="A990" t="str">
            <v>DL WPP</v>
          </cell>
          <cell r="B990" t="str">
            <v>Wind Power Plant</v>
          </cell>
          <cell r="C990">
            <v>0</v>
          </cell>
          <cell r="D990">
            <v>0</v>
          </cell>
          <cell r="E990">
            <v>26000</v>
          </cell>
          <cell r="F990">
            <v>1.1200000000000001</v>
          </cell>
          <cell r="G990">
            <v>1.1100000000000001</v>
          </cell>
          <cell r="H990">
            <v>1.1100000000000001</v>
          </cell>
          <cell r="I990">
            <v>0</v>
          </cell>
          <cell r="J990">
            <v>250</v>
          </cell>
          <cell r="K990">
            <v>0</v>
          </cell>
          <cell r="L990">
            <v>0</v>
          </cell>
          <cell r="M990">
            <v>0</v>
          </cell>
          <cell r="N990">
            <v>0</v>
          </cell>
          <cell r="O990">
            <v>0</v>
          </cell>
          <cell r="P990" t="str">
            <v>Wind Power Plant</v>
          </cell>
          <cell r="Q990" t="str">
            <v>Simulateur d'eolienne</v>
          </cell>
          <cell r="R990" t="str">
            <v>Plantas Eolica</v>
          </cell>
          <cell r="S990">
            <v>42946</v>
          </cell>
          <cell r="T990" t="str">
            <v/>
          </cell>
          <cell r="U990" t="str">
            <v>0</v>
          </cell>
          <cell r="V990">
            <v>0</v>
          </cell>
        </row>
        <row r="991">
          <cell r="A991" t="str">
            <v>DL WPP-FRT</v>
          </cell>
          <cell r="B991" t="str">
            <v>Wind Power Plant con Fault Ride Through</v>
          </cell>
          <cell r="C991">
            <v>0</v>
          </cell>
          <cell r="D991">
            <v>0</v>
          </cell>
          <cell r="E991">
            <v>29900</v>
          </cell>
          <cell r="F991">
            <v>0</v>
          </cell>
          <cell r="G991">
            <v>0</v>
          </cell>
          <cell r="H991">
            <v>0</v>
          </cell>
          <cell r="I991">
            <v>0</v>
          </cell>
          <cell r="J991">
            <v>0</v>
          </cell>
          <cell r="K991">
            <v>0</v>
          </cell>
          <cell r="L991">
            <v>0</v>
          </cell>
          <cell r="M991">
            <v>0</v>
          </cell>
          <cell r="N991">
            <v>0</v>
          </cell>
          <cell r="O991">
            <v>0</v>
          </cell>
          <cell r="P991" t="str">
            <v>Wind Power Plant with Fault Ride Through</v>
          </cell>
          <cell r="Q991" t="str">
            <v/>
          </cell>
          <cell r="R991" t="str">
            <v/>
          </cell>
          <cell r="S991">
            <v>42946</v>
          </cell>
          <cell r="T991" t="str">
            <v/>
          </cell>
          <cell r="U991" t="str">
            <v>0</v>
          </cell>
          <cell r="V991">
            <v>0</v>
          </cell>
        </row>
        <row r="992">
          <cell r="A992" t="str">
            <v>PFS-85</v>
          </cell>
          <cell r="B992" t="str">
            <v>Pannello Solare fotovoltaico</v>
          </cell>
          <cell r="C992">
            <v>0</v>
          </cell>
          <cell r="D992">
            <v>0</v>
          </cell>
          <cell r="E992">
            <v>592</v>
          </cell>
          <cell r="F992">
            <v>0</v>
          </cell>
          <cell r="G992">
            <v>0</v>
          </cell>
          <cell r="H992">
            <v>0</v>
          </cell>
          <cell r="I992">
            <v>19</v>
          </cell>
          <cell r="J992">
            <v>19</v>
          </cell>
          <cell r="K992">
            <v>0</v>
          </cell>
          <cell r="L992">
            <v>0</v>
          </cell>
          <cell r="M992">
            <v>0</v>
          </cell>
          <cell r="N992">
            <v>0</v>
          </cell>
          <cell r="O992">
            <v>0</v>
          </cell>
          <cell r="P992" t="str">
            <v>Photovoltaic solar panel</v>
          </cell>
          <cell r="Q992" t="str">
            <v>Panneau solaire photovoltaique</v>
          </cell>
          <cell r="R992" t="str">
            <v>Panel solar fotovoltaico</v>
          </cell>
          <cell r="S992">
            <v>42551</v>
          </cell>
          <cell r="T992" t="str">
            <v>Rimesso a LISTINO DL Luglio 2016</v>
          </cell>
          <cell r="U992" t="str">
            <v>0</v>
          </cell>
          <cell r="V992">
            <v>0</v>
          </cell>
        </row>
        <row r="993">
          <cell r="A993" t="str">
            <v>SOCKET-EXT_T400</v>
          </cell>
          <cell r="B993" t="str">
            <v>Canalina di estensione con prese monofasi 230V</v>
          </cell>
          <cell r="C993">
            <v>0</v>
          </cell>
          <cell r="D993">
            <v>0</v>
          </cell>
          <cell r="E993">
            <v>433</v>
          </cell>
          <cell r="F993">
            <v>0</v>
          </cell>
          <cell r="G993">
            <v>0</v>
          </cell>
          <cell r="H993">
            <v>0</v>
          </cell>
          <cell r="I993">
            <v>1.5</v>
          </cell>
          <cell r="J993">
            <v>1.5</v>
          </cell>
          <cell r="K993">
            <v>0</v>
          </cell>
          <cell r="L993">
            <v>0</v>
          </cell>
          <cell r="M993">
            <v>0</v>
          </cell>
          <cell r="N993">
            <v>0</v>
          </cell>
          <cell r="O993">
            <v>0</v>
          </cell>
          <cell r="P993" t="str">
            <v>Socket extension</v>
          </cell>
          <cell r="Q993" t="str">
            <v/>
          </cell>
          <cell r="R993" t="str">
            <v/>
          </cell>
          <cell r="S993">
            <v>42724</v>
          </cell>
          <cell r="T993" t="str">
            <v/>
          </cell>
          <cell r="U993" t="str">
            <v>0</v>
          </cell>
          <cell r="V993">
            <v>0</v>
          </cell>
        </row>
        <row r="994">
          <cell r="A994" t="str">
            <v>SOCKET-MAINS</v>
          </cell>
          <cell r="B994" t="str">
            <v>Canalina portaprese con magnetotermico</v>
          </cell>
          <cell r="C994">
            <v>0</v>
          </cell>
          <cell r="D994">
            <v>0</v>
          </cell>
          <cell r="E994">
            <v>637</v>
          </cell>
          <cell r="F994">
            <v>0</v>
          </cell>
          <cell r="G994">
            <v>0</v>
          </cell>
          <cell r="H994">
            <v>0</v>
          </cell>
          <cell r="I994">
            <v>1.5</v>
          </cell>
          <cell r="J994">
            <v>1.5</v>
          </cell>
          <cell r="K994">
            <v>0</v>
          </cell>
          <cell r="L994">
            <v>0</v>
          </cell>
          <cell r="M994">
            <v>0</v>
          </cell>
          <cell r="N994">
            <v>0</v>
          </cell>
          <cell r="O994">
            <v>0</v>
          </cell>
          <cell r="P994" t="str">
            <v>Main sockets</v>
          </cell>
          <cell r="Q994" t="str">
            <v/>
          </cell>
          <cell r="R994" t="str">
            <v/>
          </cell>
          <cell r="S994">
            <v>42724</v>
          </cell>
          <cell r="T994" t="str">
            <v/>
          </cell>
          <cell r="U994" t="str">
            <v>0</v>
          </cell>
          <cell r="V994">
            <v>0</v>
          </cell>
        </row>
        <row r="995">
          <cell r="A995" t="str">
            <v>TL 2100T1</v>
          </cell>
          <cell r="B995" t="str">
            <v>KIT DI CAVETTI PER IL SET DI MODULI DI INSTALLAZIONI COMPLETO</v>
          </cell>
          <cell r="C995">
            <v>0</v>
          </cell>
          <cell r="D995">
            <v>0</v>
          </cell>
          <cell r="E995">
            <v>237</v>
          </cell>
          <cell r="F995">
            <v>0</v>
          </cell>
          <cell r="G995">
            <v>0</v>
          </cell>
          <cell r="H995">
            <v>0</v>
          </cell>
          <cell r="I995">
            <v>0</v>
          </cell>
          <cell r="J995">
            <v>0</v>
          </cell>
          <cell r="K995">
            <v>0</v>
          </cell>
          <cell r="L995">
            <v>0</v>
          </cell>
          <cell r="M995">
            <v>0</v>
          </cell>
          <cell r="N995">
            <v>0</v>
          </cell>
          <cell r="O995">
            <v>0</v>
          </cell>
          <cell r="P995" t="str">
            <v>Set of test leads for the complete electrical installations kit</v>
          </cell>
          <cell r="Q995" t="str">
            <v>Jeu de câbles pour les installations civiles complètes</v>
          </cell>
          <cell r="R995" t="str">
            <v>Juego de cables para las instalaciones civiles completas</v>
          </cell>
          <cell r="S995">
            <v>42916</v>
          </cell>
          <cell r="T995" t="str">
            <v>Cavetti da cinesi a PJP</v>
          </cell>
          <cell r="U995" t="str">
            <v>0</v>
          </cell>
          <cell r="V995">
            <v>0</v>
          </cell>
        </row>
        <row r="996">
          <cell r="A996" t="str">
            <v>TL 2100TA1</v>
          </cell>
          <cell r="B996" t="str">
            <v>KIT DI CAVETTI PER IL SET DI MODULI DL 2101TA</v>
          </cell>
          <cell r="C996">
            <v>0</v>
          </cell>
          <cell r="D996">
            <v>0</v>
          </cell>
          <cell r="E996">
            <v>96</v>
          </cell>
          <cell r="F996">
            <v>0</v>
          </cell>
          <cell r="G996">
            <v>0</v>
          </cell>
          <cell r="H996">
            <v>0</v>
          </cell>
          <cell r="I996">
            <v>0</v>
          </cell>
          <cell r="J996">
            <v>0</v>
          </cell>
          <cell r="K996">
            <v>0</v>
          </cell>
          <cell r="L996">
            <v>0</v>
          </cell>
          <cell r="M996">
            <v>0</v>
          </cell>
          <cell r="N996">
            <v>0</v>
          </cell>
          <cell r="O996">
            <v>0</v>
          </cell>
          <cell r="P996" t="str">
            <v>Set of test leads for DL 2101TA</v>
          </cell>
          <cell r="Q996" t="str">
            <v>Cables de connexion pour DL 2101TA</v>
          </cell>
          <cell r="R996" t="str">
            <v>Juego de cables para el DL 2101TA</v>
          </cell>
          <cell r="S996">
            <v>42192</v>
          </cell>
          <cell r="T996" t="str">
            <v>Agg.to x Listino Gennaio 2013</v>
          </cell>
          <cell r="U996" t="str">
            <v>0</v>
          </cell>
          <cell r="V996">
            <v>0</v>
          </cell>
        </row>
        <row r="997">
          <cell r="A997" t="str">
            <v>TL 2100TB1</v>
          </cell>
          <cell r="B997" t="str">
            <v>KIT DI CAVETTI PER IL SET DI MODULIi DL 2101TB</v>
          </cell>
          <cell r="C997">
            <v>0</v>
          </cell>
          <cell r="D997">
            <v>0</v>
          </cell>
          <cell r="E997">
            <v>121</v>
          </cell>
          <cell r="F997">
            <v>0</v>
          </cell>
          <cell r="G997">
            <v>0</v>
          </cell>
          <cell r="H997">
            <v>0</v>
          </cell>
          <cell r="I997">
            <v>0</v>
          </cell>
          <cell r="J997">
            <v>0</v>
          </cell>
          <cell r="K997">
            <v>0</v>
          </cell>
          <cell r="L997">
            <v>0</v>
          </cell>
          <cell r="M997">
            <v>0</v>
          </cell>
          <cell r="N997">
            <v>0</v>
          </cell>
          <cell r="O997">
            <v>0</v>
          </cell>
          <cell r="P997" t="str">
            <v>Set of test leads for DL 2101TB</v>
          </cell>
          <cell r="Q997" t="str">
            <v>Cables de connexion pour DL 2101TB</v>
          </cell>
          <cell r="R997" t="str">
            <v>Juego de cables para el DL 2101TB</v>
          </cell>
          <cell r="S997">
            <v>42916</v>
          </cell>
          <cell r="T997" t="str">
            <v>CAVETTI da Cinesi a PJP</v>
          </cell>
          <cell r="U997" t="str">
            <v>0</v>
          </cell>
          <cell r="V997">
            <v>0</v>
          </cell>
        </row>
        <row r="998">
          <cell r="A998" t="str">
            <v>TL 2100TC1</v>
          </cell>
          <cell r="B998" t="str">
            <v>Kit di cavetti per il SET di moduli DL 2101TC</v>
          </cell>
          <cell r="C998">
            <v>0</v>
          </cell>
          <cell r="D998">
            <v>0</v>
          </cell>
          <cell r="E998">
            <v>113</v>
          </cell>
          <cell r="F998">
            <v>0</v>
          </cell>
          <cell r="G998">
            <v>0</v>
          </cell>
          <cell r="H998">
            <v>0</v>
          </cell>
          <cell r="I998">
            <v>0</v>
          </cell>
          <cell r="J998">
            <v>0</v>
          </cell>
          <cell r="K998">
            <v>0</v>
          </cell>
          <cell r="L998">
            <v>0</v>
          </cell>
          <cell r="M998">
            <v>0</v>
          </cell>
          <cell r="N998">
            <v>0</v>
          </cell>
          <cell r="O998">
            <v>0</v>
          </cell>
          <cell r="P998" t="str">
            <v>Set of test leads for DL 2101TC</v>
          </cell>
          <cell r="Q998" t="str">
            <v>Cables de connexion pour les modules DL 2101TC</v>
          </cell>
          <cell r="R998" t="str">
            <v>Juego de cables para el DL 2101TC</v>
          </cell>
          <cell r="S998">
            <v>42916</v>
          </cell>
          <cell r="T998" t="str">
            <v>Cavetti da cinesi a PJP</v>
          </cell>
          <cell r="U998" t="str">
            <v>0</v>
          </cell>
          <cell r="V998">
            <v>0</v>
          </cell>
        </row>
        <row r="999">
          <cell r="A999" t="str">
            <v>TL 2100TD1</v>
          </cell>
          <cell r="B999" t="str">
            <v>Kit di cavetti per il SET di moduli DL 2101TD</v>
          </cell>
          <cell r="C999">
            <v>0</v>
          </cell>
          <cell r="D999">
            <v>0</v>
          </cell>
          <cell r="E999">
            <v>161</v>
          </cell>
          <cell r="F999">
            <v>0</v>
          </cell>
          <cell r="G999">
            <v>0</v>
          </cell>
          <cell r="H999">
            <v>0</v>
          </cell>
          <cell r="I999">
            <v>0</v>
          </cell>
          <cell r="J999">
            <v>0</v>
          </cell>
          <cell r="K999">
            <v>0</v>
          </cell>
          <cell r="L999">
            <v>0</v>
          </cell>
          <cell r="M999">
            <v>0</v>
          </cell>
          <cell r="N999">
            <v>0</v>
          </cell>
          <cell r="O999">
            <v>0</v>
          </cell>
          <cell r="P999" t="str">
            <v>Set of test leads for DL 2101TD</v>
          </cell>
          <cell r="Q999" t="str">
            <v>Cables de connexion pour les modules DL 2101TD</v>
          </cell>
          <cell r="R999" t="str">
            <v>Juego de cables para el DL 2101TD</v>
          </cell>
          <cell r="S999">
            <v>42916</v>
          </cell>
          <cell r="T999" t="str">
            <v>Cavetti da cinesi a PJP</v>
          </cell>
          <cell r="U999" t="str">
            <v>0</v>
          </cell>
          <cell r="V999">
            <v>0</v>
          </cell>
        </row>
        <row r="1000">
          <cell r="A1000" t="str">
            <v>TL 2101T</v>
          </cell>
          <cell r="B1000" t="str">
            <v>Kit di cavetti per serie DL 2101T</v>
          </cell>
          <cell r="C1000">
            <v>0</v>
          </cell>
          <cell r="D1000">
            <v>0</v>
          </cell>
          <cell r="E1000">
            <v>365</v>
          </cell>
          <cell r="F1000">
            <v>0.15</v>
          </cell>
          <cell r="G1000">
            <v>0.3</v>
          </cell>
          <cell r="H1000">
            <v>0.2</v>
          </cell>
          <cell r="I1000">
            <v>3</v>
          </cell>
          <cell r="J1000">
            <v>3</v>
          </cell>
          <cell r="K1000">
            <v>0</v>
          </cell>
          <cell r="L1000">
            <v>0</v>
          </cell>
          <cell r="M1000">
            <v>0</v>
          </cell>
          <cell r="N1000">
            <v>0</v>
          </cell>
          <cell r="O1000">
            <v>0</v>
          </cell>
          <cell r="P1000" t="str">
            <v>Test leads for DL 2101T series</v>
          </cell>
          <cell r="Q1000" t="str">
            <v>Cables de connexion pour les modules DL 2101T</v>
          </cell>
          <cell r="R1000" t="str">
            <v>Cables de conexión para la serie DL 2101T</v>
          </cell>
          <cell r="S1000">
            <v>42916</v>
          </cell>
          <cell r="T1000" t="str">
            <v>Cavetti da cinesi a PJP</v>
          </cell>
          <cell r="U1000" t="str">
            <v>0</v>
          </cell>
          <cell r="V1000">
            <v>0</v>
          </cell>
        </row>
        <row r="1001">
          <cell r="A1001" t="str">
            <v>TL 2101TEM</v>
          </cell>
          <cell r="B1001" t="str">
            <v>Kit di cavetti per DL 2101TEM</v>
          </cell>
          <cell r="C1001">
            <v>0</v>
          </cell>
          <cell r="D1001">
            <v>0</v>
          </cell>
          <cell r="E1001">
            <v>81</v>
          </cell>
          <cell r="F1001">
            <v>0</v>
          </cell>
          <cell r="G1001">
            <v>0</v>
          </cell>
          <cell r="H1001">
            <v>0</v>
          </cell>
          <cell r="I1001">
            <v>0</v>
          </cell>
          <cell r="J1001">
            <v>0</v>
          </cell>
          <cell r="K1001">
            <v>0</v>
          </cell>
          <cell r="L1001">
            <v>0</v>
          </cell>
          <cell r="M1001">
            <v>0</v>
          </cell>
          <cell r="N1001">
            <v>0</v>
          </cell>
          <cell r="O1001">
            <v>0</v>
          </cell>
          <cell r="P1001" t="str">
            <v>Set of Test leads for DL 2101TEM</v>
          </cell>
          <cell r="Q1001" t="str">
            <v>Cables de connexion pour DL 2101TEM</v>
          </cell>
          <cell r="R1001" t="str">
            <v>Juego de cables para el DL 2101TEM</v>
          </cell>
          <cell r="S1001">
            <v>41088</v>
          </cell>
          <cell r="T1001" t="str">
            <v>Inserito per LISTINO Giugno 2012</v>
          </cell>
          <cell r="U1001" t="str">
            <v>0</v>
          </cell>
          <cell r="V1001">
            <v>0</v>
          </cell>
        </row>
        <row r="1002">
          <cell r="A1002" t="str">
            <v>TL 2102T</v>
          </cell>
          <cell r="B1002" t="str">
            <v>KIT DI CAVETTI PER SERIE DL 2102T</v>
          </cell>
          <cell r="C1002">
            <v>0</v>
          </cell>
          <cell r="D1002">
            <v>0</v>
          </cell>
          <cell r="E1002">
            <v>156</v>
          </cell>
          <cell r="F1002">
            <v>0.06</v>
          </cell>
          <cell r="G1002">
            <v>0.28000000000000003</v>
          </cell>
          <cell r="H1002">
            <v>0.13</v>
          </cell>
          <cell r="I1002">
            <v>1.1000000000000001</v>
          </cell>
          <cell r="J1002">
            <v>1.2</v>
          </cell>
          <cell r="K1002">
            <v>0</v>
          </cell>
          <cell r="L1002">
            <v>0</v>
          </cell>
          <cell r="M1002">
            <v>0</v>
          </cell>
          <cell r="N1002">
            <v>0</v>
          </cell>
          <cell r="O1002">
            <v>0</v>
          </cell>
          <cell r="P1002" t="str">
            <v>Test leads for DL 2102T series</v>
          </cell>
          <cell r="Q1002" t="str">
            <v>Cables de connexion pour les modules DL 2102T</v>
          </cell>
          <cell r="R1002" t="str">
            <v>Cables de conexión para la serie DL 2102T</v>
          </cell>
          <cell r="S1002">
            <v>42916</v>
          </cell>
          <cell r="T1002" t="str">
            <v>Inserito a LISTINO Agosto 2010</v>
          </cell>
          <cell r="U1002" t="str">
            <v>0</v>
          </cell>
          <cell r="V1002">
            <v>0</v>
          </cell>
        </row>
        <row r="1003">
          <cell r="A1003" t="str">
            <v>TL 2109TM</v>
          </cell>
          <cell r="B1003" t="str">
            <v>Kit di cavi per DL 2109T e DL 2109TM</v>
          </cell>
          <cell r="C1003">
            <v>0</v>
          </cell>
          <cell r="D1003">
            <v>0</v>
          </cell>
          <cell r="E1003">
            <v>166</v>
          </cell>
          <cell r="F1003">
            <v>0.08</v>
          </cell>
          <cell r="G1003">
            <v>0.22</v>
          </cell>
          <cell r="H1003">
            <v>0.25</v>
          </cell>
          <cell r="I1003">
            <v>1.8</v>
          </cell>
          <cell r="J1003">
            <v>1.8</v>
          </cell>
          <cell r="K1003">
            <v>0</v>
          </cell>
          <cell r="L1003">
            <v>0</v>
          </cell>
          <cell r="M1003">
            <v>0</v>
          </cell>
          <cell r="N1003">
            <v>0</v>
          </cell>
          <cell r="O1003">
            <v>0</v>
          </cell>
          <cell r="P1003" t="str">
            <v>Kit of connecting leads for DL 2109T and DL 2109TM</v>
          </cell>
          <cell r="Q1003" t="str">
            <v>Cables de connexion pour les modules DL 2109T et DL 2109TM</v>
          </cell>
          <cell r="R1003" t="str">
            <v>Cables de conexión para la serie DL 2109T y DL 2109TM</v>
          </cell>
          <cell r="S1003">
            <v>42916</v>
          </cell>
          <cell r="T1003" t="str">
            <v>Agg.to dopo costifcazione  LUGLIO 2017</v>
          </cell>
          <cell r="U1003" t="str">
            <v>0</v>
          </cell>
          <cell r="V1003">
            <v>0</v>
          </cell>
        </row>
        <row r="1004">
          <cell r="A1004" t="str">
            <v>TL 3155AL2</v>
          </cell>
          <cell r="B1004" t="str">
            <v>Kit di cavetti per serie DL 3155</v>
          </cell>
          <cell r="C1004">
            <v>0</v>
          </cell>
          <cell r="D1004">
            <v>0</v>
          </cell>
          <cell r="E1004">
            <v>96</v>
          </cell>
          <cell r="F1004">
            <v>0</v>
          </cell>
          <cell r="G1004">
            <v>0</v>
          </cell>
          <cell r="H1004">
            <v>0</v>
          </cell>
          <cell r="I1004">
            <v>1</v>
          </cell>
          <cell r="J1004">
            <v>1</v>
          </cell>
          <cell r="K1004">
            <v>0</v>
          </cell>
          <cell r="L1004">
            <v>0</v>
          </cell>
          <cell r="M1004">
            <v>0</v>
          </cell>
          <cell r="N1004">
            <v>0</v>
          </cell>
          <cell r="O1004">
            <v>0</v>
          </cell>
          <cell r="P1004" t="str">
            <v>Kit of connecting leads for DL 3155 series</v>
          </cell>
          <cell r="Q1004" t="str">
            <v>Cables de connexion pour les modules DL 3155</v>
          </cell>
          <cell r="R1004" t="str">
            <v>Cables de conexión para la serie DL 3155</v>
          </cell>
          <cell r="S1004">
            <v>42916</v>
          </cell>
          <cell r="T1004" t="str">
            <v>Cavetti da cinesi a PJP</v>
          </cell>
          <cell r="U1004" t="str">
            <v>0</v>
          </cell>
          <cell r="V1004">
            <v>0</v>
          </cell>
        </row>
        <row r="1005">
          <cell r="A1005" t="str">
            <v>DL 2210AS</v>
          </cell>
          <cell r="E1005">
            <v>3906.57</v>
          </cell>
          <cell r="P1005" t="str">
            <v>PLC S7‐1200 Training panel</v>
          </cell>
        </row>
        <row r="1006">
          <cell r="A1006" t="str">
            <v>DL TOUCHAPP</v>
          </cell>
          <cell r="E1006">
            <v>6361.11</v>
          </cell>
          <cell r="P1006" t="str">
            <v>Multi applications PLC trainer</v>
          </cell>
        </row>
        <row r="1007">
          <cell r="A1007" t="str">
            <v>DL DKL014_220</v>
          </cell>
          <cell r="E1007">
            <v>4636.84</v>
          </cell>
          <cell r="P1007" t="str">
            <v>Hydraulic Bench</v>
          </cell>
          <cell r="R1007" t="str">
            <v>BANCO HIDRAULICO</v>
          </cell>
        </row>
        <row r="1008">
          <cell r="A1008" t="str">
            <v>DL DKL014_127</v>
          </cell>
          <cell r="E1008">
            <v>4926.2</v>
          </cell>
          <cell r="P1008" t="str">
            <v>Hydraulic Bench</v>
          </cell>
          <cell r="R1008" t="str">
            <v>BANCO HIDRAULICO</v>
          </cell>
        </row>
        <row r="1009">
          <cell r="A1009" t="str">
            <v>DL DKL012</v>
          </cell>
          <cell r="E1009">
            <v>1030.56</v>
          </cell>
          <cell r="P1009" t="str">
            <v>Flow Over A Weir</v>
          </cell>
          <cell r="R1009" t="str">
            <v>FLUJO SOBRE VERTEDEROS</v>
          </cell>
        </row>
        <row r="1010">
          <cell r="A1010" t="str">
            <v>DL DKL021</v>
          </cell>
          <cell r="E1010">
            <v>10021.530000000001</v>
          </cell>
          <cell r="P1010" t="str">
            <v>Losses In Pipes</v>
          </cell>
          <cell r="R1010" t="str">
            <v>PERDIDAS DE CARGA</v>
          </cell>
        </row>
        <row r="1011">
          <cell r="A1011" t="str">
            <v>DL DKL041</v>
          </cell>
          <cell r="E1011">
            <v>8352.35</v>
          </cell>
          <cell r="P1011" t="str">
            <v>Piping Circuits</v>
          </cell>
          <cell r="R1011" t="str">
            <v>REDES DE TUBERIAS</v>
          </cell>
        </row>
        <row r="1012">
          <cell r="A1012" t="str">
            <v>DL DKL062</v>
          </cell>
          <cell r="E1012">
            <v>3857.53</v>
          </cell>
          <cell r="P1012" t="str">
            <v>Bernoulli Theorem Demostration</v>
          </cell>
          <cell r="R1012" t="str">
            <v>BERNOULLI</v>
          </cell>
        </row>
        <row r="1013">
          <cell r="A1013" t="str">
            <v>DL DKL063</v>
          </cell>
          <cell r="E1013">
            <v>3219.13</v>
          </cell>
          <cell r="P1013" t="str">
            <v>Cavitation Phenomenon</v>
          </cell>
          <cell r="R1013" t="str">
            <v>ESTUDIO DE LA CAVITACION</v>
          </cell>
        </row>
        <row r="1014">
          <cell r="A1014" t="str">
            <v>DL DKL092</v>
          </cell>
          <cell r="E1014">
            <v>6039.35</v>
          </cell>
          <cell r="P1014" t="str">
            <v>Water Hammer</v>
          </cell>
          <cell r="R1014" t="str">
            <v>ARIETE HIDRAULICO</v>
          </cell>
        </row>
        <row r="1015">
          <cell r="A1015" t="str">
            <v>DL DKL111</v>
          </cell>
          <cell r="E1015">
            <v>3414.82</v>
          </cell>
          <cell r="P1015" t="str">
            <v>Jet Impact</v>
          </cell>
          <cell r="R1015" t="str">
            <v>IMPACTO SOBRE ALABES</v>
          </cell>
        </row>
        <row r="1016">
          <cell r="A1016" t="str">
            <v>DL DKL121</v>
          </cell>
          <cell r="E1016">
            <v>3791.94</v>
          </cell>
          <cell r="P1016" t="str">
            <v>Flow Through Orifices</v>
          </cell>
          <cell r="R1016" t="str">
            <v>SALIDA POR ORIFICIOS</v>
          </cell>
        </row>
        <row r="1017">
          <cell r="A1017" t="str">
            <v>DL DKL122</v>
          </cell>
          <cell r="E1017">
            <v>2948.59</v>
          </cell>
          <cell r="P1017" t="str">
            <v>Orifice And Free Jet Flow</v>
          </cell>
          <cell r="R1017" t="str">
            <v>CHORRO POR ORIFICIO Y DERRAME LIBRE</v>
          </cell>
        </row>
        <row r="1018">
          <cell r="A1018" t="str">
            <v>DL DKL152</v>
          </cell>
          <cell r="E1018">
            <v>4316.63</v>
          </cell>
          <cell r="P1018" t="str">
            <v>Free And Forced Vortices</v>
          </cell>
          <cell r="R1018" t="str">
            <v>TORBELLINOS LIBRES Y FORZADOS</v>
          </cell>
        </row>
        <row r="1019">
          <cell r="A1019" t="str">
            <v>DL DKL162</v>
          </cell>
          <cell r="E1019">
            <v>3558.64</v>
          </cell>
          <cell r="P1019" t="str">
            <v>Miniature Channel For Flow Visualization</v>
          </cell>
          <cell r="R1019" t="str">
            <v>CANAL MINIATURA DE VISUALIZACION DE FLUJO</v>
          </cell>
        </row>
        <row r="1020">
          <cell r="A1020" t="str">
            <v>DL DKL171</v>
          </cell>
          <cell r="E1020">
            <v>3768.42</v>
          </cell>
          <cell r="P1020" t="str">
            <v>Fluid Friction In Pipes</v>
          </cell>
          <cell r="R1020" t="str">
            <v>FRICCION EN TUBERIAS</v>
          </cell>
        </row>
        <row r="1021">
          <cell r="A1021" t="str">
            <v>DL DKL181</v>
          </cell>
          <cell r="E1021">
            <v>4581.13</v>
          </cell>
          <cell r="P1021" t="str">
            <v>Secondary Load Loss</v>
          </cell>
          <cell r="R1021" t="str">
            <v>PERDIDAS DE CARGA SECUNDARIAS</v>
          </cell>
        </row>
        <row r="1022">
          <cell r="A1022" t="str">
            <v>DL DKL182</v>
          </cell>
          <cell r="E1022">
            <v>4006.17</v>
          </cell>
          <cell r="P1022" t="str">
            <v>Energy Losses In Bends</v>
          </cell>
          <cell r="R1022" t="str">
            <v>PERDIDAS DE ENERGIA EN ACODAMIENTOS</v>
          </cell>
        </row>
        <row r="1023">
          <cell r="A1023" t="str">
            <v>DL DKL231</v>
          </cell>
          <cell r="E1023">
            <v>4449.96</v>
          </cell>
          <cell r="P1023" t="str">
            <v>The Study Of Flow Meters</v>
          </cell>
          <cell r="R1023" t="str">
            <v>ESTUDIO DE LOS MEDIDORES DE CAUDAL</v>
          </cell>
        </row>
        <row r="1024">
          <cell r="A1024" t="str">
            <v>DL DKL272</v>
          </cell>
          <cell r="E1024">
            <v>4253.2</v>
          </cell>
          <cell r="P1024" t="str">
            <v>Flow Networks</v>
          </cell>
          <cell r="R1024" t="str">
            <v>REDES DE FLUJO</v>
          </cell>
        </row>
        <row r="1025">
          <cell r="A1025" t="str">
            <v>DL DKB031_220</v>
          </cell>
          <cell r="E1025">
            <v>3455.81</v>
          </cell>
          <cell r="P1025" t="str">
            <v>Series-Parallel Pump</v>
          </cell>
          <cell r="R1025" t="str">
            <v>BOMBAS SERIE-PARALELO</v>
          </cell>
        </row>
        <row r="1026">
          <cell r="A1026" t="str">
            <v>DL DKB031_127</v>
          </cell>
          <cell r="E1026">
            <v>3648.71</v>
          </cell>
          <cell r="P1026" t="str">
            <v>Series-Parallel Pump</v>
          </cell>
          <cell r="R1026" t="str">
            <v>BOMBAS SERIE-PARALELO</v>
          </cell>
        </row>
        <row r="1027">
          <cell r="A1027" t="str">
            <v>DL DKB032_220</v>
          </cell>
          <cell r="E1027">
            <v>3701.76</v>
          </cell>
          <cell r="P1027" t="str">
            <v>Centrifugal Pump Characteristics</v>
          </cell>
          <cell r="R1027" t="str">
            <v>CARACTERISTICAS DE LA BOMBA CENTRIFUGA</v>
          </cell>
        </row>
        <row r="1028">
          <cell r="A1028" t="str">
            <v>DL DKB032_127</v>
          </cell>
          <cell r="E1028">
            <v>4087.56</v>
          </cell>
          <cell r="P1028" t="str">
            <v>Centrifugal Pump Characteristics</v>
          </cell>
          <cell r="R1028" t="str">
            <v>CARACTERISTICAS DE LA BOMBA CENTRIFUGA</v>
          </cell>
        </row>
        <row r="1029">
          <cell r="A1029" t="str">
            <v>DL DKD061</v>
          </cell>
          <cell r="E1029">
            <v>10535.26</v>
          </cell>
          <cell r="P1029" t="str">
            <v>Hydraulic Flow Channel Demonstrator</v>
          </cell>
          <cell r="R1029" t="str">
            <v>CANAL DE DEMOSTRACION DE FLUJO HIDRAULICO</v>
          </cell>
        </row>
        <row r="1030">
          <cell r="A1030" t="str">
            <v>DL HYDRO-EL_220</v>
          </cell>
          <cell r="E1030">
            <v>11994.56</v>
          </cell>
          <cell r="P1030" t="str">
            <v>Pelton Turbine</v>
          </cell>
          <cell r="R1030" t="str">
            <v>TURBINA PELTON</v>
          </cell>
        </row>
        <row r="1031">
          <cell r="A1031" t="str">
            <v>DL HYDRO-EL_127</v>
          </cell>
          <cell r="E1031">
            <v>12476.81</v>
          </cell>
          <cell r="P1031" t="str">
            <v>Pelton Turbine</v>
          </cell>
          <cell r="R1031" t="str">
            <v>TURBINA PELTON</v>
          </cell>
        </row>
        <row r="1032">
          <cell r="A1032" t="str">
            <v>DL DKL013_220</v>
          </cell>
          <cell r="E1032">
            <v>14782.1</v>
          </cell>
          <cell r="P1032" t="str">
            <v>Hydrostatic Bench</v>
          </cell>
          <cell r="R1032" t="str">
            <v>BANCO HIDROSTATICO</v>
          </cell>
        </row>
        <row r="1033">
          <cell r="A1033" t="str">
            <v>DL DKL013_127</v>
          </cell>
          <cell r="E1033">
            <v>14975</v>
          </cell>
          <cell r="P1033" t="str">
            <v>Hydrostatic Bench</v>
          </cell>
          <cell r="R1033" t="str">
            <v>BANCO HIDROSTATICO</v>
          </cell>
        </row>
        <row r="1034">
          <cell r="A1034" t="str">
            <v>DL DKL061_220</v>
          </cell>
          <cell r="E1034">
            <v>8909.84</v>
          </cell>
          <cell r="P1034" t="str">
            <v>Ventury Effect, Bernoulli And Cavitation</v>
          </cell>
          <cell r="R1034" t="str">
            <v>EFECTO VENTURI, BERNOULLI Y CAVITACION</v>
          </cell>
        </row>
        <row r="1035">
          <cell r="A1035" t="str">
            <v>DL DKL061_127</v>
          </cell>
          <cell r="E1035">
            <v>9199.19</v>
          </cell>
          <cell r="P1035" t="str">
            <v>Ventury Effect, Bernoulli And Cavitation</v>
          </cell>
          <cell r="R1035" t="str">
            <v>EFECTO VENTURI, BERNOULLI Y CAVITACION</v>
          </cell>
        </row>
        <row r="1036">
          <cell r="A1036" t="str">
            <v>DL DKL101</v>
          </cell>
          <cell r="E1036">
            <v>2760.0299999999997</v>
          </cell>
          <cell r="P1036" t="str">
            <v>Hydrostatic Pressure On Submerged Surfaces</v>
          </cell>
          <cell r="R1036" t="str">
            <v>PRESION SOBRE SUPERFICIES SUMERGIDAS</v>
          </cell>
        </row>
        <row r="1037">
          <cell r="A1037" t="str">
            <v>DL DKL102</v>
          </cell>
          <cell r="E1037">
            <v>1144.96</v>
          </cell>
          <cell r="P1037" t="str">
            <v>Metacentric Height</v>
          </cell>
          <cell r="R1037" t="str">
            <v>ALTURA METACENTRICA</v>
          </cell>
        </row>
        <row r="1038">
          <cell r="A1038" t="str">
            <v>DL DKL131</v>
          </cell>
          <cell r="E1038">
            <v>3334.99</v>
          </cell>
          <cell r="P1038" t="str">
            <v>Dead Weight Calibrator</v>
          </cell>
          <cell r="R1038" t="str">
            <v>CALIBRACION DE MANOMETROS</v>
          </cell>
        </row>
        <row r="1039">
          <cell r="A1039" t="str">
            <v>DL DKL141_220</v>
          </cell>
          <cell r="E1039">
            <v>4891.59</v>
          </cell>
          <cell r="P1039" t="str">
            <v>Viscosities And Resistance Coefficients</v>
          </cell>
          <cell r="R1039" t="str">
            <v>VISCOSIDADES Y COEFICIENTES DE RESISTENCIA</v>
          </cell>
        </row>
        <row r="1040">
          <cell r="A1040" t="str">
            <v>DL DKL141_127</v>
          </cell>
          <cell r="E1040">
            <v>4988.04</v>
          </cell>
          <cell r="P1040" t="str">
            <v>Viscosities And Resistance Coefficients</v>
          </cell>
          <cell r="R1040" t="str">
            <v>VISCOSIDADES Y COEFICIENTES DE RESISTENCIA</v>
          </cell>
        </row>
        <row r="1041">
          <cell r="A1041" t="str">
            <v>DL DKL142</v>
          </cell>
          <cell r="E1041">
            <v>4752.22</v>
          </cell>
          <cell r="P1041" t="str">
            <v>Reynolds Number</v>
          </cell>
          <cell r="R1041" t="str">
            <v>NUMERO DE REYNOLDS</v>
          </cell>
        </row>
        <row r="1042">
          <cell r="A1042" t="str">
            <v>DL DKL151_220</v>
          </cell>
          <cell r="E1042">
            <v>4154.82</v>
          </cell>
          <cell r="P1042" t="str">
            <v>Forced Vortex</v>
          </cell>
          <cell r="R1042" t="str">
            <v>VORTICE FORZADO</v>
          </cell>
        </row>
        <row r="1043">
          <cell r="A1043" t="str">
            <v>DL DKL151_127</v>
          </cell>
          <cell r="E1043">
            <v>4444.17</v>
          </cell>
          <cell r="P1043" t="str">
            <v>Forced Vortex</v>
          </cell>
          <cell r="R1043" t="str">
            <v>VORTICE FORZADO</v>
          </cell>
        </row>
        <row r="1044">
          <cell r="A1044" t="str">
            <v>DL DKL281</v>
          </cell>
          <cell r="E1044">
            <v>2023.26</v>
          </cell>
          <cell r="P1044" t="str">
            <v>Pascal's Module</v>
          </cell>
          <cell r="R1044" t="str">
            <v>APARATO DE PASCAL</v>
          </cell>
        </row>
        <row r="1045">
          <cell r="A1045" t="str">
            <v>DL DKL291</v>
          </cell>
          <cell r="E1045">
            <v>3498.96</v>
          </cell>
          <cell r="P1045" t="str">
            <v>Fluid Statics And Pressure Measurement</v>
          </cell>
          <cell r="R1045" t="str">
            <v>ESTATICA DE FLUIDOS Y MANOMETRIA</v>
          </cell>
        </row>
        <row r="1046">
          <cell r="A1046" t="str">
            <v>DL DKL301</v>
          </cell>
          <cell r="E1046">
            <v>3343.19</v>
          </cell>
          <cell r="P1046" t="str">
            <v>Fluid Properties</v>
          </cell>
          <cell r="R1046" t="str">
            <v>PROPIEDADES DE LOS FLUIDOS</v>
          </cell>
        </row>
        <row r="1047">
          <cell r="A1047" t="str">
            <v>DL DKL011_220</v>
          </cell>
          <cell r="E1047">
            <v>2552.7800000000002</v>
          </cell>
          <cell r="P1047" t="str">
            <v>Hydraulic Group</v>
          </cell>
          <cell r="R1047" t="str">
            <v>GRUPO HIDRAULICO</v>
          </cell>
        </row>
        <row r="1048">
          <cell r="A1048" t="str">
            <v>DL DKL011_127</v>
          </cell>
          <cell r="E1048">
            <v>2842.13</v>
          </cell>
          <cell r="P1048" t="str">
            <v>Hydraulic Group</v>
          </cell>
          <cell r="R1048" t="str">
            <v>GRUPO HIDRAULICO</v>
          </cell>
        </row>
        <row r="1049">
          <cell r="A1049" t="str">
            <v>DL DKC071_220</v>
          </cell>
          <cell r="E1049">
            <v>14583.06</v>
          </cell>
          <cell r="P1049" t="str">
            <v>Heat Transfer In Concentric Tubes</v>
          </cell>
          <cell r="R1049" t="str">
            <v>TRANSFERENCIA DE CALOR EN TUBOS CONCENTRICOS</v>
          </cell>
        </row>
        <row r="1050">
          <cell r="A1050" t="str">
            <v>DL DKC071_127</v>
          </cell>
          <cell r="E1050">
            <v>15161.77</v>
          </cell>
          <cell r="P1050" t="str">
            <v>Heat Transfer In Concentric Tubes</v>
          </cell>
          <cell r="R1050" t="str">
            <v>TRANSFERENCIA DE CALOR EN TUBOS CONCENTRICOS</v>
          </cell>
        </row>
        <row r="1051">
          <cell r="A1051" t="str">
            <v>DL DKT032_220</v>
          </cell>
          <cell r="E1051">
            <v>13858.24</v>
          </cell>
          <cell r="P1051" t="str">
            <v>Heat Transfer By Natural And Forced Convection</v>
          </cell>
          <cell r="R1051" t="str">
            <v>TRANSMISION DE CALOR POR CONVECCION NATURAL Y FORZADA</v>
          </cell>
        </row>
        <row r="1052">
          <cell r="A1052" t="str">
            <v>DL DKT032_127</v>
          </cell>
          <cell r="E1052">
            <v>14726.29</v>
          </cell>
          <cell r="P1052" t="str">
            <v>Heat Transfer By Natural And Forced Convection</v>
          </cell>
          <cell r="R1052" t="str">
            <v>TRANSMISION DE CALOR POR CONVECCION NATURAL Y FORZADA</v>
          </cell>
        </row>
        <row r="1053">
          <cell r="A1053" t="str">
            <v>DL DKC011_220</v>
          </cell>
          <cell r="E1053">
            <v>16335.78</v>
          </cell>
          <cell r="P1053" t="str">
            <v>Power Supply For Heat Exchangers</v>
          </cell>
          <cell r="R1053" t="str">
            <v>ALIMENTADOR PARA INTERCAMBIADORES DE CALOR</v>
          </cell>
        </row>
        <row r="1054">
          <cell r="A1054" t="str">
            <v>DL DKC011_127</v>
          </cell>
          <cell r="E1054">
            <v>17203.84</v>
          </cell>
          <cell r="P1054" t="str">
            <v>Power Supply For Heat Exchangers</v>
          </cell>
          <cell r="R1054" t="str">
            <v>ALIMENTADOR PARA INTERCAMBIADORES DE CALOR</v>
          </cell>
        </row>
        <row r="1055">
          <cell r="A1055" t="str">
            <v>DL DKC012</v>
          </cell>
          <cell r="E1055">
            <v>1590.47</v>
          </cell>
          <cell r="P1055" t="str">
            <v>Plate Heat Exchanger</v>
          </cell>
          <cell r="R1055" t="str">
            <v>INTERCAMBIADOR DE CALOR DE PLACAS</v>
          </cell>
        </row>
        <row r="1056">
          <cell r="A1056" t="str">
            <v>DL DKC013</v>
          </cell>
          <cell r="E1056">
            <v>1656.06</v>
          </cell>
          <cell r="P1056" t="str">
            <v>Tube Bundle Heat Exchanger</v>
          </cell>
          <cell r="R1056" t="str">
            <v>INTERCAMBIADOR DE CALOR POR HAZ DE TUBOS</v>
          </cell>
        </row>
        <row r="1057">
          <cell r="A1057" t="str">
            <v>DL DKC014</v>
          </cell>
          <cell r="E1057">
            <v>1656.06</v>
          </cell>
          <cell r="P1057" t="str">
            <v>Tubular Heat Exchanger</v>
          </cell>
          <cell r="R1057" t="str">
            <v>INTERCAMBIADOR DE CALOR EN TUBOS CONCENTRICOS</v>
          </cell>
        </row>
        <row r="1058">
          <cell r="A1058" t="str">
            <v>DL DKC015</v>
          </cell>
          <cell r="E1058">
            <v>2902.2</v>
          </cell>
          <cell r="P1058" t="str">
            <v>Jacketed Vessel</v>
          </cell>
          <cell r="R1058" t="str">
            <v xml:space="preserve"> INTERCAMBIADOR DE CALOR DE DOBLE CAMISA Y SERPENTIN</v>
          </cell>
        </row>
        <row r="1059">
          <cell r="A1059" t="str">
            <v>DL DKF011_220</v>
          </cell>
          <cell r="E1059">
            <v>17529.53</v>
          </cell>
          <cell r="P1059" t="str">
            <v>Cold Room</v>
          </cell>
          <cell r="R1059" t="str">
            <v>CÁMARA FRIGORÍFICA</v>
          </cell>
        </row>
        <row r="1060">
          <cell r="A1060" t="str">
            <v>DL DKF011_127</v>
          </cell>
          <cell r="E1060">
            <v>18397.59</v>
          </cell>
          <cell r="P1060" t="str">
            <v>Cold Room</v>
          </cell>
          <cell r="R1060" t="str">
            <v>CÁMARA FRIGORÍFICA</v>
          </cell>
        </row>
        <row r="1061">
          <cell r="A1061" t="str">
            <v>DL DKC031_220</v>
          </cell>
          <cell r="E1061">
            <v>15960.38</v>
          </cell>
          <cell r="P1061" t="str">
            <v>Heat Pump Trainer</v>
          </cell>
          <cell r="R1061" t="str">
            <v>DEMOSTRACION DE BOMBA DE CALOR</v>
          </cell>
        </row>
        <row r="1062">
          <cell r="A1062" t="str">
            <v>DL DKC031_127</v>
          </cell>
          <cell r="E1062">
            <v>16539.080000000002</v>
          </cell>
          <cell r="P1062" t="str">
            <v>Heat Pump Trainer</v>
          </cell>
          <cell r="R1062" t="str">
            <v>DEMOSTRACION DE BOMBA DE CALOR</v>
          </cell>
        </row>
        <row r="1063">
          <cell r="A1063" t="str">
            <v>DL DKD011_220</v>
          </cell>
          <cell r="E1063">
            <v>30733.72</v>
          </cell>
          <cell r="P1063" t="str">
            <v>Internal Combustion Petrol Engine Test Bench</v>
          </cell>
          <cell r="R1063" t="str">
            <v>BANCO DE ENSAYO DE MOTORES DE COMBUSTION INTERNA</v>
          </cell>
        </row>
        <row r="1064">
          <cell r="A1064" t="str">
            <v>DL DKD011_127</v>
          </cell>
          <cell r="E1064">
            <v>31698.23</v>
          </cell>
          <cell r="P1064" t="str">
            <v>Internal Combustion Petrol Engine Test Bench</v>
          </cell>
          <cell r="R1064" t="str">
            <v>BANCO DE ENSAYO DE MOTORES DE COMBUSTION INTERNA</v>
          </cell>
        </row>
        <row r="1065">
          <cell r="A1065" t="str">
            <v>DL DKD012_220</v>
          </cell>
          <cell r="E1065">
            <v>29156.76</v>
          </cell>
          <cell r="P1065" t="str">
            <v>Diesel Engine Test Bench</v>
          </cell>
          <cell r="R1065" t="str">
            <v>BANCO DE ENSAYO DE MOTORES DIESEL</v>
          </cell>
        </row>
        <row r="1066">
          <cell r="A1066" t="str">
            <v>DL DKD012_127</v>
          </cell>
          <cell r="E1066">
            <v>30082.69</v>
          </cell>
          <cell r="P1066" t="str">
            <v>Diesel Engine Test Bench</v>
          </cell>
          <cell r="R1066" t="str">
            <v>BANCO DE ENSAYO DE MOTORES DIESEL</v>
          </cell>
        </row>
        <row r="1067">
          <cell r="A1067" t="str">
            <v>DL DKH011</v>
          </cell>
          <cell r="E1067">
            <v>4956.9399999999996</v>
          </cell>
          <cell r="P1067" t="str">
            <v>Turbine Pelton with brake friction</v>
          </cell>
          <cell r="R1067" t="str">
            <v>TURBINA PELTON – FRENO FRICCION</v>
          </cell>
        </row>
        <row r="1068">
          <cell r="A1068" t="str">
            <v>DL DKH012</v>
          </cell>
          <cell r="E1068">
            <v>5932.87</v>
          </cell>
          <cell r="P1068" t="str">
            <v>Turbine Francis with brake friction</v>
          </cell>
          <cell r="R1068" t="str">
            <v>TURBINA FRANCIS – FRENO FRICCION</v>
          </cell>
        </row>
        <row r="1069">
          <cell r="A1069" t="str">
            <v>DL DKH014</v>
          </cell>
          <cell r="E1069">
            <v>6775</v>
          </cell>
          <cell r="P1069" t="str">
            <v>Turbine Kaplan with brake friction</v>
          </cell>
          <cell r="R1069" t="str">
            <v>TURBINA KAPLAN – FRENO FRICCION</v>
          </cell>
        </row>
        <row r="1070">
          <cell r="A1070" t="str">
            <v>DL DKD063_220</v>
          </cell>
          <cell r="E1070">
            <v>7675.46</v>
          </cell>
          <cell r="P1070" t="str">
            <v>CENTRIFUGAL PUMP DEMONSTRATION UNIT</v>
          </cell>
          <cell r="R1070" t="str">
            <v xml:space="preserve">BOMBA CENTRIFUGA </v>
          </cell>
        </row>
        <row r="1071">
          <cell r="A1071" t="str">
            <v>DL DKD063_127</v>
          </cell>
          <cell r="E1071">
            <v>7953.24</v>
          </cell>
          <cell r="P1071" t="str">
            <v>CENTRIFUGAL PUMP DEMONSTRATION UNIT</v>
          </cell>
          <cell r="R1071" t="str">
            <v xml:space="preserve">BOMBA CENTRIFUGA </v>
          </cell>
        </row>
        <row r="1072">
          <cell r="A1072" t="str">
            <v>DL DKA022_220</v>
          </cell>
          <cell r="E1072">
            <v>13850</v>
          </cell>
          <cell r="P1072" t="str">
            <v>Sedimentation Tank</v>
          </cell>
        </row>
        <row r="1073">
          <cell r="A1073" t="str">
            <v>DL DKA022_127</v>
          </cell>
          <cell r="E1073">
            <v>14127.78</v>
          </cell>
          <cell r="P1073" t="str">
            <v>Sedimentation Tank</v>
          </cell>
        </row>
        <row r="1074">
          <cell r="A1074" t="str">
            <v>DL DKL031_220</v>
          </cell>
          <cell r="E1074">
            <v>20063.43</v>
          </cell>
          <cell r="P1074" t="str">
            <v>PUMPS SERIES – PARALLEL</v>
          </cell>
          <cell r="R1074" t="str">
            <v>BOMBAS SERIE- PARALELO</v>
          </cell>
        </row>
        <row r="1075">
          <cell r="A1075" t="str">
            <v>DL DKL031_127</v>
          </cell>
          <cell r="E1075">
            <v>20896.759999999998</v>
          </cell>
          <cell r="P1075" t="str">
            <v>PUMPS SERIES – PARALLEL</v>
          </cell>
          <cell r="R1075" t="str">
            <v>BOMBAS SERIE- PARALELO</v>
          </cell>
        </row>
        <row r="1076">
          <cell r="A1076" t="str">
            <v>DL DKL032_220</v>
          </cell>
          <cell r="E1076">
            <v>9887.0400000000009</v>
          </cell>
          <cell r="P1076" t="str">
            <v>MODULE FOR CENTRIFUGAL PUMP CHARACTERISTICS</v>
          </cell>
          <cell r="R1076" t="str">
            <v>CARACTERISTICAS DE LAS BOMBAS CENTRIFUGAS</v>
          </cell>
        </row>
        <row r="1077">
          <cell r="A1077" t="str">
            <v>DL DKL032_127</v>
          </cell>
          <cell r="E1077">
            <v>9887.0400000000009</v>
          </cell>
          <cell r="P1077" t="str">
            <v>MODULE FOR CENTRIFUGAL PUMP CHARACTERISTICS</v>
          </cell>
          <cell r="R1077" t="str">
            <v>CARACTERISTICAS DE LAS BOMBAS CENTRIFUGAS</v>
          </cell>
        </row>
        <row r="1078">
          <cell r="A1078" t="str">
            <v>DL DKL071_220</v>
          </cell>
          <cell r="E1078">
            <v>9808.33</v>
          </cell>
          <cell r="P1078" t="str">
            <v>AXIAL FAN</v>
          </cell>
          <cell r="R1078" t="str">
            <v>VENTILADOR AXIAL</v>
          </cell>
        </row>
        <row r="1079">
          <cell r="A1079" t="str">
            <v>DL DKL071_127</v>
          </cell>
          <cell r="E1079">
            <v>10363.89</v>
          </cell>
          <cell r="P1079" t="str">
            <v>AXIAL FAN</v>
          </cell>
          <cell r="R1079" t="str">
            <v>VENTILADOR AXIAL</v>
          </cell>
        </row>
        <row r="1080">
          <cell r="A1080" t="str">
            <v>DL DKL072_220</v>
          </cell>
          <cell r="E1080">
            <v>12012.04</v>
          </cell>
          <cell r="P1080" t="str">
            <v>CENTRIFUGAL FAN</v>
          </cell>
          <cell r="R1080" t="str">
            <v>VENTILADOR CENTRIFUGO</v>
          </cell>
        </row>
        <row r="1081">
          <cell r="A1081" t="str">
            <v>DL DKL072_127</v>
          </cell>
          <cell r="E1081">
            <v>12475</v>
          </cell>
          <cell r="P1081" t="str">
            <v>CENTRIFUGAL FAN</v>
          </cell>
          <cell r="R1081" t="str">
            <v>VENTILADOR CENTRIFUGO</v>
          </cell>
        </row>
        <row r="1082">
          <cell r="A1082" t="str">
            <v>DL DKH013</v>
          </cell>
          <cell r="E1082">
            <v>6880.56</v>
          </cell>
          <cell r="P1082" t="str">
            <v>PROPELLER TURBINE - BRAKE FRICTION</v>
          </cell>
          <cell r="R1082" t="str">
            <v>TURBINA HELICE FRENO FRICCION</v>
          </cell>
        </row>
        <row r="1083">
          <cell r="A1083" t="str">
            <v>DL DKH041_220</v>
          </cell>
          <cell r="E1083">
            <v>15412.04</v>
          </cell>
          <cell r="P1083" t="str">
            <v>AUTONOMOUS  PELTON TURBINE - COMPUTERIZED ELECTRICAL BRAKE</v>
          </cell>
          <cell r="R1083" t="str">
            <v>TURBINA PELTON AUTONOMA - FRENO ELECTRICO COMPUTERIZADA</v>
          </cell>
        </row>
        <row r="1084">
          <cell r="A1084" t="str">
            <v>DL DKH041_127</v>
          </cell>
          <cell r="E1084">
            <v>16152.78</v>
          </cell>
          <cell r="P1084" t="str">
            <v>AUTONOMOUS  PELTON TURBINE - COMPUTERIZED ELECTRICAL BRAKE</v>
          </cell>
          <cell r="R1084" t="str">
            <v>TURBINA PELTON AUTONOMA - FRENO ELECTRICO COMPUTERIZADA</v>
          </cell>
        </row>
        <row r="1085">
          <cell r="A1085" t="str">
            <v>DL DKH042_220</v>
          </cell>
          <cell r="E1085">
            <v>15970.83</v>
          </cell>
          <cell r="P1085" t="str">
            <v>AUTONOMOUS FRANCIS TURBINE - COMPUTERIZED ELECTRICAL BRAKE</v>
          </cell>
          <cell r="R1085" t="str">
            <v>TURBINA FRANCIS  AUTONOMA - FRENO ELECTRICO COMPUTERIZADA</v>
          </cell>
        </row>
        <row r="1086">
          <cell r="A1086" t="str">
            <v>DL DKH042_127</v>
          </cell>
          <cell r="E1086">
            <v>16711.57</v>
          </cell>
          <cell r="P1086" t="str">
            <v>AUTONOMOUS FRANCIS TURBINE - COMPUTERIZED ELECTRICAL BRAKE</v>
          </cell>
          <cell r="R1086" t="str">
            <v>TURBINA FRANCIS  AUTONOMA - FRENO ELECTRICO COMPUTERIZADA</v>
          </cell>
        </row>
        <row r="1087">
          <cell r="A1087" t="str">
            <v>DL DKH044_220</v>
          </cell>
          <cell r="E1087">
            <v>16844.440000000002</v>
          </cell>
          <cell r="P1087" t="str">
            <v>AUTONOMOUS KAPLAN TURBINE - COMPUTERIZED ELECTRICAL BRAKE</v>
          </cell>
          <cell r="R1087" t="str">
            <v>TURBINA KAPLAN AUTONOMA - FRENO ELECTRICO COMPUTERIZADA</v>
          </cell>
        </row>
        <row r="1088">
          <cell r="A1088" t="str">
            <v>DL DKH044_127</v>
          </cell>
          <cell r="E1088">
            <v>17585.189999999999</v>
          </cell>
          <cell r="P1088" t="str">
            <v>AUTONOMOUS KAPLAN TURBINE - COMPUTERIZED ELECTRICAL BRAKE</v>
          </cell>
          <cell r="R1088" t="str">
            <v>TURBINA KAPLAN AUTONOMA - FRENO ELECTRICO COMPUTERIZADA</v>
          </cell>
        </row>
        <row r="1089">
          <cell r="A1089" t="str">
            <v>DL DKL051_220</v>
          </cell>
          <cell r="E1089">
            <v>16104.63</v>
          </cell>
          <cell r="P1089" t="str">
            <v>HYDRODYNAMIC CHANNEL 2,5m</v>
          </cell>
          <cell r="R1089" t="str">
            <v>CANAL HIDRODINAMICO 2,5m</v>
          </cell>
        </row>
        <row r="1090">
          <cell r="A1090" t="str">
            <v>DL DKL051_127</v>
          </cell>
          <cell r="E1090">
            <v>16660.190000000002</v>
          </cell>
          <cell r="P1090" t="str">
            <v>HYDRODYNAMIC CHANNEL 2,5m</v>
          </cell>
          <cell r="R1090" t="str">
            <v>CANAL HIDRODINAMICO</v>
          </cell>
        </row>
        <row r="1091">
          <cell r="A1091" t="str">
            <v>DL DKL091_220</v>
          </cell>
          <cell r="E1091">
            <v>17853.43</v>
          </cell>
          <cell r="P1091" t="str">
            <v>COMPUTERIZED WATER HAMMER</v>
          </cell>
          <cell r="R1091" t="str">
            <v>GOLPE DE ARIETE COMPUTERIZADO</v>
          </cell>
        </row>
        <row r="1092">
          <cell r="A1092" t="str">
            <v>DL DKL091_127</v>
          </cell>
          <cell r="E1092">
            <v>18594.169999999998</v>
          </cell>
          <cell r="P1092" t="str">
            <v>COMPUTERIZED WATER HAMMER</v>
          </cell>
          <cell r="R1092" t="str">
            <v>GOLPE DE ARIETE COMPUTERIZADO</v>
          </cell>
        </row>
        <row r="1093">
          <cell r="A1093" t="str">
            <v>DL DKT063_220</v>
          </cell>
          <cell r="E1093">
            <v>8092.59</v>
          </cell>
          <cell r="P1093" t="str">
            <v>SEDIMENTATION STUDIES APPARATUS</v>
          </cell>
          <cell r="R1093" t="str">
            <v>ENSAYO DE SEDIMENTACION</v>
          </cell>
        </row>
        <row r="1094">
          <cell r="A1094" t="str">
            <v>DL DKT063_127</v>
          </cell>
          <cell r="E1094">
            <v>8185.19</v>
          </cell>
          <cell r="P1094" t="str">
            <v>SEDIMENTATION STUDIES APPARATUS</v>
          </cell>
          <cell r="R1094" t="str">
            <v>ENSAYO DE SEDIMENTACION</v>
          </cell>
        </row>
        <row r="1095">
          <cell r="A1095" t="str">
            <v>DL DKC021_220</v>
          </cell>
          <cell r="E1095">
            <v>16332.87</v>
          </cell>
          <cell r="P1095" t="str">
            <v>WATER COOLING TOWER</v>
          </cell>
          <cell r="R1095" t="str">
            <v>TORRE DE ENFRIAMENTO DE AGUA</v>
          </cell>
        </row>
        <row r="1096">
          <cell r="A1096" t="str">
            <v>DL DKC021_127</v>
          </cell>
          <cell r="E1096">
            <v>17166.2</v>
          </cell>
          <cell r="P1096" t="str">
            <v>WATER COOLING TOWER</v>
          </cell>
          <cell r="R1096" t="str">
            <v>TORRE DE ENFRIAMENTO DE AGUA</v>
          </cell>
        </row>
        <row r="1097">
          <cell r="A1097" t="str">
            <v>DL DKC022</v>
          </cell>
          <cell r="E1097">
            <v>771.3</v>
          </cell>
          <cell r="P1097" t="str">
            <v>TYPE A COOLING TOWER</v>
          </cell>
          <cell r="R1097" t="str">
            <v>TORRE DE REFRIGERACION TIPO A</v>
          </cell>
        </row>
        <row r="1098">
          <cell r="A1098" t="str">
            <v>DL DKC023</v>
          </cell>
          <cell r="E1098">
            <v>2035.28</v>
          </cell>
          <cell r="P1098" t="str">
            <v>TYPE B COOLING TOWER</v>
          </cell>
          <cell r="R1098" t="str">
            <v>TORRE DE REFRIGERACION TIPO B</v>
          </cell>
        </row>
        <row r="1099">
          <cell r="A1099" t="str">
            <v>DL DKC024</v>
          </cell>
          <cell r="E1099">
            <v>2158.06</v>
          </cell>
          <cell r="P1099" t="str">
            <v>TYPE C COOLING TOWER</v>
          </cell>
          <cell r="R1099" t="str">
            <v>TORRE DE REFRIGERACION TIPO C</v>
          </cell>
        </row>
        <row r="1100">
          <cell r="A1100" t="str">
            <v>DL DKC025</v>
          </cell>
          <cell r="E1100">
            <v>2647.59</v>
          </cell>
          <cell r="P1100" t="str">
            <v>TYPE D COOLING TOWER</v>
          </cell>
          <cell r="R1100" t="str">
            <v>TORRE DE REFRIGERACION TIPO D</v>
          </cell>
        </row>
        <row r="1101">
          <cell r="A1101" t="str">
            <v>DL DKC026</v>
          </cell>
          <cell r="E1101">
            <v>4682.87</v>
          </cell>
          <cell r="P1101" t="str">
            <v>TYPE E COOLING TOWER</v>
          </cell>
          <cell r="R1101" t="str">
            <v>TORRE DE REFRIGERACION TIPO E</v>
          </cell>
        </row>
        <row r="1102">
          <cell r="A1102" t="str">
            <v>DL DKL056_220</v>
          </cell>
          <cell r="E1102">
            <v>52571.199999999997</v>
          </cell>
          <cell r="P1102" t="str">
            <v>VARIABLE SLOPE CHANNEL 8m</v>
          </cell>
          <cell r="R1102" t="str">
            <v>Canal  pendiente variable 8m</v>
          </cell>
        </row>
        <row r="1103">
          <cell r="A1103" t="str">
            <v>DL DKL056_127</v>
          </cell>
          <cell r="E1103">
            <v>52848.98</v>
          </cell>
          <cell r="P1103" t="str">
            <v>VARIABLE SLOPE CHANNEL 8m</v>
          </cell>
          <cell r="R1103" t="str">
            <v>Canal  pendiente variable 8m</v>
          </cell>
        </row>
        <row r="1104">
          <cell r="A1104" t="str">
            <v>DL DKL016_220</v>
          </cell>
          <cell r="E1104">
            <v>4526.99</v>
          </cell>
          <cell r="R1104" t="str">
            <v>BANCO BASICO DE HIDRAULICA</v>
          </cell>
        </row>
        <row r="1105">
          <cell r="A1105" t="str">
            <v>DL DKL016_127</v>
          </cell>
          <cell r="E1105">
            <v>4816.34</v>
          </cell>
          <cell r="R1105" t="str">
            <v>BANCO BASICO DE HIDRAULICA</v>
          </cell>
        </row>
        <row r="1106">
          <cell r="A1106" t="str">
            <v>DL CH12</v>
          </cell>
          <cell r="B1106" t="str">
            <v>CHEMICAL REACTOR</v>
          </cell>
          <cell r="E1106">
            <v>56212.54</v>
          </cell>
          <cell r="P1106" t="str">
            <v>CHEMICAL REACTOR</v>
          </cell>
        </row>
        <row r="1107">
          <cell r="A1107" t="str">
            <v>DL CH11</v>
          </cell>
          <cell r="B1107" t="str">
            <v>ABSORPTION- DESORPTION PLANT</v>
          </cell>
          <cell r="E1107">
            <v>35536.46</v>
          </cell>
          <cell r="P1107" t="str">
            <v>ABSORPTION- DESORPTION PLANT</v>
          </cell>
        </row>
        <row r="1108">
          <cell r="A1108" t="str">
            <v>DL CH13</v>
          </cell>
          <cell r="B1108" t="str">
            <v>CONTINUOS DISTILLATION</v>
          </cell>
          <cell r="E1108">
            <v>52183.57</v>
          </cell>
          <cell r="P1108" t="str">
            <v>CONTINUOS DISTILLATION</v>
          </cell>
        </row>
        <row r="1109">
          <cell r="A1109" t="str">
            <v>DL CH15</v>
          </cell>
          <cell r="B1109" t="str">
            <v>LIQUID-LIQUID EXTRACTION</v>
          </cell>
          <cell r="E1109">
            <v>31832.47</v>
          </cell>
          <cell r="P1109" t="str">
            <v>LIQUID-LIQUID EXTRACTION</v>
          </cell>
        </row>
        <row r="1110">
          <cell r="A1110" t="str">
            <v>DL CH16</v>
          </cell>
          <cell r="B1110" t="str">
            <v>SOLID-LIQUID EXTRACTION</v>
          </cell>
          <cell r="E1110">
            <v>37593.01</v>
          </cell>
          <cell r="P1110" t="str">
            <v>SOLID-LIQUID EXTRACTION</v>
          </cell>
        </row>
        <row r="1111">
          <cell r="A1111" t="str">
            <v>DL CH14</v>
          </cell>
          <cell r="B1111" t="str">
            <v>GAS PURIFICATION</v>
          </cell>
          <cell r="E1111">
            <v>30657.17</v>
          </cell>
          <cell r="P1111" t="str">
            <v>GAS PURIFICATION</v>
          </cell>
        </row>
        <row r="1112">
          <cell r="A1112" t="str">
            <v>DL CH17</v>
          </cell>
          <cell r="B1112" t="str">
            <v>PLANT FOR THE STUDY OF EROSION-CORROSION</v>
          </cell>
          <cell r="E1112">
            <v>53584.25</v>
          </cell>
          <cell r="P1112" t="str">
            <v>PLANT FOR THE STUDY OF EROSION-CORROSION</v>
          </cell>
        </row>
        <row r="1113">
          <cell r="A1113" t="str">
            <v>DL PH02</v>
          </cell>
          <cell r="B1113" t="str">
            <v>HEAT EXCHANGERS</v>
          </cell>
          <cell r="E1113">
            <v>33339.5</v>
          </cell>
          <cell r="P1113" t="str">
            <v>HEAT EXCHANGERS</v>
          </cell>
        </row>
        <row r="1114">
          <cell r="A1114" t="str">
            <v>PRO</v>
          </cell>
          <cell r="B1114" t="str">
            <v>PROCESSI</v>
          </cell>
          <cell r="E1114">
            <v>4503</v>
          </cell>
          <cell r="P1114" t="str">
            <v xml:space="preserve">PROCESSES </v>
          </cell>
          <cell r="Q1114" t="str">
            <v>PROCÉDÉS</v>
          </cell>
          <cell r="R1114" t="str">
            <v>PROCESOS</v>
          </cell>
        </row>
        <row r="1115">
          <cell r="A1115" t="str">
            <v>PID</v>
          </cell>
          <cell r="B1115" t="str">
            <v xml:space="preserve">CONTROLLORI </v>
          </cell>
          <cell r="E1115">
            <v>4573</v>
          </cell>
          <cell r="P1115" t="str">
            <v>CONTROLLERS</v>
          </cell>
          <cell r="Q1115" t="str">
            <v>CONTRÔLEURS</v>
          </cell>
          <cell r="R1115" t="str">
            <v>CONTROLADORES</v>
          </cell>
        </row>
        <row r="1116">
          <cell r="A1116" t="str">
            <v>CAC</v>
          </cell>
          <cell r="B1116" t="str">
            <v>REGOLAZIONE AUTOMATICA CONTINUA</v>
          </cell>
          <cell r="E1116">
            <v>6041</v>
          </cell>
          <cell r="P1116" t="str">
            <v>CONTINUOUS AUTOMATIC CONTROL</v>
          </cell>
          <cell r="Q1116" t="str">
            <v>RÉGULATION AUTOMATIQUE CONTINUE</v>
          </cell>
          <cell r="R1116" t="str">
            <v>CONTROL AUTOMÁTICO CONTINUO</v>
          </cell>
        </row>
        <row r="1117">
          <cell r="A1117" t="str">
            <v>DAC</v>
          </cell>
          <cell r="B1117" t="str">
            <v>REGOLAZIONE AUTOMATICA DISCONTINUA</v>
          </cell>
          <cell r="E1117">
            <v>6955</v>
          </cell>
          <cell r="P1117" t="str">
            <v>DISCONTINUOUS AUTOMATIC CONTROL</v>
          </cell>
          <cell r="Q1117" t="str">
            <v>RÉGULATION AUTOMATIQUE DISCONTINUE</v>
          </cell>
          <cell r="R1117" t="str">
            <v>CONTROL AUTOMÁTICO DISCONTINUO</v>
          </cell>
        </row>
        <row r="1118">
          <cell r="A1118" t="str">
            <v>MOT</v>
          </cell>
          <cell r="B1118" t="str">
            <v>CONTROLLO DI UN MOTORE IN CC</v>
          </cell>
          <cell r="E1118">
            <v>5271</v>
          </cell>
          <cell r="P1118" t="str">
            <v xml:space="preserve">CONTROL OF A DC MOTOR </v>
          </cell>
          <cell r="Q1118" t="str">
            <v>CONTRÔLE D'UN MOTOR EN CC</v>
          </cell>
          <cell r="R1118" t="str">
            <v>CONTROL DE UN MOTOR DE CC</v>
          </cell>
        </row>
        <row r="1119">
          <cell r="A1119" t="str">
            <v>TEM</v>
          </cell>
          <cell r="B1119" t="str">
            <v>CONTROLLO DI TEMPERATURA</v>
          </cell>
          <cell r="E1119">
            <v>6756</v>
          </cell>
          <cell r="P1119" t="str">
            <v>TEMPERATURE CONTROL</v>
          </cell>
          <cell r="Q1119" t="str">
            <v>CONTRÔLE DE TEMPÉRATURE</v>
          </cell>
          <cell r="R1119" t="str">
            <v>CONTROL DE TEMPERATURA</v>
          </cell>
        </row>
        <row r="1120">
          <cell r="A1120" t="str">
            <v>LUM</v>
          </cell>
          <cell r="B1120" t="str">
            <v>CONTROLLO DI LUMINOSITÀ</v>
          </cell>
          <cell r="E1120">
            <v>3706</v>
          </cell>
          <cell r="P1120" t="str">
            <v>LIGHT CONTROL</v>
          </cell>
          <cell r="Q1120" t="str">
            <v>CONTRÔLE DE LUMINOSITÉ</v>
          </cell>
          <cell r="R1120" t="str">
            <v>CONTROL DE LUMINOSIDAD</v>
          </cell>
        </row>
        <row r="1121">
          <cell r="A1121" t="str">
            <v>LEV</v>
          </cell>
          <cell r="B1121" t="str">
            <v>CONTROLLO DI LIVELLO</v>
          </cell>
          <cell r="E1121">
            <v>8107</v>
          </cell>
          <cell r="P1121" t="str">
            <v>LEVEL CONTROL</v>
          </cell>
          <cell r="Q1121" t="str">
            <v>CONTRÔLE DU NIVEAU</v>
          </cell>
          <cell r="R1121" t="str">
            <v xml:space="preserve">CONTROL DE NIVEL </v>
          </cell>
        </row>
        <row r="1122">
          <cell r="A1122" t="str">
            <v>FLO</v>
          </cell>
          <cell r="B1122" t="str">
            <v>CONTROLLO DI FLUSSO</v>
          </cell>
          <cell r="E1122">
            <v>6693</v>
          </cell>
          <cell r="P1122" t="str">
            <v>FLOW CONTROL</v>
          </cell>
          <cell r="Q1122" t="str">
            <v>CONTRÔLE DE DÉBIT</v>
          </cell>
          <cell r="R1122" t="str">
            <v>CONTROL DE CAUDAL</v>
          </cell>
        </row>
        <row r="1123">
          <cell r="A1123" t="str">
            <v>ACT TOT</v>
          </cell>
          <cell r="B1123" t="str">
            <v>ACT COMPLETO</v>
          </cell>
          <cell r="E1123">
            <v>18781</v>
          </cell>
          <cell r="P1123" t="str">
            <v>TOTAL ACT</v>
          </cell>
          <cell r="Q1123" t="str">
            <v>ACT COMPLÈTE</v>
          </cell>
          <cell r="R1123" t="str">
            <v>ACT COMPLETO</v>
          </cell>
        </row>
        <row r="1124">
          <cell r="A1124" t="str">
            <v>DL 2101TA</v>
          </cell>
          <cell r="B1124" t="str">
            <v>LUCE</v>
          </cell>
          <cell r="E1124">
            <v>2282</v>
          </cell>
          <cell r="P1124" t="str">
            <v>LIGHTING PLANTS</v>
          </cell>
          <cell r="Q1124" t="str">
            <v>ÉCLAIRAGE</v>
          </cell>
          <cell r="R1124" t="str">
            <v>ILUMINACION</v>
          </cell>
        </row>
        <row r="1125">
          <cell r="A1125" t="str">
            <v>DL 2101TAS</v>
          </cell>
          <cell r="B1125" t="str">
            <v xml:space="preserve">LUCE (AVANZATO) </v>
          </cell>
          <cell r="E1125">
            <v>2845</v>
          </cell>
          <cell r="P1125" t="str">
            <v>LIGHTING PLANTS (ADVANCED)</v>
          </cell>
          <cell r="Q1125" t="str">
            <v>ÉCLAIRAGE (AVANCE)</v>
          </cell>
          <cell r="R1125" t="str">
            <v>ILUMINACION (AVANZADA)</v>
          </cell>
        </row>
        <row r="1126">
          <cell r="A1126" t="str">
            <v>DL 2101TB</v>
          </cell>
          <cell r="B1126" t="str">
            <v>SEGNALAZIONE</v>
          </cell>
          <cell r="E1126">
            <v>2226</v>
          </cell>
          <cell r="P1126" t="str">
            <v>SIGNALLING PLANTS</v>
          </cell>
          <cell r="Q1126" t="str">
            <v>SIGNALISATION</v>
          </cell>
          <cell r="R1126" t="str">
            <v>SEÑALIZACION</v>
          </cell>
        </row>
        <row r="1127">
          <cell r="A1127" t="str">
            <v>DL 2101TC</v>
          </cell>
          <cell r="B1127" t="str">
            <v xml:space="preserve">CITOFONI </v>
          </cell>
          <cell r="E1127">
            <v>1834</v>
          </cell>
          <cell r="P1127" t="str">
            <v>HOUSE PHONES</v>
          </cell>
          <cell r="Q1127" t="str">
            <v>INTERPHONES</v>
          </cell>
          <cell r="R1127" t="str">
            <v>CITOFONOS</v>
          </cell>
        </row>
        <row r="1128">
          <cell r="A1128" t="str">
            <v>DL 2101TD</v>
          </cell>
          <cell r="B1128" t="str">
            <v>HOTELS/OSPEDALI</v>
          </cell>
          <cell r="E1128">
            <v>2819</v>
          </cell>
          <cell r="P1128" t="str">
            <v>HOTELS/HOSPITALS</v>
          </cell>
          <cell r="Q1128" t="str">
            <v>HOTELS/HOPITAUX</v>
          </cell>
          <cell r="R1128" t="str">
            <v>HOTELES / HOSPITALES</v>
          </cell>
        </row>
        <row r="1129">
          <cell r="A1129" t="str">
            <v>DL 2101TF</v>
          </cell>
          <cell r="B1129" t="str">
            <v>SISTEMI DI ALLARME INCENDIO</v>
          </cell>
          <cell r="E1129">
            <v>2683</v>
          </cell>
          <cell r="P1129" t="str">
            <v>FIRE ALARM SYSTEM</v>
          </cell>
          <cell r="Q1129" t="str">
            <v>SYSTEME D’ALARME ANTI-INCENDIE</v>
          </cell>
          <cell r="R1129" t="str">
            <v>ALARMAS INCENDIO</v>
          </cell>
        </row>
        <row r="1130">
          <cell r="A1130" t="str">
            <v>DL 2101TG</v>
          </cell>
          <cell r="B1130" t="str">
            <v>SISTEMI DI ALLARME INTRUSIONE</v>
          </cell>
          <cell r="E1130">
            <v>2535</v>
          </cell>
          <cell r="P1130" t="str">
            <v>INTRUDER ALARM SYSTEM</v>
          </cell>
          <cell r="Q1130" t="str">
            <v>SYSTEMES D’ALARME ANTI-INTRUSION</v>
          </cell>
          <cell r="R1130" t="str">
            <v>SISTEMAS DE ALARMA DE INTRUSION</v>
          </cell>
        </row>
        <row r="1131">
          <cell r="A1131" t="str">
            <v>DL 2101TH</v>
          </cell>
          <cell r="B1131" t="str">
            <v>VIDEO INTERCOM</v>
          </cell>
          <cell r="E1131">
            <v>3011</v>
          </cell>
          <cell r="P1131" t="str">
            <v>VIDEO INTERCOM</v>
          </cell>
          <cell r="Q1131" t="str">
            <v>INTERPHONE VIDEO</v>
          </cell>
          <cell r="R1131" t="str">
            <v>VIDEOPORTERO</v>
          </cell>
        </row>
        <row r="1132">
          <cell r="A1132" t="str">
            <v>DL 2101T</v>
          </cell>
          <cell r="B1132" t="str">
            <v xml:space="preserve">INSTALLAZIONI ELETTRICHE CIVILI </v>
          </cell>
          <cell r="E1132">
            <v>12103</v>
          </cell>
          <cell r="P1132" t="str">
            <v>TOTAL CIVIL INSTALLATIONS</v>
          </cell>
          <cell r="Q1132" t="str">
            <v>INSTALLATIONS ÉLECTRIQUES CIVILES TOT.</v>
          </cell>
          <cell r="R1132" t="str">
            <v xml:space="preserve">INSTALACIONES ELECTRICAS CIVILES TOT. </v>
          </cell>
        </row>
        <row r="1133">
          <cell r="A1133" t="str">
            <v>DL 2109T</v>
          </cell>
          <cell r="B1133" t="str">
            <v xml:space="preserve">MISURE ELETTRICHE </v>
          </cell>
          <cell r="E1133">
            <v>11730</v>
          </cell>
          <cell r="P1133" t="str">
            <v>ELECTRIC MEASUREMENTS</v>
          </cell>
          <cell r="Q1133" t="str">
            <v xml:space="preserve">MESURES  ÉLECTRIQUES </v>
          </cell>
          <cell r="R1133" t="str">
            <v xml:space="preserve">MEDIDAS ELÉCTRICAS </v>
          </cell>
        </row>
        <row r="1134">
          <cell r="A1134" t="str">
            <v>DL 2109TM</v>
          </cell>
          <cell r="B1134" t="str">
            <v xml:space="preserve">MISURE ELETTRICHE CON ALTERNATORE </v>
          </cell>
          <cell r="E1134">
            <v>15511</v>
          </cell>
          <cell r="P1134" t="str">
            <v xml:space="preserve">ELECTRIC MEASUREMENTS WITH ALTERNATOR </v>
          </cell>
          <cell r="Q1134" t="str">
            <v>MESURES  ÉLECTRIQUES AVEC ALTERNATEUR</v>
          </cell>
          <cell r="R1134" t="str">
            <v xml:space="preserve">MEDIDAS ELÉCTRICAS CON ALTERNADOR </v>
          </cell>
        </row>
        <row r="1135">
          <cell r="A1135" t="str">
            <v>EIB LP</v>
          </cell>
          <cell r="B1135" t="str">
            <v>IMPIANTI DI ILLUMINAZIONE</v>
          </cell>
          <cell r="E1135">
            <v>5596</v>
          </cell>
          <cell r="P1135" t="str">
            <v>LIGHTING PLANTS</v>
          </cell>
          <cell r="Q1135" t="str">
            <v>INSTALLATION D’ÉCLAIRAGE</v>
          </cell>
          <cell r="R1135" t="str">
            <v>INSTALACIONES DE ILUMINACIÓN</v>
          </cell>
        </row>
        <row r="1136">
          <cell r="A1136" t="str">
            <v>EIB SCP</v>
          </cell>
          <cell r="B1136" t="str">
            <v>IMPIANTO PER COMANDO TAPPARELLE</v>
          </cell>
          <cell r="E1136">
            <v>3807</v>
          </cell>
          <cell r="P1136" t="str">
            <v>SHUTTER CONTROL PLANT</v>
          </cell>
          <cell r="Q1136" t="str">
            <v>INSTALLATION DE CONTRÔLE DES VOLETS</v>
          </cell>
          <cell r="R1136" t="str">
            <v>INSTALACIÓN DE CONTROL DE PERSIANAS</v>
          </cell>
        </row>
        <row r="1137">
          <cell r="A1137" t="str">
            <v>EIB SP</v>
          </cell>
          <cell r="B1137" t="str">
            <v>IMPIANTO DI SICUREZZA</v>
          </cell>
          <cell r="E1137">
            <v>4454</v>
          </cell>
          <cell r="P1137" t="str">
            <v>SAFETY PLANT</v>
          </cell>
          <cell r="Q1137" t="str">
            <v>INSTALLATION DE SECURITÉ</v>
          </cell>
          <cell r="R1137" t="str">
            <v>INSTALACIÓN DE SEGURIDAD</v>
          </cell>
        </row>
        <row r="1138">
          <cell r="A1138" t="str">
            <v>EIB HAP</v>
          </cell>
          <cell r="B1138" t="str">
            <v>IMPIANTO DI RISCALDAMENTO/CONDIZIONAMENTO</v>
          </cell>
          <cell r="E1138">
            <v>4508</v>
          </cell>
          <cell r="P1138" t="str">
            <v>HEATING/AIR CONDITIONING PLANT</v>
          </cell>
          <cell r="Q1138" t="str">
            <v>INSTALLATION DE CHAUFFAGE</v>
          </cell>
          <cell r="R1138" t="str">
            <v>INSTALACIÓN DE CALEFACCIÓN</v>
          </cell>
        </row>
        <row r="1139">
          <cell r="A1139" t="str">
            <v>EIB SM</v>
          </cell>
          <cell r="B1139" t="str">
            <v>MODULO SCENARIO</v>
          </cell>
          <cell r="E1139">
            <v>4513</v>
          </cell>
          <cell r="P1139" t="str">
            <v>SCENERY MODULE</v>
          </cell>
          <cell r="Q1139" t="str">
            <v>MODULE DE SCÈNES</v>
          </cell>
          <cell r="R1139" t="str">
            <v>MÓDULO ESCENARIO</v>
          </cell>
        </row>
        <row r="1140">
          <cell r="A1140" t="str">
            <v>EIB PTT</v>
          </cell>
          <cell r="B1140" t="str">
            <v>MODULO PLC, TOUCH PANEL E OROLOGIO INTERRUTTORE</v>
          </cell>
          <cell r="E1140">
            <v>8343</v>
          </cell>
          <cell r="P1140" t="str">
            <v>PLANT WITH PLC, TOUCH PANEL &amp; TIME SWITCH</v>
          </cell>
          <cell r="Q1140" t="str">
            <v>MODULE AVEC plc, ÉCRAN TACTILE ET COMMUTATEUR À HORLOGE</v>
          </cell>
          <cell r="R1140" t="str">
            <v>INSTALACIÓN CON plc, PANEL TÁCTIL &amp; INTERRUPTOR RELOJ</v>
          </cell>
        </row>
        <row r="1141">
          <cell r="A1141" t="str">
            <v>EIB TOT</v>
          </cell>
          <cell r="B1141" t="str">
            <v xml:space="preserve">DOMOTICA TOT. </v>
          </cell>
          <cell r="E1141">
            <v>13309</v>
          </cell>
          <cell r="P1141" t="str">
            <v>TOTAL HOME AUTOMATION</v>
          </cell>
          <cell r="Q1141" t="str">
            <v>DOMOTIQUE TOT.</v>
          </cell>
          <cell r="R1141" t="str">
            <v xml:space="preserve">DOMÓTICA TOT. </v>
          </cell>
        </row>
        <row r="1142">
          <cell r="A1142" t="str">
            <v>DL 2102TA</v>
          </cell>
          <cell r="B1142" t="str">
            <v>INSTALLAZIONI INDUSTRIALI DI BASE</v>
          </cell>
          <cell r="E1142">
            <v>1981</v>
          </cell>
          <cell r="P1142" t="str">
            <v>BASIC INDUSTRIAL INSTALLATIONS</v>
          </cell>
          <cell r="Q1142" t="str">
            <v xml:space="preserve">INSTALLATIONS INSUTRIELLES DE BASE </v>
          </cell>
          <cell r="R1142" t="str">
            <v>INSTALACIONES INDUSTRIALES BÁSICAS</v>
          </cell>
        </row>
        <row r="1143">
          <cell r="A1143" t="str">
            <v>DL 2102TB</v>
          </cell>
          <cell r="B1143" t="str">
            <v xml:space="preserve">INSTALLAZIONI INDUSTRIALI AVANZATE </v>
          </cell>
          <cell r="E1143">
            <v>2954</v>
          </cell>
          <cell r="P1143" t="str">
            <v>ADVANCED INDUSTRIAL INSTALLATIONS</v>
          </cell>
          <cell r="Q1143" t="str">
            <v>INSTALLATIONS INSUTRIELLES AVANCÉES</v>
          </cell>
          <cell r="R1143" t="str">
            <v xml:space="preserve">INSTALACIONES INDUSTRIALES AVANZADAS </v>
          </cell>
        </row>
        <row r="1144">
          <cell r="A1144" t="str">
            <v>DL 2102TD</v>
          </cell>
          <cell r="B1144" t="str">
            <v>AVVIAMENTO MOTORI AVANZATO</v>
          </cell>
          <cell r="E1144">
            <v>2292</v>
          </cell>
          <cell r="P1144" t="str">
            <v>ADVANCED MOTOR STARTING</v>
          </cell>
          <cell r="Q1144" t="str">
            <v>DEMARRAGE DE MOTEURS AVANCÉ</v>
          </cell>
          <cell r="R1144" t="str">
            <v>ARRANQUE DE MOTORES AVANZADO</v>
          </cell>
        </row>
        <row r="1145">
          <cell r="A1145" t="str">
            <v>DL 2102TE</v>
          </cell>
          <cell r="B1145" t="str">
            <v>AVVIAMENTO MOTORI CON SENSORI</v>
          </cell>
          <cell r="E1145">
            <v>4932</v>
          </cell>
          <cell r="P1145" t="str">
            <v>MOTOR STARTING WITH SENSORS</v>
          </cell>
          <cell r="Q1145" t="str">
            <v>DEMARRAGE DE MOTEURS AVEC CAPTEURS</v>
          </cell>
          <cell r="R1145" t="str">
            <v xml:space="preserve">ARRANQUE DE MOTORES CON SENSORES </v>
          </cell>
        </row>
        <row r="1146">
          <cell r="A1146" t="str">
            <v>DL 2102T</v>
          </cell>
          <cell r="B1146" t="str">
            <v>IMPIANTI ELETTRICI INDUSTRIALI TOT.</v>
          </cell>
          <cell r="E1146">
            <v>9307</v>
          </cell>
          <cell r="P1146" t="str">
            <v>TOTAL INDUSTRIAL INSTALLATIONS</v>
          </cell>
          <cell r="Q1146" t="str">
            <v xml:space="preserve">INSTALLATIONS INDUSTRIELLES TOT. </v>
          </cell>
          <cell r="R1146" t="str">
            <v xml:space="preserve">INSTALACIONES INDUSTRIALES TOT. </v>
          </cell>
        </row>
        <row r="1147">
          <cell r="A1147" t="str">
            <v>DL OPENLAB_M</v>
          </cell>
          <cell r="B1147" t="str">
            <v xml:space="preserve">OPENLAB - CONFIG. MANUALE </v>
          </cell>
          <cell r="E1147">
            <v>10334</v>
          </cell>
          <cell r="P1147" t="str">
            <v xml:space="preserve">OPENLAB -  MANUAL  CONFIG. </v>
          </cell>
          <cell r="Q1147" t="str">
            <v>OPENLAB - CONFIG. DE BASE</v>
          </cell>
          <cell r="R1147" t="str">
            <v>OPENLAB - CONFIG. MANUAL</v>
          </cell>
        </row>
        <row r="1148">
          <cell r="A1148" t="str">
            <v>DL OPENLAB_A</v>
          </cell>
          <cell r="B1148" t="str">
            <v xml:space="preserve">OPENLAB - CONFIG. AUTOMATICA </v>
          </cell>
          <cell r="E1148">
            <v>18545</v>
          </cell>
          <cell r="P1148" t="str">
            <v xml:space="preserve">OPENLAB -AUTOMATIC  CONFIG. </v>
          </cell>
          <cell r="Q1148" t="str">
            <v>OPENLAB - CONFIG. AUTOMATIQUE</v>
          </cell>
          <cell r="R1148" t="str">
            <v xml:space="preserve">OPENLAB - CONFIG. AUTOMÁTICA </v>
          </cell>
        </row>
        <row r="1149">
          <cell r="A1149" t="str">
            <v>DCA 201.1</v>
          </cell>
          <cell r="B1149" t="str">
            <v>DIODI E RADDRIZZATORI NON CONTROLLATI</v>
          </cell>
          <cell r="E1149">
            <v>8623</v>
          </cell>
          <cell r="P1149" t="str">
            <v>DIODES AND UNCONTROLLED RECTIFIERS</v>
          </cell>
          <cell r="Q1149" t="str">
            <v xml:space="preserve">DIODES ET REDRESSEURS NON CONTRÔLÉS </v>
          </cell>
          <cell r="R1149" t="str">
            <v xml:space="preserve">DIODOS Y RECTIFICADORES NO CONTROLADOS </v>
          </cell>
        </row>
        <row r="1150">
          <cell r="A1150" t="str">
            <v>DCA 201.2</v>
          </cell>
          <cell r="B1150" t="str">
            <v xml:space="preserve">SCR E RADDRIZZATORI CONTROLLATI </v>
          </cell>
          <cell r="E1150">
            <v>15182</v>
          </cell>
          <cell r="P1150" t="str">
            <v>SCR AND CONTROLLED RECTIFIERS</v>
          </cell>
          <cell r="Q1150" t="str">
            <v>SCR ET REDRESSEURS CONTRÔLÉS</v>
          </cell>
          <cell r="R1150" t="str">
            <v xml:space="preserve">SCR Y RECTIFICADORES CONTROLADOS </v>
          </cell>
        </row>
        <row r="1151">
          <cell r="A1151" t="str">
            <v>DCA 201</v>
          </cell>
          <cell r="B1151" t="str">
            <v xml:space="preserve">DCA 201 TOT. </v>
          </cell>
          <cell r="E1151">
            <v>15630</v>
          </cell>
          <cell r="P1151" t="str">
            <v>TOTAL DCA 201</v>
          </cell>
          <cell r="Q1151" t="str">
            <v xml:space="preserve">DCA 201 TOT. </v>
          </cell>
          <cell r="R1151" t="str">
            <v xml:space="preserve">DCA 201 TOT. </v>
          </cell>
        </row>
        <row r="1152">
          <cell r="A1152" t="str">
            <v>DCA 202.1</v>
          </cell>
          <cell r="B1152" t="str">
            <v xml:space="preserve">TIRISTORI E CONVERTITORI CA/CA CONTROLLATI </v>
          </cell>
          <cell r="E1152">
            <v>10793</v>
          </cell>
          <cell r="P1152" t="str">
            <v xml:space="preserve">THYRISTORS AND CONTROLLED AC/AC CONVERTERS </v>
          </cell>
          <cell r="Q1152" t="str">
            <v xml:space="preserve">THYRISTORS ET CONVERTISSEURS CA/CA CONTRÔLÉS </v>
          </cell>
          <cell r="R1152" t="str">
            <v xml:space="preserve">TIRISTORES Y CONVERTIDORES CA/CA CONTROLADOS </v>
          </cell>
        </row>
        <row r="1153">
          <cell r="A1153" t="str">
            <v>DCA 202.2</v>
          </cell>
          <cell r="B1153" t="str">
            <v xml:space="preserve">CONTROLLO DI FASE </v>
          </cell>
          <cell r="E1153">
            <v>4946</v>
          </cell>
          <cell r="P1153" t="str">
            <v>LIGHT DIMMER FAULT SIMULATOR - DCA 202.2</v>
          </cell>
          <cell r="Q1153" t="str">
            <v>CONTRÔLE DE PHASE</v>
          </cell>
          <cell r="R1153" t="str">
            <v xml:space="preserve">CONTROL DE FASE </v>
          </cell>
        </row>
        <row r="1154">
          <cell r="A1154" t="str">
            <v>DCA 202</v>
          </cell>
          <cell r="B1154" t="str">
            <v xml:space="preserve">DCA 202 TOT. </v>
          </cell>
          <cell r="E1154">
            <v>11398</v>
          </cell>
          <cell r="P1154" t="str">
            <v>TOTAL DCA 202</v>
          </cell>
          <cell r="Q1154" t="str">
            <v xml:space="preserve">DCA 202 TOT. </v>
          </cell>
          <cell r="R1154" t="str">
            <v xml:space="preserve">DCA 202 TOT. </v>
          </cell>
        </row>
        <row r="1155">
          <cell r="A1155" t="str">
            <v>DCA 203.1</v>
          </cell>
          <cell r="B1155" t="str">
            <v>CHOPPER</v>
          </cell>
          <cell r="E1155">
            <v>11618</v>
          </cell>
          <cell r="P1155" t="str">
            <v>CHOPPERS</v>
          </cell>
          <cell r="Q1155" t="str">
            <v xml:space="preserve">CHOPPER </v>
          </cell>
          <cell r="R1155" t="str">
            <v xml:space="preserve">CHOPPERS </v>
          </cell>
        </row>
        <row r="1156">
          <cell r="A1156" t="str">
            <v>DCA 203.2</v>
          </cell>
          <cell r="B1156" t="str">
            <v xml:space="preserve">ALIMENTATORE A COMMUTAZIONE </v>
          </cell>
          <cell r="E1156">
            <v>10483</v>
          </cell>
          <cell r="P1156" t="str">
            <v xml:space="preserve">SWITCHABLE POWER SUPPLY </v>
          </cell>
          <cell r="Q1156" t="str">
            <v>ALIMENTATION À COMMUTATION</v>
          </cell>
          <cell r="R1156" t="str">
            <v xml:space="preserve">ALIMENTADORES A CONMUTACION </v>
          </cell>
        </row>
        <row r="1157">
          <cell r="A1157" t="str">
            <v>DCA 203</v>
          </cell>
          <cell r="B1157" t="str">
            <v>DCA 203 TOT.</v>
          </cell>
          <cell r="E1157">
            <v>13038</v>
          </cell>
          <cell r="P1157" t="str">
            <v>TOTAL DCA 203</v>
          </cell>
          <cell r="Q1157" t="str">
            <v>DCA 203 TOT.</v>
          </cell>
          <cell r="R1157" t="str">
            <v>DCA 203 TOT.</v>
          </cell>
        </row>
        <row r="1158">
          <cell r="A1158" t="str">
            <v>DCA 204.1</v>
          </cell>
          <cell r="B1158" t="str">
            <v>INVERTER</v>
          </cell>
          <cell r="E1158">
            <v>11863</v>
          </cell>
          <cell r="P1158" t="str">
            <v xml:space="preserve">INVERTERS </v>
          </cell>
          <cell r="Q1158" t="str">
            <v>INVERSEUR</v>
          </cell>
          <cell r="R1158" t="str">
            <v xml:space="preserve">INVERSORES </v>
          </cell>
        </row>
        <row r="1159">
          <cell r="A1159" t="str">
            <v>DCA 204.2</v>
          </cell>
          <cell r="B1159" t="str">
            <v xml:space="preserve">CONVERTITORE DI FREQUENZA </v>
          </cell>
          <cell r="E1159">
            <v>8448</v>
          </cell>
          <cell r="P1159" t="str">
            <v xml:space="preserve">FREQUENCY CONVERTERS </v>
          </cell>
          <cell r="Q1159" t="str">
            <v xml:space="preserve">CONVERTISSEURS DE FRÉQUENCE </v>
          </cell>
          <cell r="R1159" t="str">
            <v xml:space="preserve">CONVERTIDORES DE FRECUENCIA </v>
          </cell>
        </row>
        <row r="1160">
          <cell r="A1160" t="str">
            <v>DCA 204</v>
          </cell>
          <cell r="B1160" t="str">
            <v>DCA 204 TOT.</v>
          </cell>
          <cell r="E1160">
            <v>13683</v>
          </cell>
          <cell r="P1160" t="str">
            <v>TOTAL DCA 204</v>
          </cell>
          <cell r="Q1160" t="str">
            <v>DCA 204 TOT.</v>
          </cell>
          <cell r="R1160" t="str">
            <v>DCA 204 TOT.</v>
          </cell>
        </row>
        <row r="1161">
          <cell r="A1161" t="str">
            <v>DCA 205.1</v>
          </cell>
          <cell r="B1161" t="str">
            <v xml:space="preserve">AZIONAMENTO MOTORI IN CC </v>
          </cell>
          <cell r="E1161">
            <v>17380</v>
          </cell>
          <cell r="P1161" t="str">
            <v xml:space="preserve">DC MOTOR DRIVE </v>
          </cell>
          <cell r="Q1161" t="str">
            <v xml:space="preserve">DÉMARRAGE MOTEURS CC </v>
          </cell>
          <cell r="R1161" t="str">
            <v xml:space="preserve">ACCIONAMIENTO MOTORES CC </v>
          </cell>
        </row>
        <row r="1162">
          <cell r="A1162" t="str">
            <v>DCA 205.2</v>
          </cell>
          <cell r="B1162" t="str">
            <v xml:space="preserve">AZIONAMENTO MOTORI IN CA AD ANELLI </v>
          </cell>
          <cell r="E1162">
            <v>18637</v>
          </cell>
          <cell r="P1162" t="str">
            <v xml:space="preserve">AC SLIP-RING MOTOR DRIVE </v>
          </cell>
          <cell r="Q1162" t="str">
            <v xml:space="preserve">ACTIONNEMENT MOTEURS CA À BAGUES </v>
          </cell>
          <cell r="R1162" t="str">
            <v>ACCIONAMIENTO MOTORES CA DE ANILLOS</v>
          </cell>
        </row>
        <row r="1163">
          <cell r="A1163" t="str">
            <v>DCA 205.3</v>
          </cell>
          <cell r="B1163" t="str">
            <v xml:space="preserve">AZIONAMENTO MOTORI IN CA A GABBIA </v>
          </cell>
          <cell r="E1163">
            <v>13739</v>
          </cell>
          <cell r="P1163" t="str">
            <v>AC SQUIRREL CAGE MOTOR DRIVE</v>
          </cell>
          <cell r="Q1163" t="str">
            <v xml:space="preserve">ACTIONNEMENT MOTEURS CA À CAGE </v>
          </cell>
          <cell r="R1163" t="str">
            <v xml:space="preserve">ACCIONAMIENTO DE MOTORES DE JAULA </v>
          </cell>
        </row>
        <row r="1164">
          <cell r="A1164" t="str">
            <v>DCA 205</v>
          </cell>
          <cell r="B1164" t="str">
            <v xml:space="preserve">DCA 205 TOT. </v>
          </cell>
          <cell r="E1164">
            <v>27242</v>
          </cell>
          <cell r="P1164" t="str">
            <v>TOTAL DCA 205</v>
          </cell>
          <cell r="Q1164" t="str">
            <v xml:space="preserve">DCA 205 TOT. </v>
          </cell>
          <cell r="R1164" t="str">
            <v xml:space="preserve">DCA 205 TOT. </v>
          </cell>
        </row>
        <row r="1165">
          <cell r="A1165" t="str">
            <v>DCA 201SW</v>
          </cell>
          <cell r="B1165" t="str">
            <v xml:space="preserve">Diodi, SCR e rettificatori </v>
          </cell>
          <cell r="E1165">
            <v>15833</v>
          </cell>
          <cell r="P1165" t="str">
            <v>DIODES, SCR AND RECTIFIERS</v>
          </cell>
          <cell r="Q1165" t="str">
            <v>Diodes, SCR et redresseurs</v>
          </cell>
          <cell r="R1165" t="str">
            <v>Diodos, SCR  y rectificadores</v>
          </cell>
        </row>
        <row r="1166">
          <cell r="A1166" t="str">
            <v>DCA 205.3SW</v>
          </cell>
          <cell r="B1166" t="str">
            <v>Azionamento motori a induzione</v>
          </cell>
          <cell r="E1166">
            <v>12049</v>
          </cell>
          <cell r="P1166" t="str">
            <v>INDUCTION MOTOR DRIVES - DCA 205.3SW</v>
          </cell>
          <cell r="Q1166" t="str">
            <v xml:space="preserve">Commande moteurs à induction </v>
          </cell>
          <cell r="R1166" t="str">
            <v>Accionamiento motores de inducción</v>
          </cell>
        </row>
        <row r="1167">
          <cell r="A1167" t="str">
            <v>DCA SW</v>
          </cell>
          <cell r="B1167" t="str">
            <v>DCA SW TOT.</v>
          </cell>
          <cell r="E1167">
            <v>21759</v>
          </cell>
          <cell r="P1167" t="str">
            <v>TOTAL SW</v>
          </cell>
          <cell r="Q1167" t="str">
            <v>DCA SW TOT.</v>
          </cell>
          <cell r="R1167" t="str">
            <v>DCA SW TOT.</v>
          </cell>
        </row>
        <row r="1168">
          <cell r="A1168" t="str">
            <v>DCA TOT</v>
          </cell>
          <cell r="B1168" t="str">
            <v>DCA TOT.</v>
          </cell>
          <cell r="E1168">
            <v>36474</v>
          </cell>
          <cell r="P1168" t="str">
            <v>TOTAL POWER ELECTRONICS</v>
          </cell>
          <cell r="Q1168" t="str">
            <v>DCA TOT.</v>
          </cell>
          <cell r="R1168" t="str">
            <v>DCA TOT.</v>
          </cell>
        </row>
        <row r="1169">
          <cell r="A1169" t="str">
            <v>DL MAC-AT_EM_50</v>
          </cell>
          <cell r="B1169" t="str">
            <v>Banco per lo studio dei motori asincroni trifase (0.3kW - manuale) 50Hz</v>
          </cell>
          <cell r="E1169">
            <v>12448</v>
          </cell>
          <cell r="P1169" t="str">
            <v>Bench for the study of three-phase asynchronous motors (0.3kW - manual) 50Hz</v>
          </cell>
          <cell r="Q1169" t="str">
            <v>Banc pour l'étude des moteurs asynchrones triphasés (0.3kW - manuelle) 50Hz</v>
          </cell>
          <cell r="R1169" t="str">
            <v>Banco para el estudio de los motores asíncronos trifásicos (0.3kW - manual) 50Hz</v>
          </cell>
        </row>
        <row r="1170">
          <cell r="A1170" t="str">
            <v>DL MAC-AT_EM_60</v>
          </cell>
          <cell r="B1170" t="str">
            <v>Banco per lo studio dei motori asincroni trifase (0.3kW - manuale) 60Hz</v>
          </cell>
          <cell r="E1170">
            <v>12614</v>
          </cell>
          <cell r="P1170" t="str">
            <v>Bench for the study of three-phase asynchronous motors (0.3kW - manual) 60Hz</v>
          </cell>
          <cell r="Q1170" t="str">
            <v>Banc pour l'étude des moteurs asynchrones triphasés (0.3kW - manuelle) 60Hz</v>
          </cell>
          <cell r="R1170" t="str">
            <v>Banco para el estudio de los motores asíncronos trifásicos (0.3kW - manual) 60Hz</v>
          </cell>
        </row>
        <row r="1171">
          <cell r="A1171" t="str">
            <v>DL MAC-AT_UM_50</v>
          </cell>
          <cell r="B1171" t="str">
            <v>Banco per lo studio dei motori asincroni trifase (1.1kW - manuale) 50Hz</v>
          </cell>
          <cell r="E1171">
            <v>12921</v>
          </cell>
          <cell r="P1171" t="str">
            <v>Bench for the study of three-phase asynchronous motors (1.1kW - manual) 50Hz</v>
          </cell>
          <cell r="Q1171" t="str">
            <v>Banc pour l'étude des moteurs asynchrones triphasés (1.1kW - manuelle) 50Hz</v>
          </cell>
          <cell r="R1171" t="str">
            <v>Banco para el estudio de los motores asíncronos trifásicos (1.1kW - manual) 50Hz</v>
          </cell>
        </row>
        <row r="1172">
          <cell r="A1172" t="str">
            <v>DL MAC-AT_UM_60</v>
          </cell>
          <cell r="B1172" t="str">
            <v>Banco per lo studio dei motori asincroni trifase (1.1kW - manuale) 60Hz</v>
          </cell>
          <cell r="E1172">
            <v>13072</v>
          </cell>
          <cell r="P1172" t="str">
            <v>Bench for the study of three-phase asynchronous motors (1.1kW - manual) 60Hz</v>
          </cell>
          <cell r="Q1172" t="str">
            <v>Banc pour l'étude des moteurs asynchrones triphasés (1.1kW - manuelle) 60Hz</v>
          </cell>
          <cell r="R1172" t="str">
            <v>Banco para el estudio de los motores asíncronos trifásicos (1.1kW - manual) 50Hz</v>
          </cell>
        </row>
        <row r="1173">
          <cell r="A1173" t="str">
            <v>DL MAC-ST_EM_50</v>
          </cell>
          <cell r="B1173" t="str">
            <v>Banco pe rlo studio delle macchine sincrone trifase (0.3kW - manuale) - 50Hz</v>
          </cell>
          <cell r="E1173">
            <v>12190.53</v>
          </cell>
          <cell r="P1173" t="str">
            <v>Bench for the study of three-phase synchronous machines (0.3kW - manual) - 50Hz</v>
          </cell>
          <cell r="Q1173" t="str">
            <v>Banc pour l'étude des machines synchrones triphasées (0.3kW - manuelle) - 50Hz</v>
          </cell>
          <cell r="R1173" t="str">
            <v>Banco para el estudio de las máquinas síncronas trifásicas (0.3kW - manual) 50Hz</v>
          </cell>
        </row>
        <row r="1174">
          <cell r="A1174" t="str">
            <v>DL MAC-ST_EM_60</v>
          </cell>
          <cell r="B1174" t="str">
            <v>Banco per lo studio delle macchine sincrone trifase (0.3kW - manuale) - 60Hz -127V</v>
          </cell>
          <cell r="E1174">
            <v>12157.53</v>
          </cell>
          <cell r="P1174" t="str">
            <v>Bench for the study of three-phase synchronous machiness (0.3kW - manual) - 60Hz -127V</v>
          </cell>
          <cell r="Q1174" t="str">
            <v>Banc pour l'étude des machines synchrones triphasées  (0.3kW - manuelle) - 60Hz -127V</v>
          </cell>
          <cell r="R1174" t="str">
            <v>Banco para el estudio de las máquinas síncronas trifásicas (0.3kW - manual) - 60Hz -127V</v>
          </cell>
        </row>
        <row r="1175">
          <cell r="A1175" t="str">
            <v>DL MAC-ST_UM_50</v>
          </cell>
          <cell r="B1175" t="str">
            <v>Banco per lo studio delle macchine sincrone trifase (1.1kW - manuale) 50Hz</v>
          </cell>
          <cell r="E1175">
            <v>12910.53</v>
          </cell>
          <cell r="P1175" t="str">
            <v>Bench for the study of three-phase synchronous machines (1.1kW - manual) 50Hz</v>
          </cell>
          <cell r="Q1175" t="str">
            <v>Banc pour l'étude des machines synchrones triphasées (1.1kW - manuelle) - 50Hz</v>
          </cell>
          <cell r="R1175" t="str">
            <v>Banco para el estudio de las máquinas síncronas trifásicas (1.1kW - manual) 50Hz</v>
          </cell>
        </row>
        <row r="1176">
          <cell r="A1176" t="str">
            <v>DL MAC-ST_UM_127_60</v>
          </cell>
          <cell r="B1176" t="str">
            <v>Banco per lo studio delle macchine sincrone trifase (1.1kW - manuale) - 60Hz - 127V</v>
          </cell>
          <cell r="E1176">
            <v>12910.53</v>
          </cell>
          <cell r="P1176" t="str">
            <v>Bench for the study of three-phase synchronous machines (1.1kW - manual) - 60Hz - 127V</v>
          </cell>
          <cell r="Q1176" t="str">
            <v>Banc pour l'étude des machines synchrones triphasées (1.1kW - manuelle)  - 60Hz - 127V</v>
          </cell>
          <cell r="R1176" t="str">
            <v>Banco para el estudio de las máquinas síncronas trifásicas (1.1kW - manual) - 60Hz -127V</v>
          </cell>
        </row>
        <row r="1177">
          <cell r="A1177" t="str">
            <v>DL MAC-DC_EM_M220_50</v>
          </cell>
          <cell r="B1177" t="str">
            <v>Banco per lo studio delle macchine in corrente continua  (0.3kW - manuale) 50Hz</v>
          </cell>
          <cell r="E1177">
            <v>18343</v>
          </cell>
          <cell r="P1177" t="str">
            <v>Bench for the study of direct current machines (0.3kW - manual) 50Hz</v>
          </cell>
          <cell r="Q1177" t="str">
            <v>Banc pour l'étude des machines à courant continu (0.3kW - manuelle) - 50Hz</v>
          </cell>
          <cell r="R1177" t="str">
            <v>Banco para el estudio de las máquinas de corriente continua (0.3kW - manual) 50Hz</v>
          </cell>
        </row>
        <row r="1178">
          <cell r="A1178" t="str">
            <v>DL MAC-DC_EM_M127_60</v>
          </cell>
          <cell r="B1178" t="str">
            <v>Banco per lo studio delle macchine in corrente continua (0.3kW - manuale) 60Hz</v>
          </cell>
          <cell r="E1178">
            <v>18824</v>
          </cell>
          <cell r="P1178" t="str">
            <v>Bench for the study of direct current machines (0.3kW - manual) 60Hz</v>
          </cell>
          <cell r="Q1178" t="str">
            <v>Banc pour l'étude des machines à courant continu (0.3kW - manuelle) - 60Hz</v>
          </cell>
          <cell r="R1178" t="str">
            <v>Banco para el estudio de las máquinas de corriente continua (0.3kW - manual) 60Hz</v>
          </cell>
        </row>
        <row r="1179">
          <cell r="A1179" t="str">
            <v>DL MAC-DC_UM_50</v>
          </cell>
          <cell r="B1179" t="str">
            <v>Banco per lo studio delle macchine in corrente continua  (1.1kW - manuale) - 50Hz</v>
          </cell>
          <cell r="E1179">
            <v>21729</v>
          </cell>
          <cell r="P1179" t="str">
            <v>Bench for the study of direct current machines (1.1kW - manual) - 50Hz</v>
          </cell>
          <cell r="Q1179" t="str">
            <v>Banc pour l'étude des machines à courant continu (1.1kW - manuelle) - 50Hz</v>
          </cell>
          <cell r="R1179" t="str">
            <v>Banco para el estudio de las máquinas de corriente continua (1.1kW - manual) 50Hz</v>
          </cell>
        </row>
        <row r="1180">
          <cell r="A1180" t="str">
            <v>DL MAC-DC_UM_60</v>
          </cell>
          <cell r="B1180" t="str">
            <v>Banco per lo studio delle macchine in corrente continua  (1.1kW - manuale) - 60Hz</v>
          </cell>
          <cell r="E1180">
            <v>21880</v>
          </cell>
          <cell r="P1180" t="str">
            <v>Bench for the study of direct current machines (1.1kW - manual) - 60Hz</v>
          </cell>
          <cell r="Q1180" t="str">
            <v>Banc pour l'étude des machines à courant continu (1.1kW - manuelle) - 60Hz</v>
          </cell>
          <cell r="R1180" t="str">
            <v>Banco para el estudio de las máquinas de corriente continua (1.1kW - manual) 60Hz</v>
          </cell>
        </row>
        <row r="1181">
          <cell r="A1181" t="str">
            <v>DL MAC-TT_EM_50</v>
          </cell>
          <cell r="B1181" t="str">
            <v>Banco per lo studio dei trasformatori monofase e trifase (0.3kW - manuale) - 50Hz</v>
          </cell>
          <cell r="E1181">
            <v>7620</v>
          </cell>
          <cell r="P1181" t="str">
            <v>Bench for the study of single-phase and three-phase transformers (0.3kW - manual) - 50Hz</v>
          </cell>
          <cell r="Q1181" t="str">
            <v>Banc pour l'étude des transformateurs monophasés et triphasés (0.3kW - manuelle) - 50Hz</v>
          </cell>
          <cell r="R1181" t="str">
            <v>Banco para el estudio de los transformadores monofásicos y trifásicos  (0.3kW - manual) - 50Hz</v>
          </cell>
        </row>
        <row r="1182">
          <cell r="A1182" t="str">
            <v>DL MAC-TT_EM_60</v>
          </cell>
          <cell r="B1182" t="str">
            <v>Banco per lo studio dei trasformatori monofase e trifase (0.3kW - manuale) - 60Hz</v>
          </cell>
          <cell r="E1182">
            <v>7753</v>
          </cell>
          <cell r="P1182" t="str">
            <v>Bench for the study of single-phase and three-phase transformers (0.3kW - manual) - 60Hz</v>
          </cell>
          <cell r="Q1182" t="str">
            <v>Banc pour l'étude des transformateurs monophasés et triphasés (0.3kW - manuelle) - 60Hz</v>
          </cell>
          <cell r="R1182" t="str">
            <v>Banco para el estudio de los transformadores monofásicos y trifásicos  (0.3kW - manual) - 60Hz</v>
          </cell>
        </row>
        <row r="1183">
          <cell r="A1183" t="str">
            <v>DL MAC-TT_UM_50</v>
          </cell>
          <cell r="B1183" t="str">
            <v>Banco per lo studio dei trasformatori monofase e trifase (1.1kW - manuale) - 50Hz</v>
          </cell>
          <cell r="E1183">
            <v>8557</v>
          </cell>
          <cell r="P1183" t="str">
            <v>Bench for the study of single-phase and three-phase transformers (1.1kW - manual) 50Hz</v>
          </cell>
          <cell r="Q1183" t="str">
            <v>Banc pour l'étude des transformateurs monophasés et triphasés (1.1kW - manuelle) - 50Hz</v>
          </cell>
          <cell r="R1183" t="str">
            <v>Banco para el estudio de los transformadores monofásicos y trifásicos  (1.1kW - manual) - 50Hz</v>
          </cell>
        </row>
        <row r="1184">
          <cell r="A1184" t="str">
            <v>DL MAC-TT_UM_60</v>
          </cell>
          <cell r="B1184" t="str">
            <v>Banco per lo studio dei trasformatori monofase e trifase (1.1kW - manuale) - 60Hz</v>
          </cell>
          <cell r="E1184">
            <v>8708</v>
          </cell>
          <cell r="P1184" t="str">
            <v>Bench for the study of single-phase and three-phase transformers (1.1kW - manual) 60Hz</v>
          </cell>
          <cell r="Q1184" t="str">
            <v>Banc pour l'étude des transformateurs monophasés et triphasés (1.1kW - manuelle) - 60Hz</v>
          </cell>
          <cell r="R1184" t="str">
            <v>Banco para el estudio de los transformadores monofásicos y trifásicos  (1.1kW - manual) - 60Hz</v>
          </cell>
        </row>
        <row r="1185">
          <cell r="A1185" t="str">
            <v>DL MAC-SP_EM_50</v>
          </cell>
          <cell r="B1185" t="str">
            <v>Banco per lo studio dei motori monofase (0.3kW - manuale) 50Hz</v>
          </cell>
          <cell r="E1185">
            <v>11002</v>
          </cell>
          <cell r="P1185" t="str">
            <v>Bench for the study of single-phase motors (0.3kW - manual) 50Hz</v>
          </cell>
          <cell r="Q1185" t="str">
            <v>Banc pour l'ètude des moteurs monophasés  (0.3kW - manuelle) 50Hz</v>
          </cell>
          <cell r="R1185" t="str">
            <v>Banco para el estudio de los motore monofásicos (0.3kW - manual) 50Hz</v>
          </cell>
        </row>
        <row r="1186">
          <cell r="A1186" t="str">
            <v>DL MAC-SP_EM_60</v>
          </cell>
          <cell r="B1186" t="str">
            <v>Banco per lo studio dei motori monofase  (0.3kW - manuale) 60Hz</v>
          </cell>
          <cell r="E1186">
            <v>11168</v>
          </cell>
          <cell r="P1186" t="str">
            <v>Bench for the study of single-phase motors (0.3kW - manual) 60Hz</v>
          </cell>
          <cell r="Q1186" t="str">
            <v>Banc pour l'ètude des moteurs monophasés  (0.3kW - manuelle) 60Hz</v>
          </cell>
          <cell r="R1186" t="str">
            <v>Banco para el estudio de los motore monofásicos (0.3kW - manual) 60Hz</v>
          </cell>
        </row>
        <row r="1187">
          <cell r="A1187" t="str">
            <v>DL MAC-SP_UM_50</v>
          </cell>
          <cell r="B1187" t="str">
            <v>Banco per lo studio dei motori monofase (1.1kW - manuale) 50Hz</v>
          </cell>
          <cell r="E1187">
            <v>12187</v>
          </cell>
          <cell r="P1187" t="str">
            <v>Bench for the study of single-phase motors (1.1kW - manual) 50Hz</v>
          </cell>
          <cell r="Q1187" t="str">
            <v>Banc pour l'ètude des moteurs monophasés  (1.1kW - manuelle) 50Hz</v>
          </cell>
          <cell r="R1187" t="str">
            <v>Banco para el estudio de los motore monofásicos (1.1kW - manual) 50Hz</v>
          </cell>
        </row>
        <row r="1188">
          <cell r="A1188" t="str">
            <v>DL MAC-SP_UM_60</v>
          </cell>
          <cell r="B1188" t="str">
            <v>Banco per lo studio dei motori monofase (1.1kW - manuale) 60Hz</v>
          </cell>
          <cell r="E1188">
            <v>12338</v>
          </cell>
          <cell r="P1188" t="str">
            <v>Bench for the study of single-phase motors (1.1kW - manual) 60Hz</v>
          </cell>
          <cell r="Q1188" t="str">
            <v>Banc pour l'ètude des moteurs monophasés  (1.1kW - manuelle) 60Hz</v>
          </cell>
          <cell r="R1188" t="str">
            <v>Banco para el estudio de los motore monofásicos (1.1kW - manual) 60Hz</v>
          </cell>
        </row>
        <row r="1189">
          <cell r="A1189" t="str">
            <v>DL 2102TC_50</v>
          </cell>
          <cell r="B1189" t="str">
            <v xml:space="preserve">Avviamento motori </v>
          </cell>
          <cell r="E1189">
            <v>5605</v>
          </cell>
          <cell r="P1189" t="str">
            <v xml:space="preserve">Motor starting </v>
          </cell>
          <cell r="Q1189" t="str">
            <v>Démarrage de moteurs</v>
          </cell>
          <cell r="R1189" t="str">
            <v>Arranque de motores</v>
          </cell>
        </row>
        <row r="1190">
          <cell r="A1190" t="str">
            <v>DL 2102TC_60</v>
          </cell>
          <cell r="B1190" t="str">
            <v xml:space="preserve">Avviamento motori </v>
          </cell>
          <cell r="E1190">
            <v>5620</v>
          </cell>
          <cell r="P1190" t="str">
            <v xml:space="preserve">Motor starting </v>
          </cell>
          <cell r="Q1190" t="str">
            <v>Démarrage de moteurs</v>
          </cell>
          <cell r="R1190" t="str">
            <v>Arranque de motores</v>
          </cell>
        </row>
        <row r="1191">
          <cell r="A1191" t="str">
            <v>DL MA-PLC</v>
          </cell>
          <cell r="B1191" t="str">
            <v>Automazione per il controllo dei motori</v>
          </cell>
          <cell r="E1191">
            <v>14376</v>
          </cell>
          <cell r="P1191" t="str">
            <v>Motor automation</v>
          </cell>
          <cell r="Q1191" t="str">
            <v>Automation pour le contrôle des moteurs</v>
          </cell>
          <cell r="R1191" t="str">
            <v xml:space="preserve">Automatización para el control de motores </v>
          </cell>
        </row>
        <row r="1192">
          <cell r="A1192" t="str">
            <v>DL MAC-CCA_E_220</v>
          </cell>
          <cell r="B1192" t="str">
            <v>Controllo di velocità dei motori in CA</v>
          </cell>
          <cell r="E1192" t="str">
            <v>on request</v>
          </cell>
          <cell r="P1192" t="str">
            <v>Speed control of AC motors</v>
          </cell>
          <cell r="Q1192" t="str">
            <v>Contrôle de vitesse pour moteurs en CA</v>
          </cell>
          <cell r="R1192" t="str">
            <v>Control de velocidad de motores de CA</v>
          </cell>
        </row>
        <row r="1193">
          <cell r="A1193" t="str">
            <v>DL MAC-CCA_E_127</v>
          </cell>
          <cell r="B1193" t="str">
            <v>Controllo di velocità dei motori in CA</v>
          </cell>
          <cell r="E1193" t="str">
            <v>on request</v>
          </cell>
          <cell r="P1193" t="str">
            <v>Speed control of AC motors</v>
          </cell>
          <cell r="Q1193" t="str">
            <v>Contrôle de vitesse pour moteurs en CA</v>
          </cell>
          <cell r="R1193" t="str">
            <v>Control de velocidad de motores de CA</v>
          </cell>
        </row>
        <row r="1194">
          <cell r="A1194" t="str">
            <v>DL MAC-CCA_U_220</v>
          </cell>
          <cell r="B1194" t="str">
            <v>Controllo di velocità dei motori in CA</v>
          </cell>
          <cell r="E1194" t="str">
            <v>on request</v>
          </cell>
          <cell r="P1194" t="str">
            <v>Speed control of AC motors</v>
          </cell>
          <cell r="Q1194" t="str">
            <v>Contrôle de vitesse pour moteurs en CA</v>
          </cell>
          <cell r="R1194" t="str">
            <v>Control de velocidad de motores de CA</v>
          </cell>
        </row>
        <row r="1195">
          <cell r="A1195" t="str">
            <v>DL MAC-CCA_U_127</v>
          </cell>
          <cell r="B1195" t="str">
            <v>Controllo di velocità dei motori in CA</v>
          </cell>
          <cell r="E1195" t="str">
            <v>on request</v>
          </cell>
          <cell r="P1195" t="str">
            <v>Speed control of AC motors</v>
          </cell>
          <cell r="Q1195" t="str">
            <v>Contrôle de vitesse pour moteurs en CA</v>
          </cell>
          <cell r="R1195" t="str">
            <v>Control de velocidad de motores de CA</v>
          </cell>
        </row>
        <row r="1196">
          <cell r="A1196" t="str">
            <v>DL MAC-CCC_E_M220</v>
          </cell>
          <cell r="B1196" t="str">
            <v>Controllo di velocità dei motori in CC</v>
          </cell>
          <cell r="E1196">
            <v>5838</v>
          </cell>
          <cell r="P1196" t="str">
            <v>Speed control of DC motors</v>
          </cell>
          <cell r="Q1196" t="str">
            <v>Contrôle de vitesse pour moteurs en CC</v>
          </cell>
          <cell r="R1196" t="str">
            <v>Control de velocidad de motores de CC</v>
          </cell>
        </row>
        <row r="1197">
          <cell r="A1197" t="str">
            <v>DL MAC-CCC_E_M127</v>
          </cell>
          <cell r="B1197" t="str">
            <v>Controllo di velocità dei motori in CC</v>
          </cell>
          <cell r="E1197">
            <v>5997</v>
          </cell>
          <cell r="P1197" t="str">
            <v>Speed control of DC motors</v>
          </cell>
          <cell r="Q1197" t="str">
            <v>Contrôle de vitesse pour moteurs en CC</v>
          </cell>
          <cell r="R1197" t="str">
            <v>Control de velocidad de motores de CC</v>
          </cell>
        </row>
        <row r="1198">
          <cell r="A1198" t="str">
            <v>DL MAC-CCC_U</v>
          </cell>
          <cell r="B1198" t="str">
            <v>Controllo di velocità dei motori in CC</v>
          </cell>
          <cell r="E1198">
            <v>6730</v>
          </cell>
          <cell r="P1198" t="str">
            <v>Speed control of DC motors</v>
          </cell>
          <cell r="Q1198" t="str">
            <v>Contrôle de vitesse pour moteurs en CC</v>
          </cell>
          <cell r="R1198" t="str">
            <v>Control de velocidad de motores de CC</v>
          </cell>
        </row>
        <row r="1199">
          <cell r="A1199" t="str">
            <v>DL BRKT</v>
          </cell>
          <cell r="B1199" t="str">
            <v>Controllo motore brushless</v>
          </cell>
          <cell r="E1199">
            <v>7040</v>
          </cell>
          <cell r="P1199" t="str">
            <v>Brushless control control</v>
          </cell>
          <cell r="Q1199" t="str">
            <v xml:space="preserve">Contrôle du moteur brushless </v>
          </cell>
          <cell r="R1199" t="str">
            <v>Control del motor brushless</v>
          </cell>
        </row>
        <row r="1200">
          <cell r="A1200" t="str">
            <v>GTU 101.1</v>
          </cell>
          <cell r="B1200" t="str">
            <v>Alternator and parallel operation</v>
          </cell>
          <cell r="E1200">
            <v>17289</v>
          </cell>
          <cell r="P1200" t="str">
            <v>Alternator and parallel operation</v>
          </cell>
          <cell r="Q1200" t="str">
            <v>Alternator and parallel operation</v>
          </cell>
          <cell r="R1200" t="str">
            <v>Alternator and parallel operation</v>
          </cell>
        </row>
        <row r="1201">
          <cell r="A1201" t="str">
            <v>GTU 102.1</v>
          </cell>
          <cell r="B1201" t="str">
            <v xml:space="preserve">Three-phase transformer </v>
          </cell>
          <cell r="E1201">
            <v>9098</v>
          </cell>
          <cell r="P1201" t="str">
            <v xml:space="preserve">Three-phase transformer </v>
          </cell>
          <cell r="Q1201" t="str">
            <v xml:space="preserve">Three-phase transformer </v>
          </cell>
          <cell r="R1201" t="str">
            <v xml:space="preserve">Three-phase transformer </v>
          </cell>
        </row>
        <row r="1202">
          <cell r="A1202" t="str">
            <v>GTU 102.2</v>
          </cell>
          <cell r="B1202" t="str">
            <v>Overhead line model</v>
          </cell>
          <cell r="E1202">
            <v>11692</v>
          </cell>
          <cell r="P1202" t="str">
            <v>Overhead line model</v>
          </cell>
          <cell r="Q1202" t="str">
            <v>Overhead line model</v>
          </cell>
          <cell r="R1202" t="str">
            <v>Overhead line model</v>
          </cell>
        </row>
        <row r="1203">
          <cell r="A1203" t="str">
            <v>GTU 102.3</v>
          </cell>
          <cell r="B1203" t="str">
            <v>Series and parallel connection of HV lines</v>
          </cell>
          <cell r="E1203">
            <v>9261</v>
          </cell>
          <cell r="P1203" t="str">
            <v>Series and parallel connection of HV lines</v>
          </cell>
          <cell r="Q1203" t="str">
            <v>Series and parallel connection of HV lines</v>
          </cell>
          <cell r="R1203" t="str">
            <v>Series and parallel connection of HV lines</v>
          </cell>
        </row>
        <row r="1204">
          <cell r="A1204" t="str">
            <v>GTU 102.4</v>
          </cell>
          <cell r="B1204" t="str">
            <v>Busbar systems</v>
          </cell>
          <cell r="E1204">
            <v>8556</v>
          </cell>
          <cell r="P1204" t="str">
            <v>Busbar systems</v>
          </cell>
          <cell r="Q1204" t="str">
            <v>Busbar systems</v>
          </cell>
          <cell r="R1204" t="str">
            <v>Busbar systems</v>
          </cell>
        </row>
        <row r="1205">
          <cell r="A1205" t="str">
            <v>GTU 102</v>
          </cell>
          <cell r="B1205" t="str">
            <v>TOTAL GTU 102</v>
          </cell>
          <cell r="E1205">
            <v>16314</v>
          </cell>
          <cell r="P1205" t="str">
            <v>TOTAL GTU 102</v>
          </cell>
          <cell r="Q1205" t="str">
            <v>TOTAL GTU 102</v>
          </cell>
          <cell r="R1205" t="str">
            <v>TOTAL GTU 102</v>
          </cell>
        </row>
        <row r="1206">
          <cell r="A1206" t="str">
            <v>GTU 103.1</v>
          </cell>
          <cell r="B1206" t="str">
            <v>Instrument transformers</v>
          </cell>
          <cell r="E1206">
            <v>10545</v>
          </cell>
          <cell r="P1206" t="str">
            <v>Instrument transformers</v>
          </cell>
          <cell r="Q1206" t="str">
            <v>Instrument transformers</v>
          </cell>
          <cell r="R1206" t="str">
            <v>Instrument transformers</v>
          </cell>
        </row>
        <row r="1207">
          <cell r="A1207" t="str">
            <v>GTU 103.2</v>
          </cell>
          <cell r="B1207" t="str">
            <v>Protective relays</v>
          </cell>
          <cell r="E1207">
            <v>14091</v>
          </cell>
          <cell r="P1207" t="str">
            <v>Protective relays</v>
          </cell>
          <cell r="Q1207" t="str">
            <v>Protective relays</v>
          </cell>
          <cell r="R1207" t="str">
            <v>Protective relays</v>
          </cell>
        </row>
        <row r="1208">
          <cell r="A1208" t="str">
            <v>GTU 103.3</v>
          </cell>
          <cell r="B1208" t="str">
            <v>Protection of HV line</v>
          </cell>
          <cell r="E1208">
            <v>8874</v>
          </cell>
          <cell r="P1208" t="str">
            <v>Protection of HV line</v>
          </cell>
          <cell r="Q1208" t="str">
            <v>Protection of HV line</v>
          </cell>
          <cell r="R1208" t="str">
            <v>Protection of HV line</v>
          </cell>
        </row>
        <row r="1209">
          <cell r="A1209" t="str">
            <v>GTU 103</v>
          </cell>
          <cell r="B1209" t="str">
            <v>TOTAL GTU 103</v>
          </cell>
          <cell r="E1209">
            <v>21405</v>
          </cell>
          <cell r="P1209" t="str">
            <v>TOTAL GTU 103</v>
          </cell>
          <cell r="Q1209" t="str">
            <v>TOTAL GTU 103</v>
          </cell>
          <cell r="R1209" t="str">
            <v>TOTAL GTU 103</v>
          </cell>
        </row>
        <row r="1210">
          <cell r="A1210" t="str">
            <v>GTU 104.1</v>
          </cell>
          <cell r="B1210" t="str">
            <v>Power factor improvement</v>
          </cell>
          <cell r="E1210">
            <v>10232</v>
          </cell>
          <cell r="P1210" t="str">
            <v>Power factor improvement</v>
          </cell>
          <cell r="Q1210" t="str">
            <v>Power factor improvement</v>
          </cell>
          <cell r="R1210" t="str">
            <v>Power factor improvement</v>
          </cell>
        </row>
        <row r="1211">
          <cell r="A1211" t="str">
            <v>GTU 104.2</v>
          </cell>
          <cell r="B1211" t="str">
            <v>Energy meters and tariffs</v>
          </cell>
          <cell r="E1211">
            <v>7821</v>
          </cell>
          <cell r="P1211" t="str">
            <v>Energy meters and tariffs</v>
          </cell>
          <cell r="Q1211" t="str">
            <v>Energy meters and tariffs</v>
          </cell>
          <cell r="R1211" t="str">
            <v>Energy meters and tariffs</v>
          </cell>
        </row>
        <row r="1212">
          <cell r="A1212" t="str">
            <v>GTU 104</v>
          </cell>
          <cell r="B1212" t="str">
            <v>TOTAL GTU 104</v>
          </cell>
          <cell r="E1212">
            <v>14969</v>
          </cell>
          <cell r="P1212" t="str">
            <v>TOTAL GTU 104</v>
          </cell>
          <cell r="Q1212" t="str">
            <v>TOTAL GTU 104</v>
          </cell>
          <cell r="R1212" t="str">
            <v>TOTAL GTU 104</v>
          </cell>
        </row>
        <row r="1213">
          <cell r="A1213" t="str">
            <v>GTU TOT</v>
          </cell>
          <cell r="B1213" t="str">
            <v>TOTAL POWER ENGINEERING</v>
          </cell>
          <cell r="E1213">
            <v>47982</v>
          </cell>
          <cell r="P1213" t="str">
            <v>TOTAL POWER ENGINEERING</v>
          </cell>
          <cell r="Q1213" t="str">
            <v>TOTAL POWER ENGINEERING</v>
          </cell>
          <cell r="R1213" t="str">
            <v>TOTAL POWER ENGINEERING</v>
          </cell>
        </row>
        <row r="1214">
          <cell r="A1214" t="str">
            <v>DL 8110ES</v>
          </cell>
          <cell r="B1214" t="str">
            <v>Banco di oleodinamica con componenti trasparenti</v>
          </cell>
          <cell r="E1214">
            <v>12825.9</v>
          </cell>
          <cell r="P1214" t="str">
            <v>Hydraulic bench with transparent components</v>
          </cell>
        </row>
        <row r="1215">
          <cell r="A1215" t="str">
            <v>DL 8110ES-2</v>
          </cell>
          <cell r="B1215" t="str">
            <v>Set di componenti trasparenti livello avanzato</v>
          </cell>
          <cell r="E1215">
            <v>3973.29</v>
          </cell>
          <cell r="P1215" t="str">
            <v>Transparent components advanced level</v>
          </cell>
        </row>
        <row r="1216">
          <cell r="A1216" t="str">
            <v>DL 8110ES-EH</v>
          </cell>
          <cell r="B1216" t="str">
            <v>Set di componenti trasparenti per elettrooleadinamica</v>
          </cell>
          <cell r="E1216">
            <v>4623.33</v>
          </cell>
          <cell r="P1216" t="str">
            <v>Transparent components electro-hydraulics</v>
          </cell>
        </row>
        <row r="1217">
          <cell r="A1217" t="str">
            <v>TLEM-TEST</v>
          </cell>
          <cell r="E1217">
            <v>412</v>
          </cell>
          <cell r="P1217" t="str">
            <v>Test Leads</v>
          </cell>
        </row>
        <row r="1218">
          <cell r="A1218" t="str">
            <v>DL 30019</v>
          </cell>
          <cell r="B1218" t="str">
            <v>ALIMENTATORE GENERALE AUTOMATIZZATO CC E CA PER LABORATORIO 300W</v>
          </cell>
          <cell r="C1218">
            <v>0</v>
          </cell>
          <cell r="D1218">
            <v>0</v>
          </cell>
          <cell r="E1218">
            <v>3270.4591836734699</v>
          </cell>
          <cell r="F1218">
            <v>0.3</v>
          </cell>
          <cell r="G1218">
            <v>0.64</v>
          </cell>
          <cell r="H1218">
            <v>0.47000000000000003</v>
          </cell>
          <cell r="I1218">
            <v>0</v>
          </cell>
          <cell r="J1218">
            <v>0</v>
          </cell>
          <cell r="K1218">
            <v>0</v>
          </cell>
          <cell r="L1218">
            <v>0</v>
          </cell>
          <cell r="M1218">
            <v>0</v>
          </cell>
          <cell r="N1218">
            <v>0</v>
          </cell>
          <cell r="O1218">
            <v>0</v>
          </cell>
          <cell r="P1218" t="str">
            <v>Automatic general DC and AC power supply for 300W laboratory</v>
          </cell>
          <cell r="Q1218" t="str">
            <v>Alimentateur générale CC et CA pour laboratoire 300W</v>
          </cell>
          <cell r="R1218" t="str">
            <v>Alimentador general automatizado cc  y ca para laboratorio 300W</v>
          </cell>
          <cell r="S1218">
            <v>42551</v>
          </cell>
          <cell r="T1218" t="str">
            <v>Costo agg.to con costificazione x listino LUGLIO 2016</v>
          </cell>
          <cell r="U1218" t="str">
            <v>0</v>
          </cell>
          <cell r="V1218">
            <v>0</v>
          </cell>
        </row>
        <row r="1220">
          <cell r="A1220" t="str">
            <v>DL 65IP</v>
          </cell>
          <cell r="B1220" t="str">
            <v>KNEADER FOR CLAY</v>
          </cell>
          <cell r="E1220">
            <v>8651.4500000000007</v>
          </cell>
          <cell r="P1220" t="str">
            <v>KNEADER FOR CLAY</v>
          </cell>
        </row>
        <row r="1221">
          <cell r="A1221" t="str">
            <v>DL 62RE</v>
          </cell>
          <cell r="B1221" t="str">
            <v>MANUAL CUTTER</v>
          </cell>
          <cell r="E1221">
            <v>2395.67</v>
          </cell>
          <cell r="P1221" t="str">
            <v>MANUAL CUTTER</v>
          </cell>
        </row>
        <row r="1222">
          <cell r="A1222" t="str">
            <v>DL 51TD</v>
          </cell>
          <cell r="B1222" t="str">
            <v>LATHE FOR POTTERY/CERAMICS</v>
          </cell>
          <cell r="E1222">
            <v>8721.7900000000009</v>
          </cell>
          <cell r="P1222" t="str">
            <v>LATHE FOR POTTERY/CERAMICS</v>
          </cell>
        </row>
        <row r="1223">
          <cell r="A1223" t="str">
            <v>DL 52FB</v>
          </cell>
          <cell r="B1223" t="str">
            <v>LATHE FOR POTTERY/CERAMICS</v>
          </cell>
          <cell r="E1223">
            <v>14272.11</v>
          </cell>
          <cell r="P1223" t="str">
            <v>LATHE FOR POTTERY/CERAMICS</v>
          </cell>
        </row>
        <row r="1224">
          <cell r="A1224" t="str">
            <v>DL 57PS</v>
          </cell>
          <cell r="B1224" t="str">
            <v>PNEUMATIC PRESS</v>
          </cell>
          <cell r="E1224">
            <v>15128.75</v>
          </cell>
          <cell r="P1224" t="str">
            <v>PNEUMATIC PRESS</v>
          </cell>
        </row>
        <row r="1225">
          <cell r="A1225" t="str">
            <v>DL 67TR</v>
          </cell>
          <cell r="B1225" t="str">
            <v>DRAWING MACHINE</v>
          </cell>
          <cell r="E1225">
            <v>1115.95</v>
          </cell>
          <cell r="P1225" t="str">
            <v>DRAWING MACHINE</v>
          </cell>
        </row>
        <row r="1226">
          <cell r="A1226" t="str">
            <v>DL 55FE</v>
          </cell>
          <cell r="B1226" t="str">
            <v>ELECTRIC OVEN</v>
          </cell>
          <cell r="E1226">
            <v>10870.75</v>
          </cell>
          <cell r="P1226" t="str">
            <v>ELECTRIC OVEN</v>
          </cell>
        </row>
        <row r="1227">
          <cell r="A1227" t="str">
            <v>DL 60IL</v>
          </cell>
          <cell r="B1227" t="str">
            <v>WORKSTATION FOR DECORATION</v>
          </cell>
          <cell r="E1227">
            <v>2869.14</v>
          </cell>
          <cell r="P1227" t="str">
            <v>WORKSTATION FOR DECORATION</v>
          </cell>
        </row>
        <row r="1228">
          <cell r="A1228" t="str">
            <v>DL 53FM</v>
          </cell>
          <cell r="B1228" t="str">
            <v>LATHE</v>
          </cell>
          <cell r="E1228">
            <v>23846.31</v>
          </cell>
          <cell r="P1228" t="str">
            <v>LATHE</v>
          </cell>
        </row>
        <row r="1229">
          <cell r="A1229" t="str">
            <v>DL 54FT</v>
          </cell>
          <cell r="B1229" t="str">
            <v>LATHE</v>
          </cell>
          <cell r="E1229">
            <v>32110.36</v>
          </cell>
          <cell r="P1229" t="str">
            <v>LATHE</v>
          </cell>
        </row>
        <row r="1230">
          <cell r="A1230" t="str">
            <v>DL 55FE-M1</v>
          </cell>
          <cell r="B1230" t="str">
            <v>ELECTRIC OVEN</v>
          </cell>
          <cell r="E1230">
            <v>9988.91</v>
          </cell>
          <cell r="P1230" t="str">
            <v>ELECTRIC OVEN</v>
          </cell>
        </row>
        <row r="1231">
          <cell r="A1231" t="str">
            <v>DL 55FE-M2</v>
          </cell>
          <cell r="B1231" t="str">
            <v>ELECTRIC OVEN</v>
          </cell>
          <cell r="E1231">
            <v>10870.75</v>
          </cell>
          <cell r="P1231" t="str">
            <v>ELECTRIC OVEN</v>
          </cell>
        </row>
        <row r="1232">
          <cell r="A1232" t="str">
            <v>DL 56SE</v>
          </cell>
          <cell r="B1232" t="str">
            <v>ELECTRIC SHELF</v>
          </cell>
          <cell r="E1232">
            <v>8477.2000000000007</v>
          </cell>
          <cell r="P1232" t="str">
            <v>ELECTRIC SHELF</v>
          </cell>
        </row>
        <row r="1233">
          <cell r="A1233" t="str">
            <v>DL SM01</v>
          </cell>
          <cell r="B1233" t="str">
            <v>SEWING BENCH FOR PEOPLE WITH REDUCED MOBILITY</v>
          </cell>
          <cell r="E1233">
            <v>6824.79</v>
          </cell>
          <cell r="P1233" t="str">
            <v>SEWING BENCH FOR PEOPLE WITH REDUCED MOBILITY</v>
          </cell>
        </row>
        <row r="1234">
          <cell r="A1234" t="str">
            <v>DL MULTI-JOBS</v>
          </cell>
          <cell r="B1234" t="str">
            <v>MULTI‐PURPOSE BENCH FOR MOBILITY IMPAIRED PEOPLE</v>
          </cell>
          <cell r="E1234">
            <v>11485.92</v>
          </cell>
          <cell r="P1234" t="str">
            <v>MULTI‐PURPOSE BENCH FOR MOBILITY IMPAIRED PEOPLE</v>
          </cell>
        </row>
        <row r="1235">
          <cell r="A1235" t="str">
            <v>DL 55070</v>
          </cell>
          <cell r="B1235" t="str">
            <v>Inverter per motori trifasici a induzione</v>
          </cell>
          <cell r="E1235">
            <v>2519.5300000000002</v>
          </cell>
          <cell r="P1235" t="str">
            <v>Inverter for three-phase induction motors</v>
          </cell>
          <cell r="Q1235" t="str">
            <v>Inversor para motores de inducción trifásicos</v>
          </cell>
          <cell r="R1235" t="str">
            <v>Inversor para motores de inducción trifásicos</v>
          </cell>
        </row>
        <row r="1236">
          <cell r="A1236" t="str">
            <v>DL DM91</v>
          </cell>
          <cell r="B1236" t="str">
            <v>Ignition System Training Panel</v>
          </cell>
          <cell r="E1236">
            <v>5981.4866666666667</v>
          </cell>
          <cell r="P1236" t="str">
            <v>Ignition System Training Panel</v>
          </cell>
          <cell r="Q1236" t="str">
            <v>Ignition System Training Panel</v>
          </cell>
          <cell r="R1236" t="str">
            <v>Ignition System Training Panel</v>
          </cell>
        </row>
        <row r="1237">
          <cell r="A1237" t="str">
            <v>DL DM92</v>
          </cell>
          <cell r="B1237" t="str">
            <v>Automotive Actuator and Sensor Training Stand</v>
          </cell>
          <cell r="E1237">
            <v>5031.3666666666668</v>
          </cell>
          <cell r="P1237" t="str">
            <v>Automotive Actuator and Sensor Training Stand</v>
          </cell>
          <cell r="Q1237" t="str">
            <v>Automotive Actuator and Sensor Training Stand</v>
          </cell>
          <cell r="R1237" t="str">
            <v>Automotive Actuator and Sensor Training Stand</v>
          </cell>
        </row>
        <row r="1238">
          <cell r="A1238" t="str">
            <v>DL DM93_380V_50H</v>
          </cell>
          <cell r="B1238" t="str">
            <v>Anti-Lock Brake System Training Bench</v>
          </cell>
          <cell r="E1238">
            <v>22164.816666666669</v>
          </cell>
          <cell r="P1238" t="str">
            <v>Anti-Lock Brake System Training Bench</v>
          </cell>
          <cell r="Q1238" t="str">
            <v>Anti-Lock Brake System Training Bench</v>
          </cell>
          <cell r="R1238" t="str">
            <v>Anti-Lock Brake System Training Bench</v>
          </cell>
        </row>
        <row r="1239">
          <cell r="A1239" t="str">
            <v>DL DM93_220V_60H</v>
          </cell>
          <cell r="B1239" t="str">
            <v>Anti-Lock Brake System Training Bench</v>
          </cell>
          <cell r="E1239">
            <v>23473.866666666669</v>
          </cell>
          <cell r="P1239" t="str">
            <v>Anti-Lock Brake System Training Bench</v>
          </cell>
          <cell r="Q1239" t="str">
            <v>Anti-Lock Brake System Training Bench</v>
          </cell>
          <cell r="R1239" t="str">
            <v>Anti-Lock Brake System Training Bench</v>
          </cell>
        </row>
        <row r="1240">
          <cell r="A1240" t="str">
            <v>DL DM94</v>
          </cell>
          <cell r="B1240" t="str">
            <v>Automatic Air Suspension Training Bench</v>
          </cell>
          <cell r="E1240">
            <v>7402.626666666667</v>
          </cell>
          <cell r="P1240" t="str">
            <v>Automatic Air Suspension Training Bench</v>
          </cell>
          <cell r="Q1240" t="str">
            <v>Automatic Air Suspension Training Bench</v>
          </cell>
          <cell r="R1240" t="str">
            <v>Automatic Air Suspension Training Bench</v>
          </cell>
        </row>
        <row r="1241">
          <cell r="A1241" t="str">
            <v>DL DM96</v>
          </cell>
          <cell r="B1241" t="str">
            <v>Automotive Electrical / Electronics System Training Panel</v>
          </cell>
          <cell r="E1241">
            <v>8821.4166666666661</v>
          </cell>
          <cell r="P1241" t="str">
            <v>Automotive Electrical / Electronics System Training Panel</v>
          </cell>
          <cell r="Q1241" t="str">
            <v>Automotive Electrical / Electronics System Training Panel</v>
          </cell>
          <cell r="R1241" t="str">
            <v>Automotive Electrical / Electronics System Training Panel</v>
          </cell>
        </row>
        <row r="1242">
          <cell r="A1242" t="str">
            <v>DL DM97</v>
          </cell>
          <cell r="B1242" t="str">
            <v xml:space="preserve">Motronic Fuel Injection System Training Panel </v>
          </cell>
          <cell r="E1242">
            <v>5031.3666666666668</v>
          </cell>
          <cell r="P1242" t="str">
            <v xml:space="preserve">Motronic Fuel Injection System Training Panel </v>
          </cell>
          <cell r="Q1242" t="str">
            <v xml:space="preserve">Motronic Fuel Injection System Training Panel </v>
          </cell>
          <cell r="R1242" t="str">
            <v xml:space="preserve">Motronic Fuel Injection System Training Panel </v>
          </cell>
        </row>
        <row r="1243">
          <cell r="A1243" t="str">
            <v>DL DM42</v>
          </cell>
          <cell r="B1243" t="str">
            <v>New Energy Power Battery Pack Training Bench</v>
          </cell>
          <cell r="E1243">
            <v>24854.866666666669</v>
          </cell>
          <cell r="P1243" t="str">
            <v>New Energy Power Battery Pack Training Bench</v>
          </cell>
          <cell r="Q1243" t="str">
            <v>New Energy Power Battery Pack Training Bench</v>
          </cell>
          <cell r="R1243" t="str">
            <v>New Energy Power Battery Pack Training Bench</v>
          </cell>
        </row>
        <row r="1244">
          <cell r="A1244" t="str">
            <v>DL DM43</v>
          </cell>
          <cell r="B1244" t="str">
            <v>Lithium Iron Phosphate Power Battery (Square) Training Bench</v>
          </cell>
          <cell r="E1244">
            <v>6190.2766666666666</v>
          </cell>
          <cell r="P1244" t="str">
            <v>Lithium Iron Phosphate Power Battery (Square) Training Bench</v>
          </cell>
          <cell r="Q1244" t="str">
            <v>Lithium Iron Phosphate Power Battery (Square) Training Bench</v>
          </cell>
          <cell r="R1244" t="str">
            <v>Lithium Iron Phosphate Power Battery (Square) Training Bench</v>
          </cell>
        </row>
        <row r="1245">
          <cell r="A1245" t="str">
            <v>DL DM44</v>
          </cell>
          <cell r="B1245" t="str">
            <v>Lithium Iron Phosphate Power Battery (Cylinder) Training Bench</v>
          </cell>
          <cell r="E1245">
            <v>4970.3666666666668</v>
          </cell>
          <cell r="P1245" t="str">
            <v>Lithium Iron Phosphate Power Battery (Cylinder) Training Bench</v>
          </cell>
          <cell r="Q1245" t="str">
            <v>Lithium Iron Phosphate Power Battery (Cylinder) Training Bench</v>
          </cell>
          <cell r="R1245" t="str">
            <v>Lithium Iron Phosphate Power Battery (Cylinder) Training Bench</v>
          </cell>
        </row>
        <row r="1246">
          <cell r="A1246" t="str">
            <v>DL DM46</v>
          </cell>
          <cell r="B1246" t="str">
            <v>Instruction Board of BEV Energy Management System</v>
          </cell>
          <cell r="E1246">
            <v>9606.0166666666664</v>
          </cell>
          <cell r="P1246" t="str">
            <v>Instruction Board of BEV Energy Management System</v>
          </cell>
          <cell r="Q1246" t="str">
            <v>Instruction Board of BEV Energy Management System</v>
          </cell>
          <cell r="R1246" t="str">
            <v>Instruction Board of BEV Energy Management System</v>
          </cell>
        </row>
        <row r="1247">
          <cell r="A1247" t="str">
            <v>DL DM47</v>
          </cell>
          <cell r="B1247" t="str">
            <v>New Energy Electric Drive Transmission System Training Bench</v>
          </cell>
          <cell r="E1247">
            <v>29368.526666666668</v>
          </cell>
          <cell r="P1247" t="str">
            <v>New Energy Electric Drive Transmission System Training Bench</v>
          </cell>
          <cell r="Q1247" t="str">
            <v>New Energy Electric Drive Transmission System Training Bench</v>
          </cell>
          <cell r="R1247" t="str">
            <v>New Energy Electric Drive Transmission System Training Bench</v>
          </cell>
        </row>
        <row r="1248">
          <cell r="A1248" t="str">
            <v>DL DM48</v>
          </cell>
          <cell r="B1248" t="str">
            <v>Instruction Board of BEV Braking Energy Recovery System</v>
          </cell>
          <cell r="E1248">
            <v>9606.0166666666664</v>
          </cell>
          <cell r="P1248" t="str">
            <v>Instruction Board of BEV Braking Energy Recovery System</v>
          </cell>
          <cell r="Q1248" t="str">
            <v>Instruction Board of BEV Braking Energy Recovery System</v>
          </cell>
          <cell r="R1248" t="str">
            <v>Instruction Board of BEV Braking Energy Recovery System</v>
          </cell>
        </row>
        <row r="1249">
          <cell r="A1249" t="str">
            <v>DL DM49</v>
          </cell>
          <cell r="B1249" t="str">
            <v>New Energy Electric Vacuum Assisted Hydraulic Brake Training Bench</v>
          </cell>
          <cell r="E1249">
            <v>5885.3066666666673</v>
          </cell>
          <cell r="P1249" t="str">
            <v>New Energy Electric Vacuum Assisted Hydraulic Brake Training Bench</v>
          </cell>
          <cell r="Q1249" t="str">
            <v>New Energy Electric Vacuum Assisted Hydraulic Brake Training Bench</v>
          </cell>
          <cell r="R1249" t="str">
            <v>New Energy Electric Vacuum Assisted Hydraulic Brake Training Bench</v>
          </cell>
        </row>
        <row r="1250">
          <cell r="A1250" t="str">
            <v>DL DM50</v>
          </cell>
          <cell r="B1250" t="str">
            <v>Instruction Board for Energy Control Strategy of Fuel Cell Electric Vehicle</v>
          </cell>
          <cell r="E1250">
            <v>12655.786666666667</v>
          </cell>
          <cell r="P1250" t="str">
            <v>Instruction Board for Energy Control Strategy of Fuel Cell Electric Vehicle</v>
          </cell>
          <cell r="Q1250" t="str">
            <v>Instruction Board for Energy Control Strategy of Fuel Cell Electric Vehicle</v>
          </cell>
          <cell r="R1250" t="str">
            <v>Instruction Board for Energy Control Strategy of Fuel Cell Electric Vehicle</v>
          </cell>
        </row>
        <row r="1251">
          <cell r="A1251" t="str">
            <v>DL DM45</v>
          </cell>
          <cell r="B1251" t="str">
            <v>Gasoline-Electric Hybrid EngineTraining Bench</v>
          </cell>
          <cell r="E1251">
            <v>37654.516666666663</v>
          </cell>
          <cell r="P1251" t="str">
            <v>Gasoline-Electric Hybrid EngineTraining Bench</v>
          </cell>
          <cell r="Q1251" t="str">
            <v>Gasoline-Electric Hybrid EngineTraining Bench</v>
          </cell>
          <cell r="R1251" t="str">
            <v>Gasoline-Electric Hybrid EngineTraining Bench</v>
          </cell>
        </row>
        <row r="1252">
          <cell r="A1252" t="str">
            <v>DL DM95</v>
          </cell>
          <cell r="B1252" t="str">
            <v xml:space="preserve">Series-parallel Hybrid Power Vehicle Energy Control Strategy Training Panel </v>
          </cell>
          <cell r="E1252">
            <v>12655.786666666667</v>
          </cell>
          <cell r="P1252" t="str">
            <v xml:space="preserve">Series-parallel Hybrid Power Vehicle Energy Control Strategy Training Panel </v>
          </cell>
          <cell r="Q1252" t="str">
            <v xml:space="preserve">Series-parallel Hybrid Power Vehicle Energy Control Strategy Training Panel </v>
          </cell>
          <cell r="R1252" t="str">
            <v xml:space="preserve">Series-parallel Hybrid Power Vehicle Energy Control Strategy Training Panel </v>
          </cell>
        </row>
        <row r="1253">
          <cell r="A1253" t="str">
            <v>DL DM95A</v>
          </cell>
          <cell r="B1253" t="str">
            <v xml:space="preserve">Series  Hybrid Power Vehicle Energy Control Strategy Training Panel </v>
          </cell>
          <cell r="E1253">
            <v>6556.2466666666669</v>
          </cell>
          <cell r="P1253" t="str">
            <v xml:space="preserve">Series  Hybrid Power Vehicle Energy Control Strategy Training Panel </v>
          </cell>
          <cell r="Q1253" t="str">
            <v xml:space="preserve">Series  Hybrid Power Vehicle Energy Control Strategy Training Panel </v>
          </cell>
          <cell r="R1253" t="str">
            <v xml:space="preserve">Series  Hybrid Power Vehicle Energy Control Strategy Training Panel </v>
          </cell>
        </row>
        <row r="1254">
          <cell r="A1254" t="str">
            <v>DL DM95B</v>
          </cell>
          <cell r="B1254" t="str">
            <v xml:space="preserve">Parallel Hybrid Power Vehicle Energy Control Strategy Training Panel </v>
          </cell>
          <cell r="E1254">
            <v>6556.2466666666669</v>
          </cell>
          <cell r="P1254" t="str">
            <v xml:space="preserve">Parallel Hybrid Power Vehicle Energy Control Strategy Training Panel </v>
          </cell>
          <cell r="Q1254" t="str">
            <v xml:space="preserve">Parallel Hybrid Power Vehicle Energy Control Strategy Training Panel </v>
          </cell>
          <cell r="R1254" t="str">
            <v xml:space="preserve">Parallel Hybrid Power Vehicle Energy Control Strategy Training Panel </v>
          </cell>
        </row>
        <row r="1256">
          <cell r="A1256" t="str">
            <v>DL C4500M</v>
          </cell>
          <cell r="B1256" t="str">
            <v xml:space="preserve">TOYOTA HYBRID ENGINE 1NZE-FXE HYBRID SYNERGY DRIVE – GASOLINE AND ELECTRIC (on stand with wheels) </v>
          </cell>
          <cell r="E1256">
            <v>8503.4</v>
          </cell>
          <cell r="P1256" t="str">
            <v xml:space="preserve">TOYOTA HYBRID ENGINE 1NZE-FXE HYBRID SYNERGY DRIVE – GASOLINE AND ELECTRIC (on stand with wheels) </v>
          </cell>
          <cell r="Q1256" t="str">
            <v xml:space="preserve">TOYOTA HYBRID ENGINE 1NZE-FXE HYBRID SYNERGY DRIVE – GASOLINE AND ELECTRIC (on stand with wheels) </v>
          </cell>
          <cell r="R1256" t="str">
            <v xml:space="preserve">TOYOTA HYBRID ENGINE 1NZE-FXE HYBRID SYNERGY DRIVE – GASOLINE AND ELECTRIC (on stand with wheels) </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elorenzoglobal.com/documenti/prodotti/1405945119-AUTOTRONICS%20ITA%2013.pdf" TargetMode="External"/><Relationship Id="rId13" Type="http://schemas.openxmlformats.org/officeDocument/2006/relationships/hyperlink" Target="http://delorenzoglobal.com/documenti/prodotti/1455796518-AUTOTRONICS%20ITA%2017.pdf" TargetMode="External"/><Relationship Id="rId3" Type="http://schemas.openxmlformats.org/officeDocument/2006/relationships/hyperlink" Target="http://delorenzoglobal.com/documenti/prodotti/1405944830-AUTOTRONICS%20ITA%209.pdf" TargetMode="External"/><Relationship Id="rId7" Type="http://schemas.openxmlformats.org/officeDocument/2006/relationships/hyperlink" Target="http://delorenzoglobal.com/documenti/prodotti/1405945119-AUTOTRONICS%20ITA%2013.pdf" TargetMode="External"/><Relationship Id="rId12" Type="http://schemas.openxmlformats.org/officeDocument/2006/relationships/hyperlink" Target="http://delorenzoglobal.com/documenti/prodotti/1405945304-AUTOTRONICS%20ITA%2016.pdf" TargetMode="External"/><Relationship Id="rId17" Type="http://schemas.openxmlformats.org/officeDocument/2006/relationships/printerSettings" Target="../printerSettings/printerSettings1.bin"/><Relationship Id="rId2" Type="http://schemas.openxmlformats.org/officeDocument/2006/relationships/hyperlink" Target="http://delorenzoglobal.com/documenti/prodotti/1455795674-AUTOTRONICS%20ITA%208.pdf" TargetMode="External"/><Relationship Id="rId16" Type="http://schemas.openxmlformats.org/officeDocument/2006/relationships/hyperlink" Target="http://delorenzoglobal.com/documenti/prodotti/1441808158-CANOPEN%20ITA.pdf" TargetMode="External"/><Relationship Id="rId1" Type="http://schemas.openxmlformats.org/officeDocument/2006/relationships/hyperlink" Target="http://delorenzoglobal.com/documenti/prodotti/1455795674-AUTOTRONICS%20ITA%208.pdf" TargetMode="External"/><Relationship Id="rId6" Type="http://schemas.openxmlformats.org/officeDocument/2006/relationships/hyperlink" Target="http://delorenzoglobal.com/documenti/prodotti/1457019732-AUTOTRONICS%20ITA%2011.pdf" TargetMode="External"/><Relationship Id="rId11" Type="http://schemas.openxmlformats.org/officeDocument/2006/relationships/hyperlink" Target="http://delorenzoglobal.com/documenti/prodotti/1405945252-AUTOTRONICS%20ITA%2015.pdf" TargetMode="External"/><Relationship Id="rId5" Type="http://schemas.openxmlformats.org/officeDocument/2006/relationships/hyperlink" Target="http://delorenzoglobal.com/documenti/prodotti/1457019732-AUTOTRONICS%20ITA%2011.pdf" TargetMode="External"/><Relationship Id="rId15" Type="http://schemas.openxmlformats.org/officeDocument/2006/relationships/hyperlink" Target="http://delorenzoglobal.com/documenti/prodotti/1383033910-AUTOTRONICS%20ITA%2031.pdf" TargetMode="External"/><Relationship Id="rId10" Type="http://schemas.openxmlformats.org/officeDocument/2006/relationships/hyperlink" Target="http://delorenzoglobal.com/documenti/prodotti/1455796032-AUTOTRONICS%20ITA%2014.pdf" TargetMode="External"/><Relationship Id="rId4" Type="http://schemas.openxmlformats.org/officeDocument/2006/relationships/hyperlink" Target="http://delorenzoglobal.com/documenti/prodotti/1455795942-AUTOTRONICS%20ITA%2010.pdf" TargetMode="External"/><Relationship Id="rId9" Type="http://schemas.openxmlformats.org/officeDocument/2006/relationships/hyperlink" Target="http://delorenzoglobal.com/documenti/prodotti/1455796032-AUTOTRONICS%20ITA%2014.pdf" TargetMode="External"/><Relationship Id="rId14" Type="http://schemas.openxmlformats.org/officeDocument/2006/relationships/hyperlink" Target="http://delorenzoglobal.com/documenti/prodotti/1383032742-AUTOTRONICS%20ITA%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0"/>
  <sheetViews>
    <sheetView tabSelected="1" zoomScaleNormal="100" workbookViewId="0">
      <selection activeCell="A2" sqref="A2"/>
    </sheetView>
  </sheetViews>
  <sheetFormatPr defaultColWidth="9.140625" defaultRowHeight="18.75" x14ac:dyDescent="0.25"/>
  <cols>
    <col min="1" max="1" width="23.42578125" style="4" customWidth="1"/>
    <col min="2" max="2" width="57.42578125" style="4" customWidth="1"/>
    <col min="3" max="3" width="16.28515625" style="14" customWidth="1"/>
    <col min="4" max="4" width="14.7109375" style="4" bestFit="1" customWidth="1"/>
    <col min="5" max="5" width="13.5703125" style="4" bestFit="1" customWidth="1"/>
    <col min="6" max="6" width="23.42578125" style="20" customWidth="1"/>
    <col min="7" max="16384" width="9.140625" style="4"/>
  </cols>
  <sheetData>
    <row r="2" spans="1:7" ht="24" customHeight="1" x14ac:dyDescent="0.25">
      <c r="B2" s="40" t="s">
        <v>33</v>
      </c>
      <c r="C2" s="41"/>
      <c r="D2" s="41"/>
      <c r="E2" s="41"/>
      <c r="F2" s="24"/>
    </row>
    <row r="3" spans="1:7" ht="27.75" customHeight="1" x14ac:dyDescent="0.25">
      <c r="B3" s="40"/>
      <c r="C3" s="41"/>
      <c r="D3" s="41"/>
      <c r="E3" s="41"/>
      <c r="F3" s="24"/>
    </row>
    <row r="4" spans="1:7" ht="49.5" customHeight="1" x14ac:dyDescent="0.25">
      <c r="B4" s="40" t="s">
        <v>15</v>
      </c>
      <c r="C4" s="41"/>
      <c r="D4" s="41"/>
      <c r="E4" s="41"/>
      <c r="F4" s="24"/>
    </row>
    <row r="5" spans="1:7" ht="23.25" x14ac:dyDescent="0.25">
      <c r="B5" s="42" t="s">
        <v>34</v>
      </c>
      <c r="C5" s="43"/>
      <c r="D5" s="43"/>
      <c r="E5" s="43"/>
      <c r="F5" s="24" t="s">
        <v>31</v>
      </c>
    </row>
    <row r="6" spans="1:7" ht="47.25" x14ac:dyDescent="0.25">
      <c r="A6" s="5" t="s">
        <v>9</v>
      </c>
      <c r="B6" s="5" t="s">
        <v>64</v>
      </c>
      <c r="C6" s="5" t="s">
        <v>10</v>
      </c>
      <c r="D6" s="5" t="s">
        <v>8</v>
      </c>
      <c r="E6" s="21" t="s">
        <v>7</v>
      </c>
      <c r="F6" s="32" t="s">
        <v>32</v>
      </c>
    </row>
    <row r="7" spans="1:7" ht="122.25" customHeight="1" x14ac:dyDescent="0.25">
      <c r="A7" s="33" t="s">
        <v>51</v>
      </c>
      <c r="B7" s="38" t="s">
        <v>65</v>
      </c>
      <c r="C7" s="31">
        <v>1</v>
      </c>
      <c r="D7" s="29">
        <f>IF(ISNA(VLOOKUP(F7,[1]Foglio1!$A$1:$V$65536,5,FALSE)),"--",VLOOKUP(F7,[1]Foglio1!$A$1:$V$65536,5,FALSE))/0.95*1.22</f>
        <v>11658.063157894738</v>
      </c>
      <c r="E7" s="29">
        <f>D7*C7</f>
        <v>11658.063157894738</v>
      </c>
      <c r="F7" s="37" t="s">
        <v>35</v>
      </c>
    </row>
    <row r="8" spans="1:7" ht="86.25" customHeight="1" x14ac:dyDescent="0.25">
      <c r="A8" s="33" t="s">
        <v>51</v>
      </c>
      <c r="B8" s="38" t="s">
        <v>52</v>
      </c>
      <c r="C8" s="31">
        <v>1</v>
      </c>
      <c r="D8" s="29">
        <f>IF(ISNA(VLOOKUP(F8,[1]Foglio1!$A$1:$V$65536,5,FALSE)),"--",VLOOKUP(F8,[1]Foglio1!$A$1:$V$65536,5,FALSE))/0.95*1.22</f>
        <v>4659.1157894736843</v>
      </c>
      <c r="E8" s="29">
        <f>D8*C8</f>
        <v>4659.1157894736843</v>
      </c>
      <c r="F8" s="37" t="s">
        <v>36</v>
      </c>
    </row>
    <row r="9" spans="1:7" ht="86.25" customHeight="1" x14ac:dyDescent="0.25">
      <c r="A9" s="33" t="s">
        <v>51</v>
      </c>
      <c r="B9" s="38" t="s">
        <v>53</v>
      </c>
      <c r="C9" s="31">
        <v>1</v>
      </c>
      <c r="D9" s="29">
        <f>IF(ISNA(VLOOKUP(F9,[1]Foglio1!$A$1:$V$65536,5,FALSE)),"--",VLOOKUP(F9,[1]Foglio1!$A$1:$V$65536,5,FALSE))/0.95*1.22</f>
        <v>4497.3052631578948</v>
      </c>
      <c r="E9" s="29">
        <f t="shared" ref="E9:E22" si="0">C9*D9</f>
        <v>4497.3052631578948</v>
      </c>
      <c r="F9" s="37" t="s">
        <v>37</v>
      </c>
      <c r="G9" s="4" t="s">
        <v>11</v>
      </c>
    </row>
    <row r="10" spans="1:7" ht="111" customHeight="1" x14ac:dyDescent="0.25">
      <c r="A10" s="33" t="s">
        <v>51</v>
      </c>
      <c r="B10" s="38" t="s">
        <v>54</v>
      </c>
      <c r="C10" s="31">
        <v>1</v>
      </c>
      <c r="D10" s="29">
        <f>IF(ISNA(VLOOKUP(F10,[1]Foglio1!$A$1:$V$65536,5,FALSE)),"--",VLOOKUP(F10,[1]Foglio1!$A$1:$V$65536,5,FALSE))/0.95*1.22</f>
        <v>4497.3052631578948</v>
      </c>
      <c r="E10" s="29">
        <f t="shared" si="0"/>
        <v>4497.3052631578948</v>
      </c>
      <c r="F10" s="37" t="s">
        <v>38</v>
      </c>
    </row>
    <row r="11" spans="1:7" ht="124.5" customHeight="1" x14ac:dyDescent="0.25">
      <c r="A11" s="33" t="s">
        <v>51</v>
      </c>
      <c r="B11" s="38" t="s">
        <v>55</v>
      </c>
      <c r="C11" s="31">
        <v>1</v>
      </c>
      <c r="D11" s="29">
        <f>IF(ISNA(VLOOKUP(F11,[1]Foglio1!$A$1:$V$65536,5,FALSE)),"--",VLOOKUP(F11,[1]Foglio1!$A$1:$V$65536,5,FALSE))/0.95*1.22</f>
        <v>5014.8421052631584</v>
      </c>
      <c r="E11" s="29">
        <f t="shared" si="0"/>
        <v>5014.8421052631584</v>
      </c>
      <c r="F11" s="37" t="s">
        <v>39</v>
      </c>
    </row>
    <row r="12" spans="1:7" ht="97.5" customHeight="1" x14ac:dyDescent="0.25">
      <c r="A12" s="33" t="s">
        <v>51</v>
      </c>
      <c r="B12" s="38" t="s">
        <v>56</v>
      </c>
      <c r="C12" s="31">
        <v>1</v>
      </c>
      <c r="D12" s="29">
        <f>IF(ISNA(VLOOKUP(F12,[1]Foglio1!$A$1:$V$65536,5,FALSE)),"--",VLOOKUP(F12,[1]Foglio1!$A$1:$V$65536,5,FALSE))/0.95*1.22</f>
        <v>4820.9263157894738</v>
      </c>
      <c r="E12" s="29">
        <f t="shared" si="0"/>
        <v>4820.9263157894738</v>
      </c>
      <c r="F12" s="37" t="s">
        <v>40</v>
      </c>
    </row>
    <row r="13" spans="1:7" ht="136.5" customHeight="1" x14ac:dyDescent="0.25">
      <c r="A13" s="33" t="s">
        <v>51</v>
      </c>
      <c r="B13" s="38" t="s">
        <v>57</v>
      </c>
      <c r="C13" s="31">
        <v>1</v>
      </c>
      <c r="D13" s="29">
        <f>IF(ISNA(VLOOKUP(F13,[1]Foglio1!$A$1:$V$65536,5,FALSE)),"--",VLOOKUP(F13,[1]Foglio1!$A$1:$V$65536,5,FALSE))/0.95*1.22</f>
        <v>4594.9052631578943</v>
      </c>
      <c r="E13" s="29">
        <f t="shared" si="0"/>
        <v>4594.9052631578943</v>
      </c>
      <c r="F13" s="37" t="s">
        <v>41</v>
      </c>
    </row>
    <row r="14" spans="1:7" ht="108" customHeight="1" x14ac:dyDescent="0.25">
      <c r="A14" s="33" t="s">
        <v>51</v>
      </c>
      <c r="B14" s="38" t="s">
        <v>67</v>
      </c>
      <c r="C14" s="31">
        <v>1</v>
      </c>
      <c r="D14" s="29">
        <f>IF(ISNA(VLOOKUP(F14,[1]Foglio1!$A$1:$V$65536,5,FALSE)),"--",VLOOKUP(F14,[1]Foglio1!$A$1:$V$65536,5,FALSE))/0.95*1.22</f>
        <v>8412.863157894737</v>
      </c>
      <c r="E14" s="29">
        <f t="shared" si="0"/>
        <v>8412.863157894737</v>
      </c>
      <c r="F14" s="37" t="s">
        <v>42</v>
      </c>
    </row>
    <row r="15" spans="1:7" ht="200.25" customHeight="1" x14ac:dyDescent="0.25">
      <c r="A15" s="33" t="s">
        <v>51</v>
      </c>
      <c r="B15" s="38" t="s">
        <v>66</v>
      </c>
      <c r="C15" s="31">
        <v>1</v>
      </c>
      <c r="D15" s="29">
        <f>IF(ISNA(VLOOKUP(F15,[1]Foglio1!$A$1:$V$65536,5,FALSE)),"--",VLOOKUP(F15,[1]Foglio1!$A$1:$V$65536,5,FALSE))/0.95*1.22</f>
        <v>4529.4105263157899</v>
      </c>
      <c r="E15" s="29">
        <f t="shared" si="0"/>
        <v>4529.4105263157899</v>
      </c>
      <c r="F15" s="37" t="s">
        <v>43</v>
      </c>
    </row>
    <row r="16" spans="1:7" ht="153" x14ac:dyDescent="0.25">
      <c r="A16" s="33" t="s">
        <v>51</v>
      </c>
      <c r="B16" s="38" t="s">
        <v>58</v>
      </c>
      <c r="C16" s="31">
        <v>1</v>
      </c>
      <c r="D16" s="29">
        <f>IF(ISNA(VLOOKUP(F16,[1]Foglio1!$A$1:$V$65536,5,FALSE)),"--",VLOOKUP(F16,[1]Foglio1!$A$1:$V$65536,5,FALSE))/0.95*1.22</f>
        <v>4529.4105263157899</v>
      </c>
      <c r="E16" s="29">
        <f t="shared" si="0"/>
        <v>4529.4105263157899</v>
      </c>
      <c r="F16" s="37" t="s">
        <v>44</v>
      </c>
    </row>
    <row r="17" spans="1:7" ht="210" customHeight="1" x14ac:dyDescent="0.25">
      <c r="A17" s="33" t="s">
        <v>51</v>
      </c>
      <c r="B17" s="38" t="s">
        <v>68</v>
      </c>
      <c r="C17" s="31">
        <v>1</v>
      </c>
      <c r="D17" s="29">
        <f>IF(ISNA(VLOOKUP(F17,[1]Foglio1!$A$1:$V$65536,5,FALSE)),"--",VLOOKUP(F17,[1]Foglio1!$A$1:$V$65536,5,FALSE))/0.95*1.22</f>
        <v>4659.1157894736843</v>
      </c>
      <c r="E17" s="29">
        <f t="shared" si="0"/>
        <v>4659.1157894736843</v>
      </c>
      <c r="F17" s="37" t="s">
        <v>45</v>
      </c>
    </row>
    <row r="18" spans="1:7" ht="162.75" customHeight="1" x14ac:dyDescent="0.25">
      <c r="A18" s="33" t="s">
        <v>51</v>
      </c>
      <c r="B18" s="38" t="s">
        <v>59</v>
      </c>
      <c r="C18" s="31">
        <v>1</v>
      </c>
      <c r="D18" s="29">
        <f>IF(ISNA(VLOOKUP(F18,[1]Foglio1!$A$1:$V$65536,5,FALSE)),"--",VLOOKUP(F18,[1]Foglio1!$A$1:$V$65536,5,FALSE))/0.95*1.22</f>
        <v>4529.4105263157899</v>
      </c>
      <c r="E18" s="29">
        <f t="shared" si="0"/>
        <v>4529.4105263157899</v>
      </c>
      <c r="F18" s="37" t="s">
        <v>46</v>
      </c>
      <c r="G18" s="4" t="s">
        <v>11</v>
      </c>
    </row>
    <row r="19" spans="1:7" ht="147" customHeight="1" x14ac:dyDescent="0.25">
      <c r="A19" s="33" t="s">
        <v>51</v>
      </c>
      <c r="B19" s="38" t="s">
        <v>62</v>
      </c>
      <c r="C19" s="31">
        <v>1</v>
      </c>
      <c r="D19" s="29">
        <f>IF(ISNA(VLOOKUP(F19,[1]Foglio1!$A$1:$V$65536,5,FALSE)),"--",VLOOKUP(F19,[1]Foglio1!$A$1:$V$65536,5,FALSE))/0.95*1.22</f>
        <v>4901.8315789473681</v>
      </c>
      <c r="E19" s="29">
        <f t="shared" si="0"/>
        <v>4901.8315789473681</v>
      </c>
      <c r="F19" s="37" t="s">
        <v>47</v>
      </c>
    </row>
    <row r="20" spans="1:7" ht="122.25" customHeight="1" x14ac:dyDescent="0.25">
      <c r="A20" s="33" t="s">
        <v>51</v>
      </c>
      <c r="B20" s="38" t="s">
        <v>61</v>
      </c>
      <c r="C20" s="31">
        <v>1</v>
      </c>
      <c r="D20" s="29">
        <f>IF(ISNA(VLOOKUP(F20,[1]Foglio1!$A$1:$V$65536,5,FALSE)),"--",VLOOKUP(F20,[1]Foglio1!$A$1:$V$65536,5,FALSE))/0.95*1.22</f>
        <v>4529.4105263157899</v>
      </c>
      <c r="E20" s="29">
        <f t="shared" si="0"/>
        <v>4529.4105263157899</v>
      </c>
      <c r="F20" s="37" t="s">
        <v>48</v>
      </c>
    </row>
    <row r="21" spans="1:7" ht="127.5" x14ac:dyDescent="0.25">
      <c r="A21" s="33" t="s">
        <v>51</v>
      </c>
      <c r="B21" s="38" t="s">
        <v>60</v>
      </c>
      <c r="C21" s="31">
        <v>1</v>
      </c>
      <c r="D21" s="29">
        <f>IF(ISNA(VLOOKUP(F21,[1]Foglio1!$A$1:$V$65536,5,FALSE)),"--",VLOOKUP(F21,[1]Foglio1!$A$1:$V$65536,5,FALSE))/0.95*1.22</f>
        <v>5727.5789473684208</v>
      </c>
      <c r="E21" s="29">
        <f t="shared" si="0"/>
        <v>5727.5789473684208</v>
      </c>
      <c r="F21" s="37" t="s">
        <v>49</v>
      </c>
    </row>
    <row r="22" spans="1:7" ht="121.5" customHeight="1" x14ac:dyDescent="0.25">
      <c r="A22" s="33" t="s">
        <v>51</v>
      </c>
      <c r="B22" s="39" t="s">
        <v>63</v>
      </c>
      <c r="C22" s="31">
        <v>1</v>
      </c>
      <c r="D22" s="29">
        <f>IF(ISNA(VLOOKUP(F22,[1]Foglio1!$A$1:$V$65536,5,FALSE)),"--",VLOOKUP(F22,[1]Foglio1!$A$1:$V$65536,5,FALSE))/0.95*1.22</f>
        <v>2928</v>
      </c>
      <c r="E22" s="29">
        <f t="shared" si="0"/>
        <v>2928</v>
      </c>
      <c r="F22" s="37" t="s">
        <v>50</v>
      </c>
    </row>
    <row r="23" spans="1:7" ht="20.25" customHeight="1" x14ac:dyDescent="0.25">
      <c r="A23" s="33"/>
      <c r="B23" s="36"/>
      <c r="C23" s="31"/>
      <c r="D23" s="29"/>
      <c r="E23" s="29"/>
      <c r="F23" s="34"/>
    </row>
    <row r="24" spans="1:7" ht="20.25" customHeight="1" x14ac:dyDescent="0.25">
      <c r="A24" s="33"/>
      <c r="B24" s="36"/>
      <c r="C24" s="31"/>
      <c r="D24" s="29"/>
      <c r="E24" s="29"/>
      <c r="F24" s="34"/>
    </row>
    <row r="25" spans="1:7" ht="20.25" customHeight="1" x14ac:dyDescent="0.25">
      <c r="A25" s="33"/>
      <c r="B25" s="36"/>
      <c r="C25" s="31"/>
      <c r="D25" s="29"/>
      <c r="E25" s="29"/>
      <c r="F25" s="34"/>
    </row>
    <row r="26" spans="1:7" x14ac:dyDescent="0.25">
      <c r="A26" s="1"/>
      <c r="B26" s="1"/>
      <c r="C26" s="13"/>
      <c r="D26" s="2"/>
      <c r="E26" s="22"/>
      <c r="F26" s="35"/>
    </row>
    <row r="27" spans="1:7" x14ac:dyDescent="0.25">
      <c r="A27" s="1" t="s">
        <v>69</v>
      </c>
      <c r="B27" s="15" t="s">
        <v>16</v>
      </c>
      <c r="C27" s="5"/>
      <c r="D27" s="3"/>
      <c r="E27" s="23">
        <f>SUM(E7:E26)</f>
        <v>84489.494736842113</v>
      </c>
      <c r="F27" s="24"/>
    </row>
    <row r="28" spans="1:7" x14ac:dyDescent="0.25">
      <c r="A28" s="1"/>
      <c r="B28" s="15"/>
      <c r="C28" s="5"/>
      <c r="D28" s="3"/>
      <c r="E28" s="23"/>
      <c r="F28" s="24"/>
    </row>
    <row r="29" spans="1:7" x14ac:dyDescent="0.25">
      <c r="A29" s="6" t="s">
        <v>5</v>
      </c>
      <c r="B29" s="9" t="s">
        <v>29</v>
      </c>
      <c r="C29" s="17">
        <v>0.02</v>
      </c>
      <c r="D29" s="3"/>
      <c r="E29" s="23">
        <v>2000</v>
      </c>
      <c r="F29" s="24"/>
    </row>
    <row r="30" spans="1:7" x14ac:dyDescent="0.25">
      <c r="A30" s="6" t="s">
        <v>5</v>
      </c>
      <c r="B30" s="9" t="s">
        <v>30</v>
      </c>
      <c r="C30" s="17">
        <v>0.02</v>
      </c>
      <c r="D30" s="3"/>
      <c r="E30" s="23">
        <f>$C$40*C30</f>
        <v>2000</v>
      </c>
      <c r="F30" s="24"/>
    </row>
    <row r="31" spans="1:7" x14ac:dyDescent="0.25">
      <c r="A31" s="6" t="s">
        <v>13</v>
      </c>
      <c r="B31" s="15" t="s">
        <v>25</v>
      </c>
      <c r="C31" s="17">
        <v>0.06</v>
      </c>
      <c r="D31" s="3"/>
      <c r="E31" s="23">
        <f>$C$40*C31</f>
        <v>6000</v>
      </c>
      <c r="F31" s="24"/>
    </row>
    <row r="32" spans="1:7" x14ac:dyDescent="0.25">
      <c r="A32" s="6" t="s">
        <v>5</v>
      </c>
      <c r="B32" s="15" t="s">
        <v>26</v>
      </c>
      <c r="C32" s="18">
        <v>0.02</v>
      </c>
      <c r="D32" s="3"/>
      <c r="E32" s="23">
        <f>$C$40*C32</f>
        <v>2000</v>
      </c>
      <c r="F32" s="24"/>
    </row>
    <row r="33" spans="1:6" x14ac:dyDescent="0.25">
      <c r="A33" s="6" t="s">
        <v>12</v>
      </c>
      <c r="B33" s="15" t="s">
        <v>27</v>
      </c>
      <c r="C33" s="19">
        <v>0.01</v>
      </c>
      <c r="D33" s="3"/>
      <c r="E33" s="23">
        <f>C33*C40</f>
        <v>1000</v>
      </c>
      <c r="F33" s="24"/>
    </row>
    <row r="34" spans="1:6" x14ac:dyDescent="0.25">
      <c r="A34" s="6" t="s">
        <v>5</v>
      </c>
      <c r="B34" s="15" t="s">
        <v>28</v>
      </c>
      <c r="C34" s="19">
        <v>0.02</v>
      </c>
      <c r="D34" s="3"/>
      <c r="E34" s="23">
        <f>C34*C40</f>
        <v>2000</v>
      </c>
      <c r="F34" s="24"/>
    </row>
    <row r="35" spans="1:6" x14ac:dyDescent="0.25">
      <c r="A35" s="28"/>
      <c r="B35" s="15"/>
      <c r="C35" s="5"/>
      <c r="D35" s="3"/>
      <c r="E35" s="23"/>
      <c r="F35" s="24"/>
    </row>
    <row r="36" spans="1:6" x14ac:dyDescent="0.25">
      <c r="A36" s="28"/>
      <c r="B36" s="15" t="s">
        <v>0</v>
      </c>
      <c r="C36" s="5"/>
      <c r="D36" s="3"/>
      <c r="E36" s="23">
        <f>E27+E29+E30+E31+E32+E33+E34</f>
        <v>99489.494736842113</v>
      </c>
      <c r="F36" s="24"/>
    </row>
    <row r="37" spans="1:6" x14ac:dyDescent="0.25">
      <c r="F37" s="24"/>
    </row>
    <row r="38" spans="1:6" ht="19.5" thickBot="1" x14ac:dyDescent="0.3">
      <c r="F38" s="25"/>
    </row>
    <row r="39" spans="1:6" ht="15.75" x14ac:dyDescent="0.25">
      <c r="B39" s="7" t="s">
        <v>14</v>
      </c>
      <c r="C39" s="8"/>
      <c r="D39" s="8"/>
      <c r="E39" s="26" t="s">
        <v>17</v>
      </c>
      <c r="F39" s="26" t="s">
        <v>3</v>
      </c>
    </row>
    <row r="40" spans="1:6" ht="31.5" x14ac:dyDescent="0.25">
      <c r="B40" s="16" t="s">
        <v>1</v>
      </c>
      <c r="C40" s="6">
        <v>100000</v>
      </c>
      <c r="D40" s="5" t="s">
        <v>2</v>
      </c>
      <c r="E40" s="1"/>
      <c r="F40" s="24"/>
    </row>
    <row r="41" spans="1:6" ht="15.75" x14ac:dyDescent="0.25">
      <c r="B41" s="9" t="s">
        <v>4</v>
      </c>
      <c r="C41" s="5"/>
      <c r="D41" s="5"/>
      <c r="E41" s="1"/>
      <c r="F41" s="5"/>
    </row>
    <row r="42" spans="1:6" ht="15.75" x14ac:dyDescent="0.25">
      <c r="B42" s="9" t="s">
        <v>18</v>
      </c>
      <c r="C42" s="6" t="s">
        <v>5</v>
      </c>
      <c r="D42" s="30">
        <f>2*$C$40%</f>
        <v>2000</v>
      </c>
      <c r="E42" s="1"/>
      <c r="F42" s="27">
        <f t="shared" ref="F42:F50" si="1">D42/$C$40</f>
        <v>0.02</v>
      </c>
    </row>
    <row r="43" spans="1:6" ht="15.75" x14ac:dyDescent="0.25">
      <c r="B43" s="9" t="s">
        <v>19</v>
      </c>
      <c r="C43" s="6" t="s">
        <v>5</v>
      </c>
      <c r="D43" s="30">
        <f>2*$C$40%</f>
        <v>2000</v>
      </c>
      <c r="E43" s="1"/>
      <c r="F43" s="27">
        <f t="shared" si="1"/>
        <v>0.02</v>
      </c>
    </row>
    <row r="44" spans="1:6" ht="15.75" x14ac:dyDescent="0.25">
      <c r="B44" s="9" t="s">
        <v>20</v>
      </c>
      <c r="C44" s="44">
        <v>0.85</v>
      </c>
      <c r="D44" s="30">
        <f>E27</f>
        <v>84489.494736842113</v>
      </c>
      <c r="E44" s="1"/>
      <c r="F44" s="27">
        <f t="shared" si="1"/>
        <v>0.84489494736842108</v>
      </c>
    </row>
    <row r="45" spans="1:6" ht="15.75" x14ac:dyDescent="0.25">
      <c r="B45" s="9" t="s">
        <v>21</v>
      </c>
      <c r="C45" s="6" t="s">
        <v>13</v>
      </c>
      <c r="D45" s="30">
        <f>6*$C$40%</f>
        <v>6000</v>
      </c>
      <c r="E45" s="1"/>
      <c r="F45" s="27">
        <f t="shared" si="1"/>
        <v>0.06</v>
      </c>
    </row>
    <row r="46" spans="1:6" ht="15.75" x14ac:dyDescent="0.25">
      <c r="B46" s="9" t="s">
        <v>22</v>
      </c>
      <c r="C46" s="6" t="s">
        <v>5</v>
      </c>
      <c r="D46" s="30">
        <f>2*$C$40%</f>
        <v>2000</v>
      </c>
      <c r="E46" s="1"/>
      <c r="F46" s="27">
        <f t="shared" si="1"/>
        <v>0.02</v>
      </c>
    </row>
    <row r="47" spans="1:6" ht="15.75" x14ac:dyDescent="0.25">
      <c r="B47" s="9" t="s">
        <v>23</v>
      </c>
      <c r="C47" s="6" t="s">
        <v>12</v>
      </c>
      <c r="D47" s="30">
        <f>1*$C$40%</f>
        <v>1000</v>
      </c>
      <c r="E47" s="1"/>
      <c r="F47" s="27">
        <f t="shared" si="1"/>
        <v>0.01</v>
      </c>
    </row>
    <row r="48" spans="1:6" ht="15.75" x14ac:dyDescent="0.25">
      <c r="B48" s="9" t="s">
        <v>24</v>
      </c>
      <c r="C48" s="6" t="s">
        <v>5</v>
      </c>
      <c r="D48" s="30">
        <f>2*$C$40%</f>
        <v>2000</v>
      </c>
      <c r="E48" s="1"/>
      <c r="F48" s="27">
        <f t="shared" si="1"/>
        <v>0.02</v>
      </c>
    </row>
    <row r="49" spans="2:6" ht="15.75" x14ac:dyDescent="0.25">
      <c r="B49" s="9"/>
      <c r="C49" s="5"/>
      <c r="D49" s="5"/>
      <c r="E49" s="1"/>
      <c r="F49" s="5"/>
    </row>
    <row r="50" spans="2:6" ht="16.5" thickBot="1" x14ac:dyDescent="0.3">
      <c r="B50" s="10" t="s">
        <v>6</v>
      </c>
      <c r="C50" s="11"/>
      <c r="D50" s="12">
        <f>SUM(D40:D49)</f>
        <v>99489.494736842113</v>
      </c>
      <c r="E50" s="1"/>
      <c r="F50" s="27">
        <f t="shared" si="1"/>
        <v>0.9948949473684211</v>
      </c>
    </row>
  </sheetData>
  <mergeCells count="3">
    <mergeCell ref="B2:E3"/>
    <mergeCell ref="B4:E4"/>
    <mergeCell ref="B5:E5"/>
  </mergeCells>
  <hyperlinks>
    <hyperlink ref="F8" r:id="rId1"/>
    <hyperlink ref="F9" r:id="rId2"/>
    <hyperlink ref="F10" r:id="rId3"/>
    <hyperlink ref="F11" r:id="rId4"/>
    <hyperlink ref="F12" r:id="rId5"/>
    <hyperlink ref="F13" r:id="rId6"/>
    <hyperlink ref="F14" r:id="rId7"/>
    <hyperlink ref="F15" r:id="rId8"/>
    <hyperlink ref="F16" r:id="rId9"/>
    <hyperlink ref="F17" r:id="rId10"/>
    <hyperlink ref="F18" r:id="rId11"/>
    <hyperlink ref="F19" r:id="rId12"/>
    <hyperlink ref="F20" r:id="rId13"/>
    <hyperlink ref="F21" r:id="rId14"/>
    <hyperlink ref="F22" r:id="rId15"/>
    <hyperlink ref="F7" r:id="rId16"/>
  </hyperlinks>
  <pageMargins left="0.70866141732283472" right="0.70866141732283472" top="0.74803149606299213" bottom="0.74803149606299213" header="0.31496062992125984" footer="0.31496062992125984"/>
  <pageSetup paperSize="9" scale="55" orientation="portrait" r:id="rId17"/>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Foglio1</vt:lpstr>
      <vt:lpstr>Foglio1!Area_stampa</vt:lpstr>
    </vt:vector>
  </TitlesOfParts>
  <Company>Infomove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Valeria Rossi</cp:lastModifiedBy>
  <cp:lastPrinted>2018-01-24T11:19:32Z</cp:lastPrinted>
  <dcterms:created xsi:type="dcterms:W3CDTF">2014-03-06T14:57:43Z</dcterms:created>
  <dcterms:modified xsi:type="dcterms:W3CDTF">2018-02-06T08:37:18Z</dcterms:modified>
</cp:coreProperties>
</file>