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hidePivotFieldList="1" defaultThemeVersion="166925"/>
  <mc:AlternateContent xmlns:mc="http://schemas.openxmlformats.org/markup-compatibility/2006">
    <mc:Choice Requires="x15">
      <x15ac:absPath xmlns:x15ac="http://schemas.microsoft.com/office/spreadsheetml/2010/11/ac" url="/Users/albertoaigner/Desktop/"/>
    </mc:Choice>
  </mc:AlternateContent>
  <xr:revisionPtr revIDLastSave="0" documentId="8_{EA9FB6AE-A6CA-0445-9726-F9E9BBC31C39}" xr6:coauthVersionLast="47" xr6:coauthVersionMax="47" xr10:uidLastSave="{00000000-0000-0000-0000-000000000000}"/>
  <bookViews>
    <workbookView xWindow="0" yWindow="500" windowWidth="28140" windowHeight="16400" activeTab="2" xr2:uid="{00000000-000D-0000-FFFF-FFFF00000000}"/>
  </bookViews>
  <sheets>
    <sheet name="raw data" sheetId="1" r:id="rId1"/>
    <sheet name="Worksheet" sheetId="2" r:id="rId2"/>
    <sheet name="Dashboard" sheetId="3" r:id="rId3"/>
    <sheet name="Pivot Table" sheetId="4" r:id="rId4"/>
  </sheets>
  <definedNames>
    <definedName name="_xlnm._FilterDatabase" localSheetId="0" hidden="1">'raw data'!$A$1:$M$1001</definedName>
    <definedName name="_xlnm._FilterDatabase" localSheetId="1" hidden="1">Worksheet!$A$1:$N$1001</definedName>
    <definedName name="Slicer_Education">#N/A</definedName>
    <definedName name="Slicer_Marital_Status">#N/A</definedName>
    <definedName name="Slicer_Region">#N/A</definedName>
  </definedNames>
  <calcPr calcId="191029"/>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1">
    <bk>
      <extLst>
        <ext uri="{3e2802c4-a4d2-4d8b-9148-e3be6c30e623}">
          <xlrd:rvb i="0"/>
        </ext>
      </extLst>
    </bk>
  </futureMetadata>
  <valueMetadata count="1">
    <bk>
      <rc t="1" v="0"/>
    </bk>
  </valueMetadata>
</metadata>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<sst xmlns="http://schemas.openxmlformats.org/spreadsheetml/2006/main" count="16267" uniqueCount="51">
  <si>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</si>
  <si>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</si>
  <si>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</si>
  <si>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</si>
  <si>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</si>
  <si>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</si>
  <si>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</si>
  <si>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</si>
  <si>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</si>
  <si>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</si>
  <si>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</si>
  <si>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</si>
  <si>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</si>
  <si>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</si>
  <si>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</si>
  <si>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</si>
  <si>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</si>
  <si>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</si>
  <si>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</si>
  <si>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</si>
  <si>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</si>
  <si>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</si>
  <si>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</si>
  <si>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</si>
  <si>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</si>
  <si>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</si>
  <si>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</si>
  <si>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</si>
  <si>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</si>
  <si>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</si>
  <si>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</si>
  <si>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</si>
  <si>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</si>
  <si>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</si>
  <si>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</si>
  <si>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</si>
  <si>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</si>
  <si>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</si>
  <si>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</si>
  <si>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</si>
  <si>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</si>
  <si>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</si>
  <si>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Row Labels</t>
  </si>
  <si>
    <t>Grand Total</t>
  </si>
  <si>
    <t>Column Labels</t>
  </si>
  <si>
    <t>Count of Purchased Bike</t>
  </si>
  <si>
    <t>More than 10 Miles</t>
  </si>
  <si>
    <t>Adolescent 0-30</t>
  </si>
  <si>
    <t>Middle Age 31-54</t>
  </si>
  <si>
    <t>Old 55+</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</si>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</sst>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7">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microsoft.com/office/2022/10/relationships/richValueRel" Target="richData/richValueRel.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eetMetadata" Target="metadata.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06/relationships/rdRichValueTypes" Target="richData/rdRichValueTypes.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microsoft.com/office/2017/06/relationships/rdRichValueStructure" Target="richData/rdrichvaluestructure.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microsoft.com/office/2017/06/relationships/rdRichValue" Target="richData/rdrichvalue.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tx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2">
                <a:lumMod val="75000"/>
              </a:schemeClr>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CDA-BF4C-8596-12D2414F1917}"/>
            </c:ext>
          </c:extLst>
        </c:ser>
        <c:ser>
          <c:idx val="1"/>
          <c:order val="1"/>
          <c:tx>
            <c:strRef>
              <c:f>'Pivot Table'!$C$1:$C$2</c:f>
              <c:strCache>
                <c:ptCount val="1"/>
                <c:pt idx="0">
                  <c:v>Yes</c:v>
                </c:pt>
              </c:strCache>
            </c:strRef>
          </c:tx>
          <c:spPr>
            <a:solidFill>
              <a:schemeClr val="tx2">
                <a:lumMod val="50000"/>
              </a:schemeClr>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DA-BF4C-8596-12D2414F1917}"/>
            </c:ext>
          </c:extLst>
        </c:ser>
        <c:dLbls>
          <c:showLegendKey val="0"/>
          <c:showVal val="0"/>
          <c:showCatName val="0"/>
          <c:showSerName val="0"/>
          <c:showPercent val="0"/>
          <c:showBubbleSize val="0"/>
        </c:dLbls>
        <c:gapWidth val="219"/>
        <c:overlap val="-27"/>
        <c:axId val="118775775"/>
        <c:axId val="1705202752"/>
      </c:barChart>
      <c:catAx>
        <c:axId val="11877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02752"/>
        <c:crosses val="autoZero"/>
        <c:auto val="1"/>
        <c:lblAlgn val="ctr"/>
        <c:lblOffset val="100"/>
        <c:noMultiLvlLbl val="0"/>
      </c:catAx>
      <c:valAx>
        <c:axId val="170520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2">
                <a:lumMod val="75000"/>
              </a:schemeClr>
            </a:solidFill>
            <a:round/>
          </a:ln>
          <a:effectLst/>
        </c:spPr>
        <c:marker>
          <c:symbol val="circle"/>
          <c:size val="6"/>
          <c:spPr>
            <a:solidFill>
              <a:schemeClr val="accent2">
                <a:lumMod val="75000"/>
              </a:schemeClr>
            </a:soli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lumMod val="50000"/>
              </a:schemeClr>
            </a:solidFill>
            <a:round/>
          </a:ln>
          <a:effectLst/>
        </c:spPr>
        <c:marker>
          <c:symbol val="circle"/>
          <c:size val="6"/>
          <c:spPr>
            <a:solidFill>
              <a:schemeClr val="accent6">
                <a:lumMod val="50000"/>
              </a:schemeClr>
            </a:solidFill>
            <a:ln w="12700">
              <a:solidFill>
                <a:schemeClr val="accent6">
                  <a:lumMod val="50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31750" cap="rnd">
              <a:solidFill>
                <a:schemeClr val="accent2">
                  <a:lumMod val="75000"/>
                </a:schemeClr>
              </a:solidFill>
              <a:round/>
            </a:ln>
            <a:effectLst/>
          </c:spPr>
          <c:marker>
            <c:symbol val="circle"/>
            <c:size val="6"/>
            <c:spPr>
              <a:solidFill>
                <a:schemeClr val="accent2">
                  <a:lumMod val="75000"/>
                </a:schemeClr>
              </a:solidFill>
              <a:ln w="12700">
                <a:solidFill>
                  <a:schemeClr val="lt2"/>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21F-BF4E-BE70-340AEAB42143}"/>
            </c:ext>
          </c:extLst>
        </c:ser>
        <c:ser>
          <c:idx val="1"/>
          <c:order val="1"/>
          <c:tx>
            <c:strRef>
              <c:f>'Pivot Table'!$C$27:$C$28</c:f>
              <c:strCache>
                <c:ptCount val="1"/>
                <c:pt idx="0">
                  <c:v>Yes</c:v>
                </c:pt>
              </c:strCache>
            </c:strRef>
          </c:tx>
          <c:spPr>
            <a:ln w="31750" cap="rnd">
              <a:solidFill>
                <a:schemeClr val="accent1">
                  <a:lumMod val="50000"/>
                </a:schemeClr>
              </a:solidFill>
              <a:round/>
            </a:ln>
            <a:effectLst/>
          </c:spPr>
          <c:marker>
            <c:symbol val="circle"/>
            <c:size val="6"/>
            <c:spPr>
              <a:solidFill>
                <a:schemeClr val="accent6">
                  <a:lumMod val="50000"/>
                </a:schemeClr>
              </a:solidFill>
              <a:ln w="12700">
                <a:solidFill>
                  <a:schemeClr val="accent6">
                    <a:lumMod val="50000"/>
                  </a:schemeClr>
                </a:solidFill>
                <a:round/>
              </a:ln>
              <a:effectLst/>
            </c:spPr>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21F-BF4E-BE70-340AEAB42143}"/>
            </c:ext>
          </c:extLst>
        </c:ser>
        <c:dLbls>
          <c:showLegendKey val="0"/>
          <c:showVal val="0"/>
          <c:showCatName val="0"/>
          <c:showSerName val="0"/>
          <c:showPercent val="0"/>
          <c:showBubbleSize val="0"/>
        </c:dLbls>
        <c:marker val="1"/>
        <c:smooth val="0"/>
        <c:axId val="113610463"/>
        <c:axId val="112989471"/>
      </c:lineChart>
      <c:catAx>
        <c:axId val="113610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a:p>
                <a:pPr>
                  <a:defRPr/>
                </a:pPr>
                <a:endParaRPr lang="en-US"/>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2989471"/>
        <c:crosses val="autoZero"/>
        <c:auto val="1"/>
        <c:lblAlgn val="ctr"/>
        <c:lblOffset val="100"/>
        <c:noMultiLvlLbl val="0"/>
      </c:catAx>
      <c:valAx>
        <c:axId val="11298947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361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tx2">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2">
                  <a:lumMod val="75000"/>
                </a:schemeClr>
              </a:solidFill>
              <a:round/>
            </a:ln>
            <a:effectLst/>
          </c:spPr>
          <c:marker>
            <c:symbol val="circle"/>
            <c:size val="5"/>
            <c:spPr>
              <a:solidFill>
                <a:schemeClr val="accent2">
                  <a:lumMod val="75000"/>
                </a:schemeClr>
              </a:solidFill>
              <a:ln w="9525">
                <a:solidFill>
                  <a:schemeClr val="accent2">
                    <a:lumMod val="75000"/>
                  </a:schemeClr>
                </a:solidFill>
              </a:ln>
              <a:effectLst/>
            </c:spPr>
          </c:marker>
          <c:cat>
            <c:strRef>
              <c:f>'Pivot Table'!$A$52:$A$55</c:f>
              <c:strCache>
                <c:ptCount val="3"/>
                <c:pt idx="0">
                  <c:v>Adolescent 0-30</c:v>
                </c:pt>
                <c:pt idx="1">
                  <c:v>Middle Age 31-54</c:v>
                </c:pt>
                <c:pt idx="2">
                  <c:v>Old 55+</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72D-E945-BA98-928D84A26F19}"/>
            </c:ext>
          </c:extLst>
        </c:ser>
        <c:ser>
          <c:idx val="1"/>
          <c:order val="1"/>
          <c:tx>
            <c:strRef>
              <c:f>'Pivot Table'!$C$50:$C$51</c:f>
              <c:strCache>
                <c:ptCount val="1"/>
                <c:pt idx="0">
                  <c:v>Yes</c:v>
                </c:pt>
              </c:strCache>
            </c:strRef>
          </c:tx>
          <c:spPr>
            <a:ln w="28575" cap="rnd">
              <a:solidFill>
                <a:schemeClr val="tx2">
                  <a:lumMod val="50000"/>
                </a:schemeClr>
              </a:solidFill>
              <a:round/>
            </a:ln>
            <a:effectLst/>
          </c:spPr>
          <c:marker>
            <c:symbol val="circle"/>
            <c:size val="5"/>
            <c:spPr>
              <a:solidFill>
                <a:schemeClr val="accent6">
                  <a:lumMod val="50000"/>
                </a:schemeClr>
              </a:solidFill>
              <a:ln w="9525">
                <a:solidFill>
                  <a:schemeClr val="accent6">
                    <a:lumMod val="50000"/>
                  </a:schemeClr>
                </a:solidFill>
              </a:ln>
              <a:effectLst/>
            </c:spPr>
          </c:marker>
          <c:cat>
            <c:strRef>
              <c:f>'Pivot Table'!$A$52:$A$55</c:f>
              <c:strCache>
                <c:ptCount val="3"/>
                <c:pt idx="0">
                  <c:v>Adolescent 0-30</c:v>
                </c:pt>
                <c:pt idx="1">
                  <c:v>Middle Age 31-54</c:v>
                </c:pt>
                <c:pt idx="2">
                  <c:v>Old 55+</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72D-E945-BA98-928D84A26F19}"/>
            </c:ext>
          </c:extLst>
        </c:ser>
        <c:dLbls>
          <c:showLegendKey val="0"/>
          <c:showVal val="0"/>
          <c:showCatName val="0"/>
          <c:showSerName val="0"/>
          <c:showPercent val="0"/>
          <c:showBubbleSize val="0"/>
        </c:dLbls>
        <c:marker val="1"/>
        <c:smooth val="0"/>
        <c:axId val="160375551"/>
        <c:axId val="159636063"/>
      </c:lineChart>
      <c:catAx>
        <c:axId val="1603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063"/>
        <c:crosses val="autoZero"/>
        <c:auto val="1"/>
        <c:lblAlgn val="ctr"/>
        <c:lblOffset val="100"/>
        <c:noMultiLvlLbl val="0"/>
      </c:catAx>
      <c:valAx>
        <c:axId val="159636063"/>
        <c:scaling>
          <c:orientation val="minMax"/>
        </c:scaling>
        <c:delete val="0"/>
        <c:axPos val="l"/>
        <c:majorGridlines>
          <c:spPr>
            <a:ln w="9525" cap="flat" cmpd="dbl"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6F89-D34F-A7AE-3218D70E1DE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89-D34F-A7AE-3218D70E1DE2}"/>
            </c:ext>
          </c:extLst>
        </c:ser>
        <c:dLbls>
          <c:showLegendKey val="0"/>
          <c:showVal val="0"/>
          <c:showCatName val="0"/>
          <c:showSerName val="0"/>
          <c:showPercent val="0"/>
          <c:showBubbleSize val="0"/>
        </c:dLbls>
        <c:gapWidth val="219"/>
        <c:overlap val="-27"/>
        <c:axId val="118775775"/>
        <c:axId val="1705202752"/>
      </c:barChart>
      <c:catAx>
        <c:axId val="1187757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5202752"/>
        <c:crosses val="autoZero"/>
        <c:auto val="1"/>
        <c:lblAlgn val="ctr"/>
        <c:lblOffset val="100"/>
        <c:noMultiLvlLbl val="0"/>
      </c:catAx>
      <c:valAx>
        <c:axId val="170520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7757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875-F04B-8F71-D9B2EADD7A72}"/>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875-F04B-8F71-D9B2EADD7A72}"/>
            </c:ext>
          </c:extLst>
        </c:ser>
        <c:dLbls>
          <c:showLegendKey val="0"/>
          <c:showVal val="0"/>
          <c:showCatName val="0"/>
          <c:showSerName val="0"/>
          <c:showPercent val="0"/>
          <c:showBubbleSize val="0"/>
        </c:dLbls>
        <c:smooth val="0"/>
        <c:axId val="113610463"/>
        <c:axId val="112989471"/>
      </c:lineChart>
      <c:catAx>
        <c:axId val="113610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89471"/>
        <c:crosses val="autoZero"/>
        <c:auto val="1"/>
        <c:lblAlgn val="ctr"/>
        <c:lblOffset val="100"/>
        <c:noMultiLvlLbl val="0"/>
      </c:catAx>
      <c:valAx>
        <c:axId val="1129894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61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Table'!$A$52:$A$55</c:f>
              <c:strCache>
                <c:ptCount val="3"/>
                <c:pt idx="0">
                  <c:v>Adolescent 0-30</c:v>
                </c:pt>
                <c:pt idx="1">
                  <c:v>Middle Age 31-54</c:v>
                </c:pt>
                <c:pt idx="2">
                  <c:v>Old 55+</c:v>
                </c:pt>
              </c:strCache>
            </c:strRef>
          </c:cat>
          <c:val>
            <c:numRef>
              <c:f>'Pivot Table'!$B$52:$B$55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3A0-EC45-88D1-16A44CCBAD8F}"/>
            </c:ext>
          </c:extLst>
        </c:ser>
        <c:ser>
          <c:idx val="1"/>
          <c:order val="1"/>
          <c:tx>
            <c:strRef>
              <c:f>'Pivot Table'!$C$50:$C$51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Table'!$A$52:$A$55</c:f>
              <c:strCache>
                <c:ptCount val="3"/>
                <c:pt idx="0">
                  <c:v>Adolescent 0-30</c:v>
                </c:pt>
                <c:pt idx="1">
                  <c:v>Middle Age 31-54</c:v>
                </c:pt>
                <c:pt idx="2">
                  <c:v>Old 55+</c:v>
                </c:pt>
              </c:strCache>
            </c:strRef>
          </c:cat>
          <c:val>
            <c:numRef>
              <c:f>'Pivot Table'!$C$52:$C$55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3A0-EC45-88D1-16A44CCBAD8F}"/>
            </c:ext>
          </c:extLst>
        </c:ser>
        <c:dLbls>
          <c:showLegendKey val="0"/>
          <c:showVal val="0"/>
          <c:showCatName val="0"/>
          <c:showSerName val="0"/>
          <c:showPercent val="0"/>
          <c:showBubbleSize val="0"/>
        </c:dLbls>
        <c:marker val="1"/>
        <c:smooth val="0"/>
        <c:axId val="160375551"/>
        <c:axId val="159636063"/>
      </c:lineChart>
      <c:catAx>
        <c:axId val="160375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636063"/>
        <c:crosses val="autoZero"/>
        <c:auto val="1"/>
        <c:lblAlgn val="ctr"/>
        <c:lblOffset val="100"/>
        <c:noMultiLvlLbl val="0"/>
      </c:catAx>
      <c:valAx>
        <c:axId val="159636063"/>
        <c:scaling>
          <c:orientation val="minMax"/>
        </c:scaling>
        <c:delete val="0"/>
        <c:axPos val="l"/>
        <c:majorGridlines>
          <c:spPr>
            <a:ln w="9525" cap="flat" cmpd="dbl"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75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749300</xdr:colOff>
      <xdr:row>6</xdr:row>
      <xdr:rowOff>88900</xdr:rowOff>
    </xdr:from>
    <xdr:to>
      <xdr:col>8</xdr:col>
      <xdr:colOff>546100</xdr:colOff>
      <xdr:row>22</xdr:row>
      <xdr:rowOff>38100</xdr:rowOff>
    </xdr:to>
    <xdr:graphicFrame macro="">
      <xdr:nvGraphicFramePr>
        <xdr:cNvPr id="2" name="Chart 1">
          <a:extLst>
            <a:ext uri="{FF2B5EF4-FFF2-40B4-BE49-F238E27FC236}">
              <a16:creationId xmlns:a16="http://schemas.microsoft.com/office/drawing/2014/main" id="{49596282-B0C2-DE4C-B861-D66494A0D3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762000</xdr:colOff>
      <xdr:row>22</xdr:row>
      <xdr:rowOff>101600</xdr:rowOff>
    </xdr:from>
    <xdr:to>
      <xdr:col>15</xdr:col>
      <xdr:colOff>0</xdr:colOff>
      <xdr:row>39</xdr:row>
      <xdr:rowOff>68280</xdr:rowOff>
    </xdr:to>
    <xdr:graphicFrame macro="">
      <xdr:nvGraphicFramePr>
        <xdr:cNvPr id="3" name="Chart 2">
          <a:extLst>
            <a:ext uri="{FF2B5EF4-FFF2-40B4-BE49-F238E27FC236}">
              <a16:creationId xmlns:a16="http://schemas.microsoft.com/office/drawing/2014/main" id="{8F436AFC-4F7B-EC43-9922-CDDE63D67D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609600</xdr:colOff>
      <xdr:row>6</xdr:row>
      <xdr:rowOff>88900</xdr:rowOff>
    </xdr:from>
    <xdr:to>
      <xdr:col>15</xdr:col>
      <xdr:colOff>0</xdr:colOff>
      <xdr:row>22</xdr:row>
      <xdr:rowOff>38100</xdr:rowOff>
    </xdr:to>
    <xdr:graphicFrame macro="">
      <xdr:nvGraphicFramePr>
        <xdr:cNvPr id="4" name="Chart 3">
          <a:extLst>
            <a:ext uri="{FF2B5EF4-FFF2-40B4-BE49-F238E27FC236}">
              <a16:creationId xmlns:a16="http://schemas.microsoft.com/office/drawing/2014/main" id="{731CE010-5D19-2946-9F71-8350DA5FD6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95591</xdr:colOff>
      <xdr:row>6</xdr:row>
      <xdr:rowOff>122903</xdr:rowOff>
    </xdr:from>
    <xdr:to>
      <xdr:col>2</xdr:col>
      <xdr:colOff>655484</xdr:colOff>
      <xdr:row>11</xdr:row>
      <xdr:rowOff>81935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606EBB5C-FB8B-B4C7-C3FE-EC9CB88889A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591" y="1870860"/>
              <a:ext cx="2198603" cy="914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120034</xdr:colOff>
      <xdr:row>18</xdr:row>
      <xdr:rowOff>66368</xdr:rowOff>
    </xdr:from>
    <xdr:to>
      <xdr:col>2</xdr:col>
      <xdr:colOff>641827</xdr:colOff>
      <xdr:row>27</xdr:row>
      <xdr:rowOff>40968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8A0229D-7422-7C35-C2B3-04CDE33E375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0034" y="4108519"/>
              <a:ext cx="2160503" cy="16952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111024</xdr:colOff>
      <xdr:row>11</xdr:row>
      <xdr:rowOff>152948</xdr:rowOff>
    </xdr:from>
    <xdr:to>
      <xdr:col>2</xdr:col>
      <xdr:colOff>641828</xdr:colOff>
      <xdr:row>17</xdr:row>
      <xdr:rowOff>136561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4A937EB-9611-48A7-1E94-26128B53A0A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1024" y="2856819"/>
              <a:ext cx="2169514" cy="1130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0.82939</cdr:x>
      <cdr:y>0.35696</cdr:y>
    </cdr:from>
    <cdr:to>
      <cdr:x>1</cdr:x>
      <cdr:y>0.47204</cdr:y>
    </cdr:to>
    <cdr:sp macro="" textlink="">
      <cdr:nvSpPr>
        <cdr:cNvPr id="2" name="TextBox 1">
          <a:extLst xmlns:a="http://schemas.openxmlformats.org/drawingml/2006/main">
            <a:ext uri="{FF2B5EF4-FFF2-40B4-BE49-F238E27FC236}">
              <a16:creationId xmlns:a16="http://schemas.microsoft.com/office/drawing/2014/main" id="{D85EB183-2B76-B49E-2097-FBB423E863BF}"/>
            </a:ext>
          </a:extLst>
        </cdr:cNvPr>
        <cdr:cNvSpPr txBox="1"/>
      </cdr:nvSpPr>
      <cdr:spPr>
        <a:xfrm xmlns:a="http://schemas.openxmlformats.org/drawingml/2006/main">
          <a:off x="5124450" y="1196824"/>
          <a:ext cx="1054100" cy="3858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a:t>
          </a:r>
          <a:r>
            <a:rPr lang="en-US" sz="1100" baseline="0"/>
            <a:t> bike</a:t>
          </a:r>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4</xdr:col>
      <xdr:colOff>349250</xdr:colOff>
      <xdr:row>4</xdr:row>
      <xdr:rowOff>38100</xdr:rowOff>
    </xdr:from>
    <xdr:to>
      <xdr:col>11</xdr:col>
      <xdr:colOff>749300</xdr:colOff>
      <xdr:row>21</xdr:row>
      <xdr:rowOff>152400</xdr:rowOff>
    </xdr:to>
    <xdr:graphicFrame macro="">
      <xdr:nvGraphicFramePr>
        <xdr:cNvPr id="3" name="Chart 2">
          <a:extLst>
            <a:ext uri="{FF2B5EF4-FFF2-40B4-BE49-F238E27FC236}">
              <a16:creationId xmlns:a16="http://schemas.microsoft.com/office/drawing/2014/main" id="{FEAF5A92-E115-5AD7-5956-BC0DF281F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44450</xdr:colOff>
      <xdr:row>25</xdr:row>
      <xdr:rowOff>177800</xdr:rowOff>
    </xdr:from>
    <xdr:to>
      <xdr:col>12</xdr:col>
      <xdr:colOff>406400</xdr:colOff>
      <xdr:row>44</xdr:row>
      <xdr:rowOff>177800</xdr:rowOff>
    </xdr:to>
    <xdr:graphicFrame macro="">
      <xdr:nvGraphicFramePr>
        <xdr:cNvPr id="4" name="Chart 3">
          <a:extLst>
            <a:ext uri="{FF2B5EF4-FFF2-40B4-BE49-F238E27FC236}">
              <a16:creationId xmlns:a16="http://schemas.microsoft.com/office/drawing/2014/main" id="{1E744261-D582-A0E2-B0CA-CBABAC89DC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107950</xdr:colOff>
      <xdr:row>47</xdr:row>
      <xdr:rowOff>177800</xdr:rowOff>
    </xdr:from>
    <xdr:to>
      <xdr:col>10</xdr:col>
      <xdr:colOff>552450</xdr:colOff>
      <xdr:row>62</xdr:row>
      <xdr:rowOff>63500</xdr:rowOff>
    </xdr:to>
    <xdr:graphicFrame macro="">
      <xdr:nvGraphicFramePr>
        <xdr:cNvPr id="6" name="Chart 5">
          <a:extLst>
            <a:ext uri="{FF2B5EF4-FFF2-40B4-BE49-F238E27FC236}">
              <a16:creationId xmlns:a16="http://schemas.microsoft.com/office/drawing/2014/main" id="{90027D86-9D63-0846-3F15-CDBFC06C3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0.82939</cdr:x>
      <cdr:y>0.35696</cdr:y>
    </cdr:from>
    <cdr:to>
      <cdr:x>1</cdr:x>
      <cdr:y>0.47204</cdr:y>
    </cdr:to>
    <cdr:sp macro="" textlink="">
      <cdr:nvSpPr>
        <cdr:cNvPr id="2" name="TextBox 1">
          <a:extLst xmlns:a="http://schemas.openxmlformats.org/drawingml/2006/main">
            <a:ext uri="{FF2B5EF4-FFF2-40B4-BE49-F238E27FC236}">
              <a16:creationId xmlns:a16="http://schemas.microsoft.com/office/drawing/2014/main" id="{D85EB183-2B76-B49E-2097-FBB423E863BF}"/>
            </a:ext>
          </a:extLst>
        </cdr:cNvPr>
        <cdr:cNvSpPr txBox="1"/>
      </cdr:nvSpPr>
      <cdr:spPr>
        <a:xfrm xmlns:a="http://schemas.openxmlformats.org/drawingml/2006/main">
          <a:off x="5124450" y="1196824"/>
          <a:ext cx="1054100" cy="3858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a:t>Purchased</a:t>
          </a:r>
          <a:r>
            <a:rPr lang="en-US" sz="1100" baseline="0"/>
            <a:t> bike</a:t>
          </a:r>
          <a:endParaRPr lang="en-U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08.603320023147" createdVersion="8" refreshedVersion="8" minRefreshableVersion="3" recordCount="1000" xr:uid="{3EC07D0D-D705-8F4A-8A3B-5D700ABE86B0}">
  <cacheSource type="worksheet">
    <worksheetSource ref="A1:N1001" sheet="Work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Middle Age" u="1"/>
        <s v="Old" u="1"/>
        <s v="Adolescent"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5868838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F17FA6-B3AC-3447-9440-C82E9B8C5DA2}" name="PivotTable6"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0:D55"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8">
        <item m="1" x="5"/>
        <item x="2"/>
        <item m="1" x="3"/>
        <item x="0"/>
        <item m="1" x="4"/>
        <item x="1"/>
        <item m="1" x="6"/>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CFBEDC-FF9E-C94F-BAB6-C55B6DED3354}" name="PivotTable5"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A1CB38F-1D5E-1C4B-A7BE-EB4A25FE373F}" name="PivotTable4" cacheId="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26">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richData/_rels/richValueRel.xml.rels><?xml version="1.0" encoding="UTF-8" standalone="yes"?>
<Relationships xmlns="http://schemas.openxmlformats.org/package/2006/relationships"><Relationship Id="rId1" Type="http://schemas.openxmlformats.org/officeDocument/2006/relationships/image" Target="../media/image1.jpe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
  <rv s="0">
    <v>0</v>
    <v>5</v>
    <v>Bicycle close-up</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ichValueRel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1B64433-5344-C349-AB85-545E3F819F59}" sourceName="Marital Status">
  <pivotTables>
    <pivotTable tabId="4" name="PivotTable4"/>
    <pivotTable tabId="4" name="PivotTable5"/>
    <pivotTable tabId="4" name="PivotTable6"/>
  </pivotTables>
  <data>
    <tabular pivotCacheId="15868838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85968F0-F89B-8F43-A2DD-B55F28128381}" sourceName="Education">
  <pivotTables>
    <pivotTable tabId="4" name="PivotTable4"/>
    <pivotTable tabId="4" name="PivotTable5"/>
    <pivotTable tabId="4" name="PivotTable6"/>
  </pivotTables>
  <data>
    <tabular pivotCacheId="15868838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DB03D5-75D4-B14D-AB31-B8D98E1CFA0E}" sourceName="Region">
  <pivotTables>
    <pivotTable tabId="4" name="PivotTable4"/>
    <pivotTable tabId="4" name="PivotTable5"/>
    <pivotTable tabId="4" name="PivotTable6"/>
  </pivotTables>
  <data>
    <tabular pivotCacheId="15868838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4241188-9F2C-D941-AFD9-9BD8781CBA51}" cache="Slicer_Marital_Status" caption="Marital Status" style="SlicerStyleLight2" rowHeight="230716"/>
  <slicer name="Education" xr10:uid="{523E2872-D7B9-6843-AC48-6FD2CE158CFD}" cache="Slicer_Education" caption="Education" style="SlicerStyleLight2" rowHeight="230716"/>
  <slicer name="Region" xr10:uid="{A68DB17C-05FE-DD42-AFEA-454839E81676}" cache="Slicer_Region" caption="Region" style="SlicerStyleLight2"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B733-667B-CE48-A116-7B8101F9B086}">
  <dimension ref="A1:N1001"/>
  <sheetViews>
    <sheetView topLeftCell="F1" workbookViewId="0">
      <selection activeCell="M2" sqref="M2:M1001"/>
    </sheetView>
  </sheetViews>
  <sheetFormatPr baseColWidth="10" defaultColWidth="16" defaultRowHeight="15" x14ac:dyDescent="0.2"/>
  <cols>
    <col min="4" max="4" width="16"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 55+",IF(L2&gt;=31,"Middle Age 31-54",IF(L2&lt;31, "Adolescent 0-30", "Invalid")))</f>
        <v>Middle Age 31-54</v>
      </c>
      <c r="N2" t="s">
        <v>18</v>
      </c>
    </row>
    <row r="3" spans="1:14" x14ac:dyDescent="0.2">
      <c r="A3">
        <v>24107</v>
      </c>
      <c r="B3" t="s">
        <v>36</v>
      </c>
      <c r="C3" t="s">
        <v>38</v>
      </c>
      <c r="D3" s="3">
        <v>30000</v>
      </c>
      <c r="E3">
        <v>3</v>
      </c>
      <c r="F3" t="s">
        <v>19</v>
      </c>
      <c r="G3" t="s">
        <v>20</v>
      </c>
      <c r="H3" t="s">
        <v>15</v>
      </c>
      <c r="I3">
        <v>1</v>
      </c>
      <c r="J3" t="s">
        <v>16</v>
      </c>
      <c r="K3" t="s">
        <v>17</v>
      </c>
      <c r="L3">
        <v>43</v>
      </c>
      <c r="M3" t="str">
        <f t="shared" ref="M3:M66" si="0">IF(L3&gt;54,"Old 55+",IF(L3&gt;=31,"Middle Age 31-54",IF(L3&lt;31, "Adolescent 0-30", "Invalid")))</f>
        <v>Middle Age 31-54</v>
      </c>
      <c r="N3" t="s">
        <v>18</v>
      </c>
    </row>
    <row r="4" spans="1:14" x14ac:dyDescent="0.2">
      <c r="A4">
        <v>14177</v>
      </c>
      <c r="B4" t="s">
        <v>36</v>
      </c>
      <c r="C4" t="s">
        <v>38</v>
      </c>
      <c r="D4" s="3">
        <v>80000</v>
      </c>
      <c r="E4">
        <v>5</v>
      </c>
      <c r="F4" t="s">
        <v>19</v>
      </c>
      <c r="G4" t="s">
        <v>21</v>
      </c>
      <c r="H4" t="s">
        <v>18</v>
      </c>
      <c r="I4">
        <v>2</v>
      </c>
      <c r="J4" t="s">
        <v>22</v>
      </c>
      <c r="K4" t="s">
        <v>17</v>
      </c>
      <c r="L4">
        <v>60</v>
      </c>
      <c r="M4" t="str">
        <f t="shared" si="0"/>
        <v>Old 55+</v>
      </c>
      <c r="N4" t="s">
        <v>18</v>
      </c>
    </row>
    <row r="5" spans="1:14" x14ac:dyDescent="0.2">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 "Adolescent 0-30", "Invalid")))</f>
        <v>Old 55+</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 "Adolescent 0-30", "Invalid")))</f>
        <v>Middle Age 31-54</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 "Adolescent 0-30", "Invalid")))</f>
        <v>Middle Age 31-54</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 "Adolescent 0-30", "Invalid")))</f>
        <v>Middle Age 31-54</v>
      </c>
      <c r="N259" t="s">
        <v>15</v>
      </c>
    </row>
    <row r="260" spans="1:14" x14ac:dyDescent="0.2">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 "Adolescent 0-30", "Invalid")))</f>
        <v>Middle Age 31-54</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 "Adolescent 0-30", "Invalid")))</f>
        <v>Middle Age 31-54</v>
      </c>
      <c r="N387" t="s">
        <v>18</v>
      </c>
    </row>
    <row r="388" spans="1:14" x14ac:dyDescent="0.2">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 "Adolescent 0-30", "Invalid")))</f>
        <v>Middle Age 31-54</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 "Adolescent 0-30", "Invalid")))</f>
        <v>Old 55+</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 "Adolescent 0-30", "Invalid")))</f>
        <v>Middle Age 31-54</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 "Adolescent 0-30", "Invalid")))</f>
        <v>Old 55+</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 "Adolescent 0-30", "Invalid")))</f>
        <v>Old 55+</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 "Adolescent 0-30", "Invalid")))</f>
        <v>Middle Age 31-54</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 "Adolescent 0-30", "Invalid")))</f>
        <v>Middle Age 31-54</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 "Adolescent 0-30", "Invalid")))</f>
        <v>Adolescent 0-30</v>
      </c>
      <c r="N899" t="s">
        <v>18</v>
      </c>
    </row>
    <row r="900" spans="1:14" x14ac:dyDescent="0.2">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 "Adolescent 0-30", "Invalid")))</f>
        <v>Old 55+</v>
      </c>
      <c r="N963" t="s">
        <v>18</v>
      </c>
    </row>
    <row r="964" spans="1:14" x14ac:dyDescent="0.2">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autoFilter ref="A1:N1001" xr:uid="{A271B733-667B-CE48-A116-7B8101F9B08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AC63F-A0F6-9C48-95DE-C087E8A105B5}">
  <dimension ref="A1:O6"/>
  <sheetViews>
    <sheetView showGridLines="0" tabSelected="1" zoomScale="93" zoomScaleNormal="93" workbookViewId="0">
      <selection activeCell="R18" sqref="R18"/>
    </sheetView>
  </sheetViews>
  <sheetFormatPr baseColWidth="10" defaultRowHeight="15" x14ac:dyDescent="0.2"/>
  <cols>
    <col min="3" max="3" width="9" customWidth="1"/>
  </cols>
  <sheetData>
    <row r="1" spans="1:15" ht="15" customHeight="1" x14ac:dyDescent="0.2">
      <c r="A1" s="9" t="e" vm="1">
        <v>#VALUE!</v>
      </c>
      <c r="B1" s="9"/>
      <c r="C1" s="9"/>
      <c r="D1" s="8" t="s">
        <v>50</v>
      </c>
      <c r="E1" s="8"/>
      <c r="F1" s="8"/>
      <c r="G1" s="8"/>
      <c r="H1" s="8"/>
      <c r="I1" s="8"/>
      <c r="J1" s="8"/>
      <c r="K1" s="8"/>
      <c r="L1" s="8"/>
      <c r="M1" s="8"/>
      <c r="N1" s="8"/>
      <c r="O1" s="8"/>
    </row>
    <row r="2" spans="1:15" x14ac:dyDescent="0.2">
      <c r="A2" s="9"/>
      <c r="B2" s="9"/>
      <c r="C2" s="9"/>
      <c r="D2" s="8"/>
      <c r="E2" s="8"/>
      <c r="F2" s="8"/>
      <c r="G2" s="8"/>
      <c r="H2" s="8"/>
      <c r="I2" s="8"/>
      <c r="J2" s="8"/>
      <c r="K2" s="8"/>
      <c r="L2" s="8"/>
      <c r="M2" s="8"/>
      <c r="N2" s="8"/>
      <c r="O2" s="8"/>
    </row>
    <row r="3" spans="1:15" ht="62" customHeight="1" x14ac:dyDescent="0.2">
      <c r="A3" s="9"/>
      <c r="B3" s="9"/>
      <c r="C3" s="9"/>
      <c r="D3" s="8"/>
      <c r="E3" s="8"/>
      <c r="F3" s="8"/>
      <c r="G3" s="8"/>
      <c r="H3" s="8"/>
      <c r="I3" s="8"/>
      <c r="J3" s="8"/>
      <c r="K3" s="8"/>
      <c r="L3" s="8"/>
      <c r="M3" s="8"/>
      <c r="N3" s="8"/>
      <c r="O3" s="8"/>
    </row>
    <row r="4" spans="1:15" x14ac:dyDescent="0.2">
      <c r="A4" s="9"/>
      <c r="B4" s="9"/>
      <c r="C4" s="9"/>
      <c r="D4" s="8"/>
      <c r="E4" s="8"/>
      <c r="F4" s="8"/>
      <c r="G4" s="8"/>
      <c r="H4" s="8"/>
      <c r="I4" s="8"/>
      <c r="J4" s="8"/>
      <c r="K4" s="8"/>
      <c r="L4" s="8"/>
      <c r="M4" s="8"/>
      <c r="N4" s="8"/>
      <c r="O4" s="8"/>
    </row>
    <row r="5" spans="1:15" x14ac:dyDescent="0.2">
      <c r="A5" s="9"/>
      <c r="B5" s="9"/>
      <c r="C5" s="9"/>
      <c r="D5" s="8"/>
      <c r="E5" s="8"/>
      <c r="F5" s="8"/>
      <c r="G5" s="8"/>
      <c r="H5" s="8"/>
      <c r="I5" s="8"/>
      <c r="J5" s="8"/>
      <c r="K5" s="8"/>
      <c r="L5" s="8"/>
      <c r="M5" s="8"/>
      <c r="N5" s="8"/>
      <c r="O5" s="8"/>
    </row>
    <row r="6" spans="1:15" x14ac:dyDescent="0.2">
      <c r="A6" s="9"/>
      <c r="B6" s="9"/>
      <c r="C6" s="9"/>
      <c r="D6" s="8"/>
      <c r="E6" s="8"/>
      <c r="F6" s="8"/>
      <c r="G6" s="8"/>
      <c r="H6" s="8"/>
      <c r="I6" s="8"/>
      <c r="J6" s="8"/>
      <c r="K6" s="8"/>
      <c r="L6" s="8"/>
      <c r="M6" s="8"/>
      <c r="N6" s="8"/>
      <c r="O6" s="8"/>
    </row>
  </sheetData>
  <mergeCells count="2">
    <mergeCell ref="A1:C6"/>
    <mergeCell ref="D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F61238-2D58-CC4A-82C4-574391EAC28C}">
  <dimension ref="A1:D55"/>
  <sheetViews>
    <sheetView topLeftCell="A34" workbookViewId="0">
      <selection activeCell="N60" sqref="N60"/>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1" spans="1:4" x14ac:dyDescent="0.2">
      <c r="A1" s="5" t="s">
        <v>41</v>
      </c>
      <c r="B1" s="5" t="s">
        <v>44</v>
      </c>
    </row>
    <row r="2" spans="1:4" x14ac:dyDescent="0.2">
      <c r="A2" s="5" t="s">
        <v>42</v>
      </c>
      <c r="B2" t="s">
        <v>18</v>
      </c>
      <c r="C2" t="s">
        <v>15</v>
      </c>
      <c r="D2" t="s">
        <v>43</v>
      </c>
    </row>
    <row r="3" spans="1:4" x14ac:dyDescent="0.2">
      <c r="A3" s="6" t="s">
        <v>39</v>
      </c>
      <c r="B3" s="7">
        <v>53440</v>
      </c>
      <c r="C3" s="7">
        <v>55774.058577405856</v>
      </c>
      <c r="D3" s="7">
        <v>54580.777096114522</v>
      </c>
    </row>
    <row r="4" spans="1:4" x14ac:dyDescent="0.2">
      <c r="A4" s="6" t="s">
        <v>38</v>
      </c>
      <c r="B4" s="7">
        <v>56208.178438661707</v>
      </c>
      <c r="C4" s="7">
        <v>60123.966942148763</v>
      </c>
      <c r="D4" s="7">
        <v>58062.62230919765</v>
      </c>
    </row>
    <row r="5" spans="1:4" x14ac:dyDescent="0.2">
      <c r="A5" s="6" t="s">
        <v>43</v>
      </c>
      <c r="B5" s="7">
        <v>54874.759152215796</v>
      </c>
      <c r="C5" s="7">
        <v>57962.577962577961</v>
      </c>
      <c r="D5" s="7">
        <v>56360</v>
      </c>
    </row>
    <row r="27" spans="1:4" x14ac:dyDescent="0.2">
      <c r="A27" s="5" t="s">
        <v>45</v>
      </c>
      <c r="B27" s="5" t="s">
        <v>44</v>
      </c>
    </row>
    <row r="28" spans="1:4" x14ac:dyDescent="0.2">
      <c r="A28" s="5" t="s">
        <v>42</v>
      </c>
      <c r="B28" t="s">
        <v>18</v>
      </c>
      <c r="C28" t="s">
        <v>15</v>
      </c>
      <c r="D28" t="s">
        <v>43</v>
      </c>
    </row>
    <row r="29" spans="1:4" x14ac:dyDescent="0.2">
      <c r="A29" s="6" t="s">
        <v>16</v>
      </c>
      <c r="B29" s="4">
        <v>166</v>
      </c>
      <c r="C29" s="4">
        <v>200</v>
      </c>
      <c r="D29" s="4">
        <v>366</v>
      </c>
    </row>
    <row r="30" spans="1:4" x14ac:dyDescent="0.2">
      <c r="A30" s="6" t="s">
        <v>26</v>
      </c>
      <c r="B30" s="4">
        <v>92</v>
      </c>
      <c r="C30" s="4">
        <v>77</v>
      </c>
      <c r="D30" s="4">
        <v>169</v>
      </c>
    </row>
    <row r="31" spans="1:4" x14ac:dyDescent="0.2">
      <c r="A31" s="6" t="s">
        <v>22</v>
      </c>
      <c r="B31" s="4">
        <v>67</v>
      </c>
      <c r="C31" s="4">
        <v>95</v>
      </c>
      <c r="D31" s="4">
        <v>162</v>
      </c>
    </row>
    <row r="32" spans="1:4" x14ac:dyDescent="0.2">
      <c r="A32" s="6" t="s">
        <v>23</v>
      </c>
      <c r="B32" s="4">
        <v>116</v>
      </c>
      <c r="C32" s="4">
        <v>76</v>
      </c>
      <c r="D32" s="4">
        <v>192</v>
      </c>
    </row>
    <row r="33" spans="1:4" x14ac:dyDescent="0.2">
      <c r="A33" s="6" t="s">
        <v>46</v>
      </c>
      <c r="B33" s="4">
        <v>78</v>
      </c>
      <c r="C33" s="4">
        <v>33</v>
      </c>
      <c r="D33" s="4">
        <v>111</v>
      </c>
    </row>
    <row r="34" spans="1:4" x14ac:dyDescent="0.2">
      <c r="A34" s="6" t="s">
        <v>43</v>
      </c>
      <c r="B34" s="4">
        <v>519</v>
      </c>
      <c r="C34" s="4">
        <v>481</v>
      </c>
      <c r="D34" s="4">
        <v>1000</v>
      </c>
    </row>
    <row r="50" spans="1:4" x14ac:dyDescent="0.2">
      <c r="A50" s="5" t="s">
        <v>45</v>
      </c>
      <c r="B50" s="5" t="s">
        <v>44</v>
      </c>
    </row>
    <row r="51" spans="1:4" x14ac:dyDescent="0.2">
      <c r="A51" s="5" t="s">
        <v>42</v>
      </c>
      <c r="B51" t="s">
        <v>18</v>
      </c>
      <c r="C51" t="s">
        <v>15</v>
      </c>
      <c r="D51" t="s">
        <v>43</v>
      </c>
    </row>
    <row r="52" spans="1:4" x14ac:dyDescent="0.2">
      <c r="A52" s="6" t="s">
        <v>47</v>
      </c>
      <c r="B52" s="4">
        <v>71</v>
      </c>
      <c r="C52" s="4">
        <v>39</v>
      </c>
      <c r="D52" s="4">
        <v>110</v>
      </c>
    </row>
    <row r="53" spans="1:4" x14ac:dyDescent="0.2">
      <c r="A53" s="6" t="s">
        <v>48</v>
      </c>
      <c r="B53" s="4">
        <v>318</v>
      </c>
      <c r="C53" s="4">
        <v>383</v>
      </c>
      <c r="D53" s="4">
        <v>701</v>
      </c>
    </row>
    <row r="54" spans="1:4" x14ac:dyDescent="0.2">
      <c r="A54" s="6" t="s">
        <v>49</v>
      </c>
      <c r="B54" s="4">
        <v>130</v>
      </c>
      <c r="C54" s="4">
        <v>59</v>
      </c>
      <c r="D54" s="4">
        <v>189</v>
      </c>
    </row>
    <row r="55" spans="1:4" x14ac:dyDescent="0.2">
      <c r="A55" s="6" t="s">
        <v>43</v>
      </c>
      <c r="B55" s="4">
        <v>519</v>
      </c>
      <c r="C55" s="4">
        <v>481</v>
      </c>
      <c r="D55" s="4">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Alberto Aigner</cp:lastModifiedBy>
  <dcterms:created xsi:type="dcterms:W3CDTF">2022-03-18T02:50:57Z</dcterms:created>
  <dcterms:modified xsi:type="dcterms:W3CDTF">2024-01-17T19:51:40Z</dcterms:modified>
</cp:coreProperties>
</file>