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9"/>
  <workbookPr/>
  <mc:AlternateContent xmlns:mc="http://schemas.openxmlformats.org/markup-compatibility/2006">
    <mc:Choice Requires="x15">
      <x15ac:absPath xmlns:x15ac="http://schemas.microsoft.com/office/spreadsheetml/2010/11/ac" url="https://aertec.sharepoint.com/sites/Tarsis-RPAS/Documentos compartidos/CATIA TARSIS 120/Modelo de CG/"/>
    </mc:Choice>
  </mc:AlternateContent>
  <xr:revisionPtr revIDLastSave="630" documentId="11_217D85674E89C435E0BD01E4F1CC01E0BDA373EE" xr6:coauthVersionLast="47" xr6:coauthVersionMax="47" xr10:uidLastSave="{B85ECDA9-BAA3-44B4-8B0F-B2EAD538729C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D7" i="1"/>
</calcChain>
</file>

<file path=xl/sharedStrings.xml><?xml version="1.0" encoding="utf-8"?>
<sst xmlns="http://schemas.openxmlformats.org/spreadsheetml/2006/main" count="67" uniqueCount="57">
  <si>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</si>
  <si>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</si>
  <si>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</si>
  <si>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</si>
  <si>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</si>
  <si>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</si>
  <si>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</si>
  <si>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</si>
  <si>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</si>
  <si>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</si>
  <si>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</si>
  <si>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</si>
  <si>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</si>
  <si>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</si>
  <si>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</si>
  <si>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</si>
  <si>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Distancia mamparo morro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</si>
  <si>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</si>
  <si>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</si>
  <si>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</si>
  <si>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</si>
  <si>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</si>
  <si>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</si>
  <si>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</si>
  <si>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</si>
  <si>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</si>
  <si>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</si>
  <si>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</si>
  <si>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</si>
  <si>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</si>
  <si>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</si>
  <si>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</si>
  <si>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</si>
  <si>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</si>
  <si>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</si>
  <si>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</si>
  <si>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</si>
  <si>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a la espera de update de defensa</t>
  </si>
  <si>
    <t>no muy realista por que los representa como puntos de masa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</si>
  <si>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</si>
  <si>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</si>
  <si>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</si>
  <si>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</si>
  <si>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</si>
  <si>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</si>
  <si>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</si>
  <si>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</si>
  <si>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</si>
  <si>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</si>
  <si>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>0,614183k</t>
  </si>
  <si>
    <t xml:space="preserve">con  pmu delante </t>
  </si>
  <si>
    <t>MAZOS ELÉCTRCOS</t>
  </si>
  <si>
    <t>estan puestos en elcg del avion por su dificultad de ubicarlos</t>
  </si>
  <si>
    <t>SPABOND Y TORNILLERÍA</t>
  </si>
  <si>
    <t>ÚLTIMA ACTUALIZACIÓN: 7-6-2022</t>
  </si>
  <si>
    <t>modificación provisional para ver pmu 14 jun</t>
  </si>
  <si>
    <t>con pmu detrás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</si>
</sst>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2" fillId="2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A29" sqref="A29"/>
    </sheetView>
  </sheetViews>
  <sheetFormatPr defaultRowHeight="15"/>
  <cols>
    <col min="1" max="1" width="48.140625" bestFit="1" customWidth="1"/>
    <col min="2" max="2" width="13.42578125" customWidth="1"/>
    <col min="3" max="3" width="12.140625" bestFit="1" customWidth="1"/>
    <col min="4" max="4" width="10.5703125" customWidth="1"/>
    <col min="5" max="5" width="14.7109375" customWidth="1"/>
    <col min="6" max="6" width="15.42578125" customWidth="1"/>
    <col min="7" max="7" width="12.140625" customWidth="1"/>
    <col min="8" max="8" width="9.28515625" bestFit="1" customWidth="1"/>
    <col min="9" max="9" width="10" bestFit="1" customWidth="1"/>
    <col min="10" max="11" width="9.28515625" bestFit="1" customWidth="1"/>
    <col min="12" max="12" width="9.7109375" bestFit="1" customWidth="1"/>
    <col min="13" max="13" width="9.85546875" bestFit="1" customWidth="1"/>
  </cols>
  <sheetData>
    <row r="1" spans="1:17" ht="15.75" thickBot="1"/>
    <row r="2" spans="1:17" ht="15.75" thickBot="1">
      <c r="B2" s="72" t="s">
        <v>0</v>
      </c>
      <c r="C2" s="73"/>
      <c r="D2" s="74" t="s">
        <v>1</v>
      </c>
      <c r="E2" s="75" t="s">
        <v>2</v>
      </c>
      <c r="F2" s="76"/>
      <c r="G2" s="77"/>
      <c r="H2" s="74" t="s">
        <v>3</v>
      </c>
      <c r="I2" s="74"/>
      <c r="J2" s="74"/>
      <c r="K2" s="74"/>
      <c r="L2" s="74"/>
      <c r="M2" s="73"/>
    </row>
    <row r="3" spans="1:17" ht="15.75" thickBot="1">
      <c r="A3" s="1" t="s">
        <v>4</v>
      </c>
      <c r="B3" s="2" t="s">
        <v>5</v>
      </c>
      <c r="C3" s="3" t="s">
        <v>6</v>
      </c>
      <c r="D3" s="78"/>
      <c r="E3" s="23" t="s">
        <v>7</v>
      </c>
      <c r="F3" s="24" t="s">
        <v>8</v>
      </c>
      <c r="G3" s="25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5" t="s">
        <v>15</v>
      </c>
      <c r="P3" s="1" t="s">
        <v>16</v>
      </c>
    </row>
    <row r="4" spans="1:17">
      <c r="A4" t="s">
        <v>17</v>
      </c>
      <c r="B4" s="18" t="s">
        <v>18</v>
      </c>
      <c r="C4" s="50" t="s">
        <v>19</v>
      </c>
      <c r="D4" s="63">
        <v>15.41</v>
      </c>
      <c r="E4" s="64">
        <v>810.29</v>
      </c>
      <c r="F4" s="65">
        <v>1.2909999999999999</v>
      </c>
      <c r="G4" s="66">
        <v>-40.104999999999997</v>
      </c>
      <c r="H4" s="62">
        <v>0.51526799999999995</v>
      </c>
      <c r="I4" s="62">
        <v>17.274739</v>
      </c>
      <c r="J4" s="62">
        <v>17.343710999999999</v>
      </c>
      <c r="K4" s="62">
        <v>-1.2673E-2</v>
      </c>
      <c r="L4" s="62">
        <v>0.50401700000000005</v>
      </c>
      <c r="M4" s="62">
        <v>3.4E-5</v>
      </c>
      <c r="P4" s="42">
        <v>490.22399999999999</v>
      </c>
      <c r="Q4" t="s">
        <v>20</v>
      </c>
    </row>
    <row r="5" spans="1:17">
      <c r="A5" t="s">
        <v>21</v>
      </c>
      <c r="B5" s="19" t="s">
        <v>22</v>
      </c>
      <c r="C5" s="28" t="s">
        <v>23</v>
      </c>
      <c r="D5" s="34">
        <v>7.117</v>
      </c>
      <c r="E5" s="16">
        <v>2743.6019999999999</v>
      </c>
      <c r="F5" s="15">
        <v>-8.9999999999999993E-3</v>
      </c>
      <c r="G5" s="17">
        <v>-8.5890000000000004</v>
      </c>
      <c r="H5" s="16">
        <v>2.4170370000000001</v>
      </c>
      <c r="I5" s="15">
        <v>56.089545000000001</v>
      </c>
      <c r="J5" s="15">
        <v>58.242136000000002</v>
      </c>
      <c r="K5" s="15">
        <v>1.147E-3</v>
      </c>
      <c r="L5" s="15">
        <v>-0.13028799999999999</v>
      </c>
      <c r="M5" s="17">
        <v>-1.5833E-2</v>
      </c>
    </row>
    <row r="6" spans="1:17">
      <c r="B6" s="19" t="s">
        <v>24</v>
      </c>
      <c r="C6" s="28" t="s">
        <v>23</v>
      </c>
      <c r="D6" s="34">
        <v>1.673</v>
      </c>
      <c r="E6" s="16">
        <v>-3.3420000000000001</v>
      </c>
      <c r="F6" s="15">
        <v>1.5289999999999999</v>
      </c>
      <c r="G6" s="17">
        <v>-396.50200000000001</v>
      </c>
      <c r="H6" s="16">
        <v>0.37325199999999997</v>
      </c>
      <c r="I6" s="15">
        <v>0.37549399999999999</v>
      </c>
      <c r="J6" s="15">
        <v>3.7929999999999999E-3</v>
      </c>
      <c r="K6" s="15">
        <v>6.0899999999999995E-4</v>
      </c>
      <c r="L6" s="15">
        <v>1.1372E-2</v>
      </c>
      <c r="M6" s="17">
        <v>-2.63E-3</v>
      </c>
    </row>
    <row r="7" spans="1:17">
      <c r="A7" t="s">
        <v>25</v>
      </c>
      <c r="B7" s="20" t="s">
        <v>26</v>
      </c>
      <c r="C7" s="29" t="s">
        <v>19</v>
      </c>
      <c r="D7" s="35">
        <f>5+2.332</f>
        <v>7.3319999999999999</v>
      </c>
      <c r="E7" s="7">
        <v>1349.778</v>
      </c>
      <c r="F7">
        <v>-0.62</v>
      </c>
      <c r="G7" s="4">
        <v>-441.44299999999998</v>
      </c>
      <c r="H7" s="48">
        <v>2.4781689999999998</v>
      </c>
      <c r="I7" s="43">
        <v>14.204715999999999</v>
      </c>
      <c r="J7" s="43">
        <v>13.403641</v>
      </c>
      <c r="K7" s="43">
        <v>6.3480000000000003E-3</v>
      </c>
      <c r="L7" s="43">
        <v>4.0725980000000002</v>
      </c>
      <c r="M7" s="49">
        <v>-5.9400000000000002E-4</v>
      </c>
      <c r="N7" s="35">
        <f>4.42+2.332</f>
        <v>6.7519999999999998</v>
      </c>
    </row>
    <row r="8" spans="1:17">
      <c r="B8" s="69" t="s">
        <v>27</v>
      </c>
      <c r="C8" s="27" t="s">
        <v>28</v>
      </c>
      <c r="D8" s="36">
        <v>12.488</v>
      </c>
      <c r="E8" s="10">
        <v>1901.229</v>
      </c>
      <c r="F8" s="9">
        <v>0.84599999999999997</v>
      </c>
      <c r="G8" s="11">
        <v>-49.244999999999997</v>
      </c>
      <c r="H8" s="10">
        <v>0.136077</v>
      </c>
      <c r="I8" s="9">
        <v>45.453887000000002</v>
      </c>
      <c r="J8" s="9">
        <v>45.369472000000002</v>
      </c>
      <c r="K8" s="9">
        <v>-1.9359999999999999E-2</v>
      </c>
      <c r="L8" s="9">
        <v>1.0620400000000001</v>
      </c>
      <c r="M8" s="11">
        <v>1.63E-4</v>
      </c>
    </row>
    <row r="9" spans="1:17">
      <c r="B9" s="70"/>
      <c r="C9" s="26" t="s">
        <v>29</v>
      </c>
      <c r="D9" s="37">
        <v>8.1969999999999992</v>
      </c>
      <c r="E9" s="13">
        <v>1827.248</v>
      </c>
      <c r="F9" s="12">
        <v>0.151</v>
      </c>
      <c r="G9" s="14">
        <v>-83.975999999999999</v>
      </c>
      <c r="H9" s="13">
        <v>0.17484</v>
      </c>
      <c r="I9" s="12">
        <v>27.690944999999999</v>
      </c>
      <c r="J9" s="12">
        <v>27.619737000000001</v>
      </c>
      <c r="K9" s="12">
        <v>-7.1520000000000004E-3</v>
      </c>
      <c r="L9" s="12">
        <v>1.167203</v>
      </c>
      <c r="M9" s="14">
        <v>-2.0000000000000002E-5</v>
      </c>
    </row>
    <row r="10" spans="1:17">
      <c r="A10" s="43" t="s">
        <v>30</v>
      </c>
      <c r="B10" s="20" t="s">
        <v>31</v>
      </c>
      <c r="C10" s="29" t="s">
        <v>19</v>
      </c>
      <c r="D10" s="35">
        <v>6.5259999999999998</v>
      </c>
      <c r="E10" s="7">
        <v>1181.019</v>
      </c>
      <c r="F10">
        <v>-1469.961</v>
      </c>
      <c r="G10">
        <v>-63.814999999999998</v>
      </c>
      <c r="H10" s="56">
        <v>18.928000000000001</v>
      </c>
      <c r="I10" s="15">
        <v>8.5519999999999996</v>
      </c>
      <c r="J10" s="15">
        <v>27.419</v>
      </c>
      <c r="K10" s="15">
        <v>10.907999999999999</v>
      </c>
      <c r="L10" s="15">
        <v>0.46200000000000002</v>
      </c>
      <c r="M10" s="57">
        <v>-0.56200000000000006</v>
      </c>
    </row>
    <row r="11" spans="1:17">
      <c r="A11" s="43" t="s">
        <v>30</v>
      </c>
      <c r="B11" s="69" t="s">
        <v>32</v>
      </c>
      <c r="C11" s="27" t="s">
        <v>33</v>
      </c>
      <c r="D11" s="36">
        <v>2.8109999999999999</v>
      </c>
      <c r="E11" s="10">
        <v>1102.836</v>
      </c>
      <c r="F11" s="9">
        <v>-1355.7670000000001</v>
      </c>
      <c r="G11" s="11">
        <v>-150.24</v>
      </c>
      <c r="H11" s="7">
        <v>5.26464</v>
      </c>
      <c r="I11">
        <v>3.6598890000000002</v>
      </c>
      <c r="J11">
        <v>8.7927219999999995</v>
      </c>
      <c r="K11">
        <v>4.2031400000000003</v>
      </c>
      <c r="L11">
        <v>0.46043200000000001</v>
      </c>
      <c r="M11" s="4">
        <v>-0.57259700000000002</v>
      </c>
    </row>
    <row r="12" spans="1:17">
      <c r="A12" t="s">
        <v>34</v>
      </c>
      <c r="B12" s="70"/>
      <c r="C12" s="26" t="s">
        <v>35</v>
      </c>
      <c r="D12" s="37">
        <v>0</v>
      </c>
      <c r="E12" s="13">
        <v>0</v>
      </c>
      <c r="F12" s="12">
        <v>0</v>
      </c>
      <c r="G12" s="14">
        <v>0</v>
      </c>
      <c r="H12" s="13">
        <v>0</v>
      </c>
      <c r="I12" s="12">
        <v>0</v>
      </c>
      <c r="J12" s="12">
        <v>0</v>
      </c>
      <c r="K12" s="12">
        <v>0</v>
      </c>
      <c r="L12" s="12">
        <v>0</v>
      </c>
      <c r="M12" s="14">
        <v>0</v>
      </c>
    </row>
    <row r="13" spans="1:17">
      <c r="B13" s="69" t="s">
        <v>36</v>
      </c>
      <c r="C13" s="27">
        <v>0</v>
      </c>
      <c r="D13" s="36">
        <v>0</v>
      </c>
      <c r="E13" s="10">
        <v>0</v>
      </c>
      <c r="F13" s="9">
        <v>0</v>
      </c>
      <c r="G13" s="11">
        <v>0</v>
      </c>
      <c r="H13" s="10">
        <v>0</v>
      </c>
      <c r="I13" s="9">
        <v>0</v>
      </c>
      <c r="J13" s="9">
        <v>0</v>
      </c>
      <c r="K13" s="9">
        <v>0</v>
      </c>
      <c r="L13" s="9">
        <v>0</v>
      </c>
      <c r="M13" s="11">
        <v>0</v>
      </c>
    </row>
    <row r="14" spans="1:17">
      <c r="A14" t="s">
        <v>37</v>
      </c>
      <c r="B14" s="71"/>
      <c r="C14" s="30">
        <v>1</v>
      </c>
      <c r="D14" s="35">
        <v>3.5</v>
      </c>
      <c r="E14" s="7">
        <v>1116.8030000000001</v>
      </c>
      <c r="F14">
        <v>1246.653</v>
      </c>
      <c r="G14" s="4">
        <v>-215.97200000000001</v>
      </c>
      <c r="H14" s="7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4">
        <v>0.94234499999999999</v>
      </c>
    </row>
    <row r="15" spans="1:17">
      <c r="A15" t="s">
        <v>38</v>
      </c>
      <c r="B15" s="71"/>
      <c r="C15" s="30">
        <v>2</v>
      </c>
      <c r="D15" s="35">
        <v>7</v>
      </c>
      <c r="E15" s="7">
        <v>1116.8030000000001</v>
      </c>
      <c r="F15">
        <v>0</v>
      </c>
      <c r="G15" s="4">
        <v>-215.97200000000001</v>
      </c>
      <c r="H15" s="7">
        <v>5.6042120000000004</v>
      </c>
      <c r="I15">
        <v>4.5300830000000003</v>
      </c>
      <c r="J15">
        <v>9.8063300000000009</v>
      </c>
      <c r="K15" s="51">
        <v>-4.8729290000000001</v>
      </c>
      <c r="L15" s="51">
        <v>0.84419200000000005</v>
      </c>
      <c r="M15" s="4">
        <v>0.94234499999999999</v>
      </c>
    </row>
    <row r="16" spans="1:17">
      <c r="B16" s="71"/>
      <c r="C16" s="30">
        <v>3</v>
      </c>
      <c r="D16" s="35">
        <v>10.5</v>
      </c>
      <c r="E16" s="7">
        <v>1116.8030000000001</v>
      </c>
      <c r="F16">
        <v>483.21800000000002</v>
      </c>
      <c r="G16" s="4">
        <v>-215.97200000000001</v>
      </c>
      <c r="H16" s="7">
        <v>5.6042120000000004</v>
      </c>
      <c r="I16">
        <v>4.5300830000000003</v>
      </c>
      <c r="J16">
        <v>9.8063300000000009</v>
      </c>
      <c r="K16" s="51">
        <v>-4.8729290000000001</v>
      </c>
      <c r="L16" s="51">
        <v>0.84419200000000005</v>
      </c>
      <c r="M16" s="52">
        <v>0.94234499999999999</v>
      </c>
    </row>
    <row r="17" spans="1:14">
      <c r="B17" s="70"/>
      <c r="C17" s="26">
        <v>4</v>
      </c>
      <c r="D17" s="35">
        <v>14</v>
      </c>
      <c r="E17" s="13">
        <v>1116.8030000000001</v>
      </c>
      <c r="F17" s="12">
        <v>0</v>
      </c>
      <c r="G17" s="4">
        <v>-215.97200000000001</v>
      </c>
      <c r="H17" s="13">
        <v>5.6042120000000004</v>
      </c>
      <c r="I17" s="53">
        <v>4.5300830000000003</v>
      </c>
      <c r="J17" s="12">
        <v>9.8063300000000009</v>
      </c>
      <c r="K17" s="53">
        <v>-4.8729290000000001</v>
      </c>
      <c r="L17" s="53">
        <v>0.84419200000000005</v>
      </c>
      <c r="M17" s="14">
        <v>0.94234499999999999</v>
      </c>
    </row>
    <row r="18" spans="1:14">
      <c r="B18" s="21" t="s">
        <v>39</v>
      </c>
      <c r="C18" s="31" t="s">
        <v>40</v>
      </c>
      <c r="D18" s="34">
        <v>3.75</v>
      </c>
      <c r="E18" s="16">
        <v>-269.56099999999998</v>
      </c>
      <c r="F18" s="15">
        <v>0.89500000000000002</v>
      </c>
      <c r="G18" s="17">
        <v>-105.795</v>
      </c>
      <c r="H18" s="44">
        <v>5.4178999999999998E-2</v>
      </c>
      <c r="I18" s="45">
        <v>0.326681</v>
      </c>
      <c r="J18" s="45">
        <v>0.28551799999999999</v>
      </c>
      <c r="K18" s="46">
        <v>9.0399999999999996E-4</v>
      </c>
      <c r="L18" s="46">
        <v>-0.106951</v>
      </c>
      <c r="M18" s="47">
        <v>3.5500000000000001E-4</v>
      </c>
      <c r="N18" t="s">
        <v>41</v>
      </c>
    </row>
    <row r="19" spans="1:14">
      <c r="B19" s="69" t="s">
        <v>42</v>
      </c>
      <c r="C19" s="27" t="s">
        <v>43</v>
      </c>
      <c r="D19" s="36">
        <v>17.890999999999998</v>
      </c>
      <c r="E19">
        <v>1144.211</v>
      </c>
      <c r="F19" s="9">
        <v>-0.67500000000000004</v>
      </c>
      <c r="G19" s="4">
        <v>-99.245000000000005</v>
      </c>
      <c r="H19" s="10">
        <v>0.34492600000000001</v>
      </c>
      <c r="I19" s="9">
        <v>23.643742</v>
      </c>
      <c r="J19" s="9">
        <v>23.520402000000001</v>
      </c>
      <c r="K19" s="9">
        <v>-6.2430000000000003E-3</v>
      </c>
      <c r="L19" s="9">
        <v>1.953444</v>
      </c>
      <c r="M19" s="11">
        <v>-2.3E-5</v>
      </c>
    </row>
    <row r="20" spans="1:14">
      <c r="B20" s="71"/>
      <c r="C20" s="30" t="s">
        <v>44</v>
      </c>
      <c r="D20" s="35">
        <v>1.8380000000000001</v>
      </c>
      <c r="E20">
        <v>1127.7249999999999</v>
      </c>
      <c r="F20">
        <v>-6.859</v>
      </c>
      <c r="G20">
        <v>-93.953000000000003</v>
      </c>
      <c r="H20" s="7">
        <v>1.3004E-2</v>
      </c>
      <c r="I20">
        <v>0.49992500000000001</v>
      </c>
      <c r="J20">
        <v>0.50116499999999997</v>
      </c>
      <c r="K20">
        <v>2.2692E-2</v>
      </c>
      <c r="L20">
        <v>4.2078999999999998E-2</v>
      </c>
      <c r="M20" s="4">
        <v>-1.7149999999999999E-3</v>
      </c>
    </row>
    <row r="21" spans="1:14">
      <c r="B21" s="71"/>
      <c r="C21" s="30" t="s">
        <v>45</v>
      </c>
      <c r="D21" s="35">
        <v>30.553000000000001</v>
      </c>
      <c r="E21">
        <v>1111.3610000000001</v>
      </c>
      <c r="F21">
        <v>0.36799999999999999</v>
      </c>
      <c r="G21" s="4">
        <v>-111.928</v>
      </c>
      <c r="H21" s="7">
        <v>0.78406399999999998</v>
      </c>
      <c r="I21">
        <v>39.642009000000002</v>
      </c>
      <c r="J21">
        <v>39.423181999999997</v>
      </c>
      <c r="K21">
        <v>-8.0870000000000004E-3</v>
      </c>
      <c r="L21">
        <v>3.681873</v>
      </c>
      <c r="M21" s="4">
        <v>4.3300000000000001E-4</v>
      </c>
    </row>
    <row r="22" spans="1:14">
      <c r="B22" s="70"/>
      <c r="C22" s="26" t="s">
        <v>46</v>
      </c>
      <c r="D22" s="37">
        <v>1.778</v>
      </c>
      <c r="E22" s="13">
        <v>1136.9369999999999</v>
      </c>
      <c r="F22" s="12">
        <v>6.3310000000000004</v>
      </c>
      <c r="G22" s="14">
        <v>-49.216999999999999</v>
      </c>
      <c r="H22" s="13">
        <v>5.62E-4</v>
      </c>
      <c r="I22" s="12">
        <v>4.1001000000000003E-2</v>
      </c>
      <c r="J22" s="12">
        <v>4.0969999999999999E-2</v>
      </c>
      <c r="K22" s="12">
        <v>-3.2829999999999999E-3</v>
      </c>
      <c r="L22" s="12">
        <v>3.4689999999999999E-3</v>
      </c>
      <c r="M22" s="14">
        <v>2.7999999999999998E-4</v>
      </c>
    </row>
    <row r="23" spans="1:14">
      <c r="A23" t="s">
        <v>47</v>
      </c>
      <c r="B23" s="19" t="s">
        <v>48</v>
      </c>
      <c r="C23" s="28" t="s">
        <v>23</v>
      </c>
      <c r="D23" s="58">
        <v>17.605</v>
      </c>
      <c r="E23" s="59">
        <v>1033.569</v>
      </c>
      <c r="F23" s="60">
        <v>-28.891999999999999</v>
      </c>
      <c r="G23" s="61">
        <v>-43.613</v>
      </c>
      <c r="H23" s="59">
        <v>1.212162</v>
      </c>
      <c r="I23" s="60">
        <v>23.915040999999999</v>
      </c>
      <c r="J23" s="60">
        <v>24.749293000000002</v>
      </c>
      <c r="K23" s="60" t="s">
        <v>49</v>
      </c>
      <c r="L23" s="60">
        <v>0.91321699999999995</v>
      </c>
      <c r="M23" s="61">
        <v>-4.9582000000000001E-2</v>
      </c>
      <c r="N23" t="s">
        <v>50</v>
      </c>
    </row>
    <row r="24" spans="1:14">
      <c r="B24" s="54" t="s">
        <v>51</v>
      </c>
      <c r="C24" s="55"/>
      <c r="D24" s="35">
        <v>2.633</v>
      </c>
      <c r="E24" s="7" t="s">
        <v>52</v>
      </c>
      <c r="G24" s="4"/>
      <c r="H24" s="7"/>
      <c r="M24" s="4"/>
    </row>
    <row r="25" spans="1:14" ht="15.75" thickBot="1">
      <c r="B25" s="22" t="s">
        <v>53</v>
      </c>
      <c r="C25" s="32"/>
      <c r="D25" s="38">
        <v>2</v>
      </c>
      <c r="E25" s="7" t="s">
        <v>52</v>
      </c>
      <c r="F25" s="5"/>
      <c r="G25" s="6"/>
      <c r="H25" s="8"/>
      <c r="I25" s="5"/>
      <c r="J25" s="5"/>
      <c r="K25" s="5"/>
      <c r="L25" s="5"/>
      <c r="M25" s="6"/>
    </row>
    <row r="27" spans="1:14">
      <c r="B27" s="68" t="s">
        <v>54</v>
      </c>
      <c r="C27" s="68"/>
      <c r="D27" s="68"/>
      <c r="E27" s="68"/>
      <c r="F27" s="68"/>
      <c r="G27" s="68"/>
      <c r="H27" s="68"/>
      <c r="I27" s="68"/>
      <c r="J27" s="67" t="s">
        <v>55</v>
      </c>
      <c r="K27" s="62"/>
      <c r="L27" s="62"/>
      <c r="M27" s="62"/>
    </row>
    <row r="30" spans="1:14" ht="15.75" thickBot="1">
      <c r="B30" s="19" t="s">
        <v>48</v>
      </c>
      <c r="C30" s="28" t="s">
        <v>23</v>
      </c>
      <c r="D30" s="34">
        <v>17.605</v>
      </c>
      <c r="E30" s="16">
        <v>1057.5930000000001</v>
      </c>
      <c r="F30" s="15">
        <v>-28.891999999999999</v>
      </c>
      <c r="G30" s="17">
        <v>-43.613</v>
      </c>
      <c r="H30" s="16">
        <v>2.3293999999999999E-2</v>
      </c>
      <c r="I30" s="15">
        <v>8.6537000000000003E-2</v>
      </c>
      <c r="J30" s="15">
        <v>0.101712</v>
      </c>
      <c r="K30" s="15">
        <v>1.5266999999999999E-2</v>
      </c>
      <c r="L30" s="15">
        <v>1.17E-4</v>
      </c>
      <c r="M30" s="17">
        <v>-3.8920000000000001E-3</v>
      </c>
      <c r="N30" t="s">
        <v>56</v>
      </c>
    </row>
    <row r="31" spans="1:14">
      <c r="B31" s="18" t="s">
        <v>18</v>
      </c>
      <c r="C31" s="50" t="s">
        <v>19</v>
      </c>
      <c r="D31" s="33">
        <v>15.41</v>
      </c>
      <c r="E31" s="39">
        <v>798.48900000000003</v>
      </c>
      <c r="F31" s="40">
        <v>1.2909999999999999</v>
      </c>
      <c r="G31" s="41">
        <v>-40.104999999999997</v>
      </c>
      <c r="H31" s="39">
        <v>0.51526799999999995</v>
      </c>
      <c r="I31" s="40">
        <v>16.993659000000001</v>
      </c>
      <c r="J31" s="40">
        <v>17.062631</v>
      </c>
      <c r="K31" s="40">
        <v>-1.1016E-2</v>
      </c>
      <c r="L31" s="40">
        <v>3.2399999999999998E-3</v>
      </c>
      <c r="M31" s="41">
        <v>3.4E-5</v>
      </c>
    </row>
    <row r="32" spans="1:14">
      <c r="H32">
        <v>0.51526799999999995</v>
      </c>
      <c r="I32">
        <v>17.274739</v>
      </c>
      <c r="J32">
        <v>17.343710999999999</v>
      </c>
      <c r="K32">
        <v>-1.2673E-2</v>
      </c>
      <c r="L32">
        <v>0.50401700000000005</v>
      </c>
      <c r="M32">
        <v>3.4E-5</v>
      </c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Props1.xml><?xml version="1.0" encoding="utf-8"?>
<ds:datastoreItem xmlns:ds="http://schemas.openxmlformats.org/officeDocument/2006/customXml" ds:itemID="{4D14206F-7D30-46BC-B3B7-72BA43857F67}"/>
</file>

<file path=customXml/itemProps2.xml><?xml version="1.0" encoding="utf-8"?>
<ds:datastoreItem xmlns:ds="http://schemas.openxmlformats.org/officeDocument/2006/customXml" ds:itemID="{6347383A-639C-4F74-ADDC-8868D1A0DFCE}"/>
</file>

<file path=customXml/itemProps3.xml><?xml version="1.0" encoding="utf-8"?>
<ds:datastoreItem xmlns:ds="http://schemas.openxmlformats.org/officeDocument/2006/customXml" ds:itemID="{2AEED5AA-53D4-43C6-B218-7FD9BA916B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Antonio Albarrán Merchán - AERTEC</cp:lastModifiedBy>
  <cp:revision/>
  <dcterms:created xsi:type="dcterms:W3CDTF">2015-06-05T18:17:20Z</dcterms:created>
  <dcterms:modified xsi:type="dcterms:W3CDTF">2022-06-14T10:45:21Z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