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aertec.sharepoint.com/sites/Tarsis-RPAS/Documentos compartidos/CATIA TARSIS 120/Modelo de CG/"/>
    </mc:Choice>
  </mc:AlternateContent>
  <xr:revisionPtr revIDLastSave="583" documentId="11_217D85674E89C435E0BD01E4F1CC01E0BDA373EE" xr6:coauthVersionLast="47" xr6:coauthVersionMax="47" xr10:uidLastSave="{2357B7E7-EE2D-4F08-8B5D-0D3C189F3B8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D7" i="1"/>
</calcChain>
</file>

<file path=xl/sharedStrings.xml><?xml version="1.0" encoding="utf-8"?>
<sst xmlns="http://schemas.openxmlformats.org/spreadsheetml/2006/main" count="59" uniqueCount="53">
  <si>
    <t>SUBCONJUNTO</t>
  </si>
  <si>
    <t>Nombre</t>
  </si>
  <si>
    <t>Notas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</si>
  <si>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</si>
  <si>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</si>
  <si>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</si>
  <si>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</si>
  <si>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</si>
  <si>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</si>
  <si>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</si>
  <si>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</si>
  <si>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</si>
  <si>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FUS</t>
  </si>
  <si>
    <t>TAIL</t>
  </si>
  <si>
    <t>NSE LGR</t>
  </si>
  <si>
    <t>PPL LGR</t>
  </si>
  <si>
    <t>MPS</t>
  </si>
  <si>
    <t xml:space="preserve">Variante </t>
  </si>
  <si>
    <t>SYS</t>
  </si>
  <si>
    <t>SP210</t>
  </si>
  <si>
    <t>DA215</t>
  </si>
  <si>
    <t>SI</t>
  </si>
  <si>
    <t>NO</t>
  </si>
  <si>
    <t>MSL</t>
  </si>
  <si>
    <t>PLD</t>
  </si>
  <si>
    <t>PESO</t>
  </si>
  <si>
    <t>GAS</t>
  </si>
  <si>
    <t>NEW</t>
  </si>
  <si>
    <t>OLD</t>
  </si>
  <si>
    <t>Todo menos pld y gas</t>
  </si>
  <si>
    <t>Por ahora peso del T95, no debería variar demasiado</t>
  </si>
  <si>
    <t>la del t95, es la misma en teoría</t>
  </si>
  <si>
    <t>Centro de gravedad (desde mamparo) (mm)</t>
  </si>
  <si>
    <t>Peso (kg)</t>
  </si>
  <si>
    <t>Asumimos misma inercia y Cg pero distinto peso</t>
  </si>
  <si>
    <t>Importante, combinacion sin rack pero con misiles noes logica</t>
  </si>
  <si>
    <t>Distancia mamparo morro</t>
  </si>
  <si>
    <t>mm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</si>
  <si>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</si>
  <si>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EXT FULL</t>
  </si>
  <si>
    <t>EXT EMPTY</t>
  </si>
  <si>
    <t>HUM FULL</t>
  </si>
  <si>
    <t xml:space="preserve">HUM EMPTY </t>
  </si>
  <si>
    <t>a la espera de update de defensa</t>
  </si>
  <si>
    <t>no muy realista por que los representa como puntos de masa</t>
  </si>
  <si>
    <t>MAZOS ELÉCTRCOS</t>
  </si>
  <si>
    <t>SPABOND Y TORNILLERÍA</t>
  </si>
  <si>
    <t>estan puestos en elcg del avion por su dificultad de ubicarlos</t>
  </si>
  <si>
    <t xml:space="preserve">todas esas </t>
  </si>
  <si>
    <t>Inercias (en el MAMPARO DE MORRO)(Kgxm2)</t>
  </si>
  <si>
    <t>WNG_LFT</t>
  </si>
  <si>
    <t>RCK_LFT</t>
  </si>
  <si>
    <t>ÚLTIMA ACTUALIZACIÓN: 7-6-2022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</si>
</sst>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0" xfId="0" applyFont="1" applyFill="1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17" xfId="0" applyFont="1" applyFill="1" applyBorder="1"/>
    <xf numFmtId="0" fontId="0" fillId="0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D29" sqref="D29"/>
    </sheetView>
  </sheetViews>
  <sheetFormatPr defaultRowHeight="15" x14ac:dyDescent="0.25"/>
  <cols>
    <col min="1" max="1" width="48.140625" bestFit="1" customWidth="1"/>
    <col min="2" max="2" width="13.42578125" customWidth="1"/>
    <col min="3" max="3" width="12.140625" bestFit="1" customWidth="1"/>
    <col min="4" max="4" width="10.5703125" customWidth="1"/>
    <col min="5" max="5" width="14.7109375" customWidth="1"/>
    <col min="6" max="6" width="15.42578125" customWidth="1"/>
    <col min="7" max="7" width="12.140625" customWidth="1"/>
    <col min="8" max="8" width="9.28515625" bestFit="1" customWidth="1"/>
    <col min="9" max="9" width="10" bestFit="1" customWidth="1"/>
    <col min="10" max="11" width="9.28515625" bestFit="1" customWidth="1"/>
    <col min="12" max="12" width="9.7109375" bestFit="1" customWidth="1"/>
    <col min="13" max="13" width="9.85546875" bestFit="1" customWidth="1"/>
  </cols>
  <sheetData>
    <row r="1" spans="1:17" ht="15.75" thickBot="1" x14ac:dyDescent="0.3"/>
    <row r="2" spans="1:17" ht="15.75" thickBot="1" x14ac:dyDescent="0.3">
      <c r="B2" s="65" t="s">
        <v>0</v>
      </c>
      <c r="C2" s="66"/>
      <c r="D2" s="67" t="s">
        <v>33</v>
      </c>
      <c r="E2" s="68" t="s">
        <v>32</v>
      </c>
      <c r="F2" s="69"/>
      <c r="G2" s="70"/>
      <c r="H2" s="67" t="s">
        <v>49</v>
      </c>
      <c r="I2" s="67"/>
      <c r="J2" s="67"/>
      <c r="K2" s="67"/>
      <c r="L2" s="67"/>
      <c r="M2" s="66"/>
    </row>
    <row r="3" spans="1:17" ht="15.75" thickBot="1" x14ac:dyDescent="0.3">
      <c r="A3" s="1" t="s">
        <v>2</v>
      </c>
      <c r="B3" s="2" t="s">
        <v>1</v>
      </c>
      <c r="C3" s="3" t="s">
        <v>17</v>
      </c>
      <c r="D3" s="71"/>
      <c r="E3" s="24" t="s">
        <v>3</v>
      </c>
      <c r="F3" s="25" t="s">
        <v>4</v>
      </c>
      <c r="G3" s="26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6" t="s">
        <v>11</v>
      </c>
      <c r="P3" s="43" t="s">
        <v>36</v>
      </c>
    </row>
    <row r="4" spans="1:17" x14ac:dyDescent="0.25">
      <c r="A4" t="s">
        <v>30</v>
      </c>
      <c r="B4" s="19" t="s">
        <v>12</v>
      </c>
      <c r="C4" s="53" t="s">
        <v>27</v>
      </c>
      <c r="D4" s="34">
        <v>15.41</v>
      </c>
      <c r="E4" s="40">
        <v>798.48900000000003</v>
      </c>
      <c r="F4" s="41">
        <v>1.2909999999999999</v>
      </c>
      <c r="G4" s="42">
        <v>-40.104999999999997</v>
      </c>
      <c r="H4" s="40">
        <v>0.51526799999999995</v>
      </c>
      <c r="I4" s="41">
        <v>16.993659000000001</v>
      </c>
      <c r="J4" s="41">
        <v>17.062631</v>
      </c>
      <c r="K4" s="41">
        <v>-1.1016E-2</v>
      </c>
      <c r="L4" s="41">
        <v>0.50736700000000001</v>
      </c>
      <c r="M4" s="42">
        <v>3.4E-5</v>
      </c>
      <c r="P4" s="44">
        <v>490.22399999999999</v>
      </c>
      <c r="Q4" t="s">
        <v>37</v>
      </c>
    </row>
    <row r="5" spans="1:17" x14ac:dyDescent="0.25">
      <c r="A5" t="s">
        <v>31</v>
      </c>
      <c r="B5" s="20" t="s">
        <v>13</v>
      </c>
      <c r="C5" s="29" t="s">
        <v>28</v>
      </c>
      <c r="D5" s="35">
        <v>7.117</v>
      </c>
      <c r="E5" s="17">
        <v>2743.6019999999999</v>
      </c>
      <c r="F5" s="16">
        <v>-8.9999999999999993E-3</v>
      </c>
      <c r="G5" s="18">
        <v>-8.5890000000000004</v>
      </c>
      <c r="H5" s="17">
        <v>2.4170370000000001</v>
      </c>
      <c r="I5" s="16">
        <v>56.089545000000001</v>
      </c>
      <c r="J5" s="16">
        <v>58.242136000000002</v>
      </c>
      <c r="K5" s="16">
        <v>1.147E-3</v>
      </c>
      <c r="L5" s="16">
        <v>-0.13028799999999999</v>
      </c>
      <c r="M5" s="18">
        <v>-1.5833E-2</v>
      </c>
    </row>
    <row r="6" spans="1:17" x14ac:dyDescent="0.25">
      <c r="B6" s="20" t="s">
        <v>14</v>
      </c>
      <c r="C6" s="29" t="s">
        <v>28</v>
      </c>
      <c r="D6" s="35">
        <v>1.673</v>
      </c>
      <c r="E6" s="17">
        <v>-3.3420000000000001</v>
      </c>
      <c r="F6" s="16">
        <v>1.5289999999999999</v>
      </c>
      <c r="G6" s="18">
        <v>-396.50200000000001</v>
      </c>
      <c r="H6" s="17">
        <v>0.37325199999999997</v>
      </c>
      <c r="I6" s="16">
        <v>0.37549399999999999</v>
      </c>
      <c r="J6" s="16">
        <v>3.7929999999999999E-3</v>
      </c>
      <c r="K6" s="16">
        <v>6.0899999999999995E-4</v>
      </c>
      <c r="L6" s="16">
        <v>1.1372E-2</v>
      </c>
      <c r="M6" s="18">
        <v>-2.63E-3</v>
      </c>
    </row>
    <row r="7" spans="1:17" x14ac:dyDescent="0.25">
      <c r="A7" t="s">
        <v>34</v>
      </c>
      <c r="B7" s="21" t="s">
        <v>15</v>
      </c>
      <c r="C7" s="30" t="s">
        <v>27</v>
      </c>
      <c r="D7" s="36">
        <f>5+2.332</f>
        <v>7.3319999999999999</v>
      </c>
      <c r="E7" s="8">
        <v>1349.778</v>
      </c>
      <c r="F7" s="4">
        <v>-0.62</v>
      </c>
      <c r="G7" s="5">
        <v>-441.44299999999998</v>
      </c>
      <c r="H7" s="50">
        <v>2.4781689999999998</v>
      </c>
      <c r="I7" s="51">
        <v>14.204715999999999</v>
      </c>
      <c r="J7" s="51">
        <v>13.403641</v>
      </c>
      <c r="K7" s="51">
        <v>6.3480000000000003E-3</v>
      </c>
      <c r="L7" s="51">
        <v>4.0725980000000002</v>
      </c>
      <c r="M7" s="52">
        <v>-5.9400000000000002E-4</v>
      </c>
      <c r="N7" s="36">
        <f>4.42+2.332</f>
        <v>6.7519999999999998</v>
      </c>
    </row>
    <row r="8" spans="1:17" x14ac:dyDescent="0.25">
      <c r="B8" s="62" t="s">
        <v>16</v>
      </c>
      <c r="C8" s="28" t="s">
        <v>19</v>
      </c>
      <c r="D8" s="37">
        <v>12.488</v>
      </c>
      <c r="E8" s="11">
        <v>1901.229</v>
      </c>
      <c r="F8" s="10">
        <v>0.84599999999999997</v>
      </c>
      <c r="G8" s="12">
        <v>-49.244999999999997</v>
      </c>
      <c r="H8" s="11">
        <v>0.136077</v>
      </c>
      <c r="I8" s="10">
        <v>45.453887000000002</v>
      </c>
      <c r="J8" s="10">
        <v>45.369472000000002</v>
      </c>
      <c r="K8" s="10">
        <v>-1.9359999999999999E-2</v>
      </c>
      <c r="L8" s="10">
        <v>1.0620400000000001</v>
      </c>
      <c r="M8" s="12">
        <v>1.63E-4</v>
      </c>
    </row>
    <row r="9" spans="1:17" x14ac:dyDescent="0.25">
      <c r="B9" s="63"/>
      <c r="C9" s="27" t="s">
        <v>20</v>
      </c>
      <c r="D9" s="38">
        <v>8.1969999999999992</v>
      </c>
      <c r="E9" s="14">
        <v>1827.248</v>
      </c>
      <c r="F9" s="13">
        <v>0.151</v>
      </c>
      <c r="G9" s="15">
        <v>-83.975999999999999</v>
      </c>
      <c r="H9" s="14">
        <v>0.17484</v>
      </c>
      <c r="I9" s="13">
        <v>27.690944999999999</v>
      </c>
      <c r="J9" s="13">
        <v>27.619737000000001</v>
      </c>
      <c r="K9" s="13">
        <v>-7.1520000000000004E-3</v>
      </c>
      <c r="L9" s="13">
        <v>1.167203</v>
      </c>
      <c r="M9" s="15">
        <v>-2.0000000000000002E-5</v>
      </c>
    </row>
    <row r="10" spans="1:17" x14ac:dyDescent="0.25">
      <c r="A10" s="45" t="s">
        <v>38</v>
      </c>
      <c r="B10" s="21" t="s">
        <v>50</v>
      </c>
      <c r="C10" s="30" t="s">
        <v>27</v>
      </c>
      <c r="D10" s="36">
        <v>6.5259999999999998</v>
      </c>
      <c r="E10" s="8">
        <v>1181.019</v>
      </c>
      <c r="F10" s="4">
        <v>-1469.961</v>
      </c>
      <c r="G10" s="4">
        <v>-63.814999999999998</v>
      </c>
      <c r="H10" s="60">
        <v>18.928000000000001</v>
      </c>
      <c r="I10" s="16">
        <v>8.5519999999999996</v>
      </c>
      <c r="J10" s="16">
        <v>27.419</v>
      </c>
      <c r="K10" s="16">
        <v>10.907999999999999</v>
      </c>
      <c r="L10" s="16">
        <v>0.46200000000000002</v>
      </c>
      <c r="M10" s="61">
        <v>-0.56200000000000006</v>
      </c>
    </row>
    <row r="11" spans="1:17" x14ac:dyDescent="0.25">
      <c r="A11" s="45" t="s">
        <v>38</v>
      </c>
      <c r="B11" s="62" t="s">
        <v>51</v>
      </c>
      <c r="C11" s="28" t="s">
        <v>21</v>
      </c>
      <c r="D11" s="37">
        <v>2.8109999999999999</v>
      </c>
      <c r="E11" s="11">
        <v>1102.836</v>
      </c>
      <c r="F11" s="10">
        <v>-1355.7670000000001</v>
      </c>
      <c r="G11" s="12">
        <v>-150.24</v>
      </c>
      <c r="H11" s="8">
        <v>5.26464</v>
      </c>
      <c r="I11" s="4">
        <v>3.6598890000000002</v>
      </c>
      <c r="J11" s="4">
        <v>8.7927219999999995</v>
      </c>
      <c r="K11" s="4">
        <v>4.2031400000000003</v>
      </c>
      <c r="L11" s="4">
        <v>0.46043200000000001</v>
      </c>
      <c r="M11" s="5">
        <v>-0.57259700000000002</v>
      </c>
    </row>
    <row r="12" spans="1:17" x14ac:dyDescent="0.25">
      <c r="A12" t="s">
        <v>35</v>
      </c>
      <c r="B12" s="63"/>
      <c r="C12" s="27" t="s">
        <v>22</v>
      </c>
      <c r="D12" s="38">
        <v>0</v>
      </c>
      <c r="E12" s="14">
        <v>0</v>
      </c>
      <c r="F12" s="13">
        <v>0</v>
      </c>
      <c r="G12" s="15">
        <v>0</v>
      </c>
      <c r="H12" s="14">
        <v>0</v>
      </c>
      <c r="I12" s="13">
        <v>0</v>
      </c>
      <c r="J12" s="13">
        <v>0</v>
      </c>
      <c r="K12" s="13">
        <v>0</v>
      </c>
      <c r="L12" s="13">
        <v>0</v>
      </c>
      <c r="M12" s="15">
        <v>0</v>
      </c>
    </row>
    <row r="13" spans="1:17" x14ac:dyDescent="0.25">
      <c r="B13" s="62" t="s">
        <v>23</v>
      </c>
      <c r="C13" s="28">
        <v>0</v>
      </c>
      <c r="D13" s="37">
        <v>0</v>
      </c>
      <c r="E13" s="11">
        <v>0</v>
      </c>
      <c r="F13" s="10">
        <v>0</v>
      </c>
      <c r="G13" s="12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2">
        <v>0</v>
      </c>
    </row>
    <row r="14" spans="1:17" x14ac:dyDescent="0.25">
      <c r="A14" t="s">
        <v>43</v>
      </c>
      <c r="B14" s="64"/>
      <c r="C14" s="31">
        <v>1</v>
      </c>
      <c r="D14" s="36">
        <v>3.5</v>
      </c>
      <c r="E14" s="8">
        <v>1116.8030000000001</v>
      </c>
      <c r="F14" s="4">
        <v>1246.653</v>
      </c>
      <c r="G14" s="5">
        <v>-215.97200000000001</v>
      </c>
      <c r="H14" s="8">
        <v>5.6042120000000004</v>
      </c>
      <c r="I14" s="4">
        <v>4.5300830000000003</v>
      </c>
      <c r="J14" s="4">
        <v>9.8063300000000009</v>
      </c>
      <c r="K14" s="54">
        <v>-4.8729290000000001</v>
      </c>
      <c r="L14" s="54">
        <v>0.84419200000000005</v>
      </c>
      <c r="M14" s="5">
        <v>0.94234499999999999</v>
      </c>
    </row>
    <row r="15" spans="1:17" x14ac:dyDescent="0.25">
      <c r="A15" t="s">
        <v>44</v>
      </c>
      <c r="B15" s="64"/>
      <c r="C15" s="31">
        <v>2</v>
      </c>
      <c r="D15" s="36">
        <v>7</v>
      </c>
      <c r="E15" s="8">
        <v>1116.8030000000001</v>
      </c>
      <c r="F15" s="54">
        <v>0</v>
      </c>
      <c r="G15" s="5">
        <v>-215.97200000000001</v>
      </c>
      <c r="H15" s="8">
        <v>5.6042120000000004</v>
      </c>
      <c r="I15" s="4">
        <v>4.5300830000000003</v>
      </c>
      <c r="J15" s="4">
        <v>9.8063300000000009</v>
      </c>
      <c r="K15" s="55">
        <v>-4.8729290000000001</v>
      </c>
      <c r="L15" s="55">
        <v>0.84419200000000005</v>
      </c>
      <c r="M15" s="5">
        <v>0.94234499999999999</v>
      </c>
    </row>
    <row r="16" spans="1:17" x14ac:dyDescent="0.25">
      <c r="B16" s="64"/>
      <c r="C16" s="31">
        <v>3</v>
      </c>
      <c r="D16" s="36">
        <v>10.5</v>
      </c>
      <c r="E16" s="8">
        <v>1116.8030000000001</v>
      </c>
      <c r="F16" s="4">
        <v>483.21800000000002</v>
      </c>
      <c r="G16" s="5">
        <v>-215.97200000000001</v>
      </c>
      <c r="H16" s="8">
        <v>5.6042120000000004</v>
      </c>
      <c r="I16" s="4">
        <v>4.5300830000000003</v>
      </c>
      <c r="J16" s="4">
        <v>9.8063300000000009</v>
      </c>
      <c r="K16" s="55">
        <v>-4.8729290000000001</v>
      </c>
      <c r="L16" s="55">
        <v>0.84419200000000005</v>
      </c>
      <c r="M16" s="56">
        <v>0.94234499999999999</v>
      </c>
    </row>
    <row r="17" spans="1:14" x14ac:dyDescent="0.25">
      <c r="B17" s="63"/>
      <c r="C17" s="27">
        <v>4</v>
      </c>
      <c r="D17" s="36">
        <v>14</v>
      </c>
      <c r="E17" s="14">
        <v>1116.8030000000001</v>
      </c>
      <c r="F17" s="13">
        <v>0</v>
      </c>
      <c r="G17" s="5">
        <v>-215.97200000000001</v>
      </c>
      <c r="H17" s="14">
        <v>5.6042120000000004</v>
      </c>
      <c r="I17" s="57">
        <v>4.5300830000000003</v>
      </c>
      <c r="J17" s="13">
        <v>9.8063300000000009</v>
      </c>
      <c r="K17" s="57">
        <v>-4.8729290000000001</v>
      </c>
      <c r="L17" s="57">
        <v>0.84419200000000005</v>
      </c>
      <c r="M17" s="15">
        <v>0.94234499999999999</v>
      </c>
    </row>
    <row r="18" spans="1:14" x14ac:dyDescent="0.25">
      <c r="B18" s="22" t="s">
        <v>24</v>
      </c>
      <c r="C18" s="32" t="s">
        <v>25</v>
      </c>
      <c r="D18" s="35">
        <v>3.75</v>
      </c>
      <c r="E18" s="17">
        <v>-269.56099999999998</v>
      </c>
      <c r="F18" s="16">
        <v>0.89500000000000002</v>
      </c>
      <c r="G18" s="18">
        <v>-105.795</v>
      </c>
      <c r="H18" s="46">
        <v>5.4178999999999998E-2</v>
      </c>
      <c r="I18" s="47">
        <v>0.326681</v>
      </c>
      <c r="J18" s="47">
        <v>0.28551799999999999</v>
      </c>
      <c r="K18" s="48">
        <v>9.0399999999999996E-4</v>
      </c>
      <c r="L18" s="48">
        <v>-0.106951</v>
      </c>
      <c r="M18" s="49">
        <v>3.5500000000000001E-4</v>
      </c>
      <c r="N18" t="s">
        <v>48</v>
      </c>
    </row>
    <row r="19" spans="1:14" x14ac:dyDescent="0.25">
      <c r="B19" s="62" t="s">
        <v>26</v>
      </c>
      <c r="C19" s="28" t="s">
        <v>39</v>
      </c>
      <c r="D19" s="37">
        <v>17.890999999999998</v>
      </c>
      <c r="E19">
        <v>1144.211</v>
      </c>
      <c r="F19" s="10">
        <v>-0.67500000000000004</v>
      </c>
      <c r="G19" s="5">
        <v>-99.245000000000005</v>
      </c>
      <c r="H19" s="11">
        <v>0.34492600000000001</v>
      </c>
      <c r="I19" s="10">
        <v>23.643742</v>
      </c>
      <c r="J19" s="10">
        <v>23.520402000000001</v>
      </c>
      <c r="K19" s="10">
        <v>-6.2430000000000003E-3</v>
      </c>
      <c r="L19" s="10">
        <v>1.953444</v>
      </c>
      <c r="M19" s="12">
        <v>-2.3E-5</v>
      </c>
    </row>
    <row r="20" spans="1:14" x14ac:dyDescent="0.25">
      <c r="B20" s="64"/>
      <c r="C20" s="31" t="s">
        <v>40</v>
      </c>
      <c r="D20" s="36">
        <v>1.8380000000000001</v>
      </c>
      <c r="E20">
        <v>1127.7249999999999</v>
      </c>
      <c r="F20" s="4">
        <v>-6.859</v>
      </c>
      <c r="G20">
        <v>-93.953000000000003</v>
      </c>
      <c r="H20" s="8">
        <v>1.3004E-2</v>
      </c>
      <c r="I20" s="4">
        <v>0.49992500000000001</v>
      </c>
      <c r="J20" s="4">
        <v>0.50116499999999997</v>
      </c>
      <c r="K20" s="4">
        <v>2.2692E-2</v>
      </c>
      <c r="L20" s="4">
        <v>4.2078999999999998E-2</v>
      </c>
      <c r="M20" s="5">
        <v>-1.7149999999999999E-3</v>
      </c>
    </row>
    <row r="21" spans="1:14" x14ac:dyDescent="0.25">
      <c r="B21" s="64"/>
      <c r="C21" s="31" t="s">
        <v>41</v>
      </c>
      <c r="D21" s="36">
        <v>30.553000000000001</v>
      </c>
      <c r="E21">
        <v>1111.3610000000001</v>
      </c>
      <c r="F21" s="4">
        <v>0.36799999999999999</v>
      </c>
      <c r="G21" s="5">
        <v>-111.928</v>
      </c>
      <c r="H21" s="8">
        <v>0.78406399999999998</v>
      </c>
      <c r="I21" s="4">
        <v>39.642009000000002</v>
      </c>
      <c r="J21" s="4">
        <v>39.423181999999997</v>
      </c>
      <c r="K21" s="4">
        <v>-8.0870000000000004E-3</v>
      </c>
      <c r="L21" s="4">
        <v>3.681873</v>
      </c>
      <c r="M21" s="5">
        <v>4.3300000000000001E-4</v>
      </c>
    </row>
    <row r="22" spans="1:14" x14ac:dyDescent="0.25">
      <c r="B22" s="63"/>
      <c r="C22" s="27" t="s">
        <v>42</v>
      </c>
      <c r="D22" s="38">
        <v>1.778</v>
      </c>
      <c r="E22" s="14">
        <v>1136.9369999999999</v>
      </c>
      <c r="F22" s="13">
        <v>6.3310000000000004</v>
      </c>
      <c r="G22" s="15">
        <v>-49.216999999999999</v>
      </c>
      <c r="H22" s="14">
        <v>5.62E-4</v>
      </c>
      <c r="I22" s="13">
        <v>4.1001000000000003E-2</v>
      </c>
      <c r="J22" s="13">
        <v>4.0969999999999999E-2</v>
      </c>
      <c r="K22" s="13">
        <v>-3.2829999999999999E-3</v>
      </c>
      <c r="L22" s="13">
        <v>3.4689999999999999E-3</v>
      </c>
      <c r="M22" s="15">
        <v>2.7999999999999998E-4</v>
      </c>
    </row>
    <row r="23" spans="1:14" x14ac:dyDescent="0.25">
      <c r="A23" t="s">
        <v>29</v>
      </c>
      <c r="B23" s="20" t="s">
        <v>18</v>
      </c>
      <c r="C23" s="29" t="s">
        <v>28</v>
      </c>
      <c r="D23" s="35">
        <v>17.605</v>
      </c>
      <c r="E23" s="17">
        <v>1057.5930000000001</v>
      </c>
      <c r="F23" s="16">
        <v>-28.891999999999999</v>
      </c>
      <c r="G23" s="18">
        <v>-43.613</v>
      </c>
      <c r="H23" s="17">
        <v>2.3293999999999999E-2</v>
      </c>
      <c r="I23" s="16">
        <v>8.6537000000000003E-2</v>
      </c>
      <c r="J23" s="16">
        <v>0.101712</v>
      </c>
      <c r="K23" s="16">
        <v>1.5266999999999999E-2</v>
      </c>
      <c r="L23" s="16">
        <v>1.17E-4</v>
      </c>
      <c r="M23" s="18">
        <v>-3.8920000000000001E-3</v>
      </c>
    </row>
    <row r="24" spans="1:14" x14ac:dyDescent="0.25">
      <c r="B24" s="58" t="s">
        <v>45</v>
      </c>
      <c r="C24" s="59"/>
      <c r="D24" s="36">
        <v>2.633</v>
      </c>
      <c r="E24" s="8" t="s">
        <v>47</v>
      </c>
      <c r="F24" s="4"/>
      <c r="G24" s="5"/>
      <c r="H24" s="8"/>
      <c r="I24" s="4"/>
      <c r="J24" s="4"/>
      <c r="K24" s="4"/>
      <c r="L24" s="4"/>
      <c r="M24" s="5"/>
    </row>
    <row r="25" spans="1:14" ht="15.75" thickBot="1" x14ac:dyDescent="0.3">
      <c r="B25" s="23" t="s">
        <v>46</v>
      </c>
      <c r="C25" s="33"/>
      <c r="D25" s="39">
        <v>2</v>
      </c>
      <c r="E25" s="8" t="s">
        <v>47</v>
      </c>
      <c r="F25" s="6"/>
      <c r="G25" s="7"/>
      <c r="H25" s="9"/>
      <c r="I25" s="6"/>
      <c r="J25" s="6"/>
      <c r="K25" s="6"/>
      <c r="L25" s="6"/>
      <c r="M25" s="7"/>
    </row>
    <row r="27" spans="1:14" x14ac:dyDescent="0.25">
      <c r="B27" s="72" t="s">
        <v>52</v>
      </c>
      <c r="C27" s="72"/>
      <c r="D27" s="72"/>
      <c r="E27" s="72"/>
      <c r="F27" s="72"/>
      <c r="G27" s="72"/>
      <c r="H27" s="72"/>
      <c r="I27" s="72"/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customXml/itemProps3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Albarrán Merchán - AERTEC</dc:creator>
  <cp:lastModifiedBy>Antonio Albarrán Merchán - AERTEC</cp:lastModifiedBy>
  <dcterms:created xsi:type="dcterms:W3CDTF">2015-06-05T18:17:20Z</dcterms:created>
  <dcterms:modified xsi:type="dcterms:W3CDTF">2022-06-10T06:42:04Z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