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lbertollamasgonzalez/Desktop/INFORMATICA/PRIMERO/FFT/"/>
    </mc:Choice>
  </mc:AlternateContent>
  <bookViews>
    <workbookView xWindow="0" yWindow="500" windowWidth="28800" windowHeight="16260" tabRatio="50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" i="1" l="1"/>
  <c r="H14" i="1"/>
  <c r="F13" i="1"/>
  <c r="H13" i="1"/>
  <c r="F15" i="1"/>
  <c r="H15" i="1"/>
  <c r="D15" i="1"/>
  <c r="G15" i="1"/>
  <c r="D13" i="1"/>
  <c r="G13" i="1"/>
  <c r="F3" i="1"/>
  <c r="H3" i="1"/>
  <c r="F4" i="1"/>
  <c r="H4" i="1"/>
  <c r="F5" i="1"/>
  <c r="H5" i="1"/>
  <c r="F6" i="1"/>
  <c r="H6" i="1"/>
  <c r="F7" i="1"/>
  <c r="H7" i="1"/>
  <c r="F8" i="1"/>
  <c r="H8" i="1"/>
  <c r="F9" i="1"/>
  <c r="H9" i="1"/>
  <c r="F10" i="1"/>
  <c r="H10" i="1"/>
  <c r="F11" i="1"/>
  <c r="H11" i="1"/>
  <c r="F12" i="1"/>
  <c r="H12" i="1"/>
  <c r="D3" i="1"/>
  <c r="G3" i="1"/>
  <c r="D4" i="1"/>
  <c r="G4" i="1"/>
  <c r="D5" i="1"/>
  <c r="G5" i="1"/>
  <c r="D6" i="1"/>
  <c r="G6" i="1"/>
  <c r="D7" i="1"/>
  <c r="G7" i="1"/>
  <c r="D8" i="1"/>
  <c r="G8" i="1"/>
  <c r="D9" i="1"/>
  <c r="G9" i="1"/>
  <c r="D10" i="1"/>
  <c r="G10" i="1"/>
  <c r="D11" i="1"/>
  <c r="G11" i="1"/>
  <c r="D12" i="1"/>
  <c r="G12" i="1"/>
  <c r="D14" i="1"/>
  <c r="G14" i="1"/>
  <c r="F34" i="1"/>
  <c r="H34" i="1"/>
  <c r="F35" i="1"/>
  <c r="H35" i="1"/>
  <c r="F36" i="1"/>
  <c r="H36" i="1"/>
  <c r="F37" i="1"/>
  <c r="H37" i="1"/>
  <c r="F38" i="1"/>
  <c r="H38" i="1"/>
  <c r="F39" i="1"/>
  <c r="H39" i="1"/>
  <c r="F40" i="1"/>
  <c r="H40" i="1"/>
  <c r="F41" i="1"/>
  <c r="H41" i="1"/>
  <c r="F42" i="1"/>
  <c r="H42" i="1"/>
  <c r="F43" i="1"/>
  <c r="H43" i="1"/>
  <c r="F44" i="1"/>
  <c r="H44" i="1"/>
  <c r="F45" i="1"/>
  <c r="H45" i="1"/>
  <c r="F46" i="1"/>
  <c r="H46" i="1"/>
  <c r="F47" i="1"/>
  <c r="H47" i="1"/>
  <c r="D47" i="1"/>
  <c r="G47" i="1"/>
  <c r="D46" i="1"/>
  <c r="G46" i="1"/>
  <c r="D45" i="1"/>
  <c r="G45" i="1"/>
  <c r="D44" i="1"/>
  <c r="G44" i="1"/>
  <c r="D43" i="1"/>
  <c r="G43" i="1"/>
  <c r="D42" i="1"/>
  <c r="G42" i="1"/>
  <c r="D41" i="1"/>
  <c r="G41" i="1"/>
  <c r="D40" i="1"/>
  <c r="G40" i="1"/>
  <c r="D39" i="1"/>
  <c r="G39" i="1"/>
  <c r="D38" i="1"/>
  <c r="G38" i="1"/>
  <c r="D37" i="1"/>
  <c r="G37" i="1"/>
  <c r="D36" i="1"/>
  <c r="G36" i="1"/>
  <c r="D35" i="1"/>
  <c r="G35" i="1"/>
  <c r="D34" i="1"/>
  <c r="G34" i="1"/>
  <c r="F16" i="1"/>
  <c r="H16" i="1"/>
  <c r="F17" i="1"/>
  <c r="H17" i="1"/>
  <c r="F18" i="1"/>
  <c r="H18" i="1"/>
  <c r="F19" i="1"/>
  <c r="H19" i="1"/>
  <c r="F20" i="1"/>
  <c r="H20" i="1"/>
  <c r="F21" i="1"/>
  <c r="H21" i="1"/>
  <c r="F22" i="1"/>
  <c r="H22" i="1"/>
  <c r="F23" i="1"/>
  <c r="H23" i="1"/>
  <c r="F24" i="1"/>
  <c r="H24" i="1"/>
  <c r="F25" i="1"/>
  <c r="H25" i="1"/>
  <c r="F26" i="1"/>
  <c r="H26" i="1"/>
  <c r="F27" i="1"/>
  <c r="H27" i="1"/>
  <c r="F28" i="1"/>
  <c r="F29" i="1"/>
  <c r="H29" i="1"/>
  <c r="F30" i="1"/>
  <c r="H30" i="1"/>
  <c r="F31" i="1"/>
  <c r="H31" i="1"/>
  <c r="F32" i="1"/>
  <c r="H32" i="1"/>
  <c r="F33" i="1"/>
  <c r="H33" i="1"/>
  <c r="F2" i="1"/>
  <c r="H2" i="1"/>
  <c r="D17" i="1"/>
  <c r="G17" i="1"/>
  <c r="D16" i="1"/>
  <c r="G16" i="1"/>
  <c r="D18" i="1"/>
  <c r="G18" i="1"/>
  <c r="D19" i="1"/>
  <c r="G19" i="1"/>
  <c r="D20" i="1"/>
  <c r="G20" i="1"/>
  <c r="D21" i="1"/>
  <c r="G21" i="1"/>
  <c r="D22" i="1"/>
  <c r="G22" i="1"/>
  <c r="D23" i="1"/>
  <c r="G23" i="1"/>
  <c r="D24" i="1"/>
  <c r="G24" i="1"/>
  <c r="D25" i="1"/>
  <c r="G25" i="1"/>
  <c r="D26" i="1"/>
  <c r="G26" i="1"/>
  <c r="D27" i="1"/>
  <c r="G27" i="1"/>
  <c r="D28" i="1"/>
  <c r="G28" i="1"/>
  <c r="D29" i="1"/>
  <c r="G29" i="1"/>
  <c r="D30" i="1"/>
  <c r="G30" i="1"/>
  <c r="D31" i="1"/>
  <c r="G31" i="1"/>
  <c r="D32" i="1"/>
  <c r="G32" i="1"/>
  <c r="D33" i="1"/>
  <c r="G33" i="1"/>
  <c r="D2" i="1"/>
  <c r="G2" i="1"/>
  <c r="H28" i="1"/>
</calcChain>
</file>

<file path=xl/sharedStrings.xml><?xml version="1.0" encoding="utf-8"?>
<sst xmlns="http://schemas.openxmlformats.org/spreadsheetml/2006/main" count="8" uniqueCount="8">
  <si>
    <t>f (Hz)</t>
  </si>
  <si>
    <t>w (rad/s)</t>
  </si>
  <si>
    <t>|V_out| (V)</t>
  </si>
  <si>
    <t>|V_in| (V)</t>
  </si>
  <si>
    <t>|V_out|/|V_in|</t>
  </si>
  <si>
    <t>log(w)</t>
  </si>
  <si>
    <t>20log(|V_out|/|V_in|) (dB)</t>
  </si>
  <si>
    <t>arg(V_out)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</si>
</sst>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11" fontId="0" fillId="0" borderId="0" xfId="0" applyNumberFormat="1"/>
  </cellXfs>
  <cellStyles count="2">
    <cellStyle name="Entrada" xfId="1" builtinId="20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Hoja1!$G$2:$G$47</c:f>
              <c:numCache>
                <c:formatCode>General</c:formatCode>
                <c:ptCount val="46"/>
                <c:pt idx="0">
                  <c:v>1.798179868358115</c:v>
                </c:pt>
                <c:pt idx="1">
                  <c:v>1.908769578657364</c:v>
                </c:pt>
                <c:pt idx="2">
                  <c:v>2.020896339505698</c:v>
                </c:pt>
                <c:pt idx="3">
                  <c:v>2.13061832827372</c:v>
                </c:pt>
                <c:pt idx="4">
                  <c:v>2.242224664276191</c:v>
                </c:pt>
                <c:pt idx="5">
                  <c:v>2.353274316936434</c:v>
                </c:pt>
                <c:pt idx="6">
                  <c:v>2.464697848912996</c:v>
                </c:pt>
                <c:pt idx="7">
                  <c:v>2.575606690747426</c:v>
                </c:pt>
                <c:pt idx="8">
                  <c:v>2.686920829041007</c:v>
                </c:pt>
                <c:pt idx="9">
                  <c:v>2.798179868358115</c:v>
                </c:pt>
                <c:pt idx="10">
                  <c:v>2.908769578657364</c:v>
                </c:pt>
                <c:pt idx="11">
                  <c:v>3.020896339505698</c:v>
                </c:pt>
                <c:pt idx="12">
                  <c:v>3.13061832827372</c:v>
                </c:pt>
                <c:pt idx="13">
                  <c:v>3.242224664276191</c:v>
                </c:pt>
                <c:pt idx="14">
                  <c:v>3.353274316936434</c:v>
                </c:pt>
                <c:pt idx="15">
                  <c:v>3.464697848912996</c:v>
                </c:pt>
                <c:pt idx="16">
                  <c:v>3.575606690747426</c:v>
                </c:pt>
                <c:pt idx="17">
                  <c:v>3.686920829041007</c:v>
                </c:pt>
                <c:pt idx="18">
                  <c:v>3.798179868358115</c:v>
                </c:pt>
                <c:pt idx="19">
                  <c:v>3.908769578657364</c:v>
                </c:pt>
                <c:pt idx="20">
                  <c:v>4.020896339505699</c:v>
                </c:pt>
                <c:pt idx="21">
                  <c:v>4.13061832827372</c:v>
                </c:pt>
                <c:pt idx="22">
                  <c:v>4.242224664276192</c:v>
                </c:pt>
                <c:pt idx="23">
                  <c:v>4.353274316936434</c:v>
                </c:pt>
                <c:pt idx="24">
                  <c:v>4.464697848912996</c:v>
                </c:pt>
                <c:pt idx="25">
                  <c:v>4.575606690747425</c:v>
                </c:pt>
                <c:pt idx="26">
                  <c:v>4.686920829041008</c:v>
                </c:pt>
                <c:pt idx="27">
                  <c:v>4.798179868358115</c:v>
                </c:pt>
                <c:pt idx="28">
                  <c:v>4.908769578657364</c:v>
                </c:pt>
                <c:pt idx="29">
                  <c:v>5.020896339505699</c:v>
                </c:pt>
                <c:pt idx="30">
                  <c:v>5.13061832827372</c:v>
                </c:pt>
                <c:pt idx="31">
                  <c:v>5.242224664276192</c:v>
                </c:pt>
                <c:pt idx="32">
                  <c:v>5.353274316936434</c:v>
                </c:pt>
                <c:pt idx="33">
                  <c:v>5.464697848912996</c:v>
                </c:pt>
                <c:pt idx="34">
                  <c:v>5.575606690747425</c:v>
                </c:pt>
                <c:pt idx="35">
                  <c:v>5.686920829041008</c:v>
                </c:pt>
                <c:pt idx="36">
                  <c:v>5.798179868358115</c:v>
                </c:pt>
                <c:pt idx="37">
                  <c:v>5.908769578657364</c:v>
                </c:pt>
                <c:pt idx="38">
                  <c:v>6.020896339505699</c:v>
                </c:pt>
                <c:pt idx="39">
                  <c:v>6.13061832827372</c:v>
                </c:pt>
                <c:pt idx="40">
                  <c:v>6.242224664276192</c:v>
                </c:pt>
                <c:pt idx="41">
                  <c:v>6.353274316936434</c:v>
                </c:pt>
                <c:pt idx="42">
                  <c:v>6.464697848912996</c:v>
                </c:pt>
                <c:pt idx="43">
                  <c:v>6.575606690747425</c:v>
                </c:pt>
                <c:pt idx="44">
                  <c:v>6.686920829041008</c:v>
                </c:pt>
                <c:pt idx="45">
                  <c:v>6.798179868358115</c:v>
                </c:pt>
              </c:numCache>
            </c:numRef>
          </c:xVal>
          <c:yVal>
            <c:numRef>
              <c:f>Hoja1!$H$2:$H$47</c:f>
              <c:numCache>
                <c:formatCode>General</c:formatCode>
                <c:ptCount val="46"/>
                <c:pt idx="0">
                  <c:v>-53.66661740057687</c:v>
                </c:pt>
                <c:pt idx="1">
                  <c:v>-51.43730411942422</c:v>
                </c:pt>
                <c:pt idx="2">
                  <c:v>-49.21847802414447</c:v>
                </c:pt>
                <c:pt idx="3">
                  <c:v>-47.0003291270971</c:v>
                </c:pt>
                <c:pt idx="4">
                  <c:v>-44.78150303181734</c:v>
                </c:pt>
                <c:pt idx="5">
                  <c:v>-42.53746472771</c:v>
                </c:pt>
                <c:pt idx="6">
                  <c:v>-40.35457533920863</c:v>
                </c:pt>
                <c:pt idx="7">
                  <c:v>-38.1315662967553</c:v>
                </c:pt>
                <c:pt idx="8">
                  <c:v>-35.88148432961626</c:v>
                </c:pt>
                <c:pt idx="9">
                  <c:v>-33.66661740057687</c:v>
                </c:pt>
                <c:pt idx="10">
                  <c:v>-31.45893772870998</c:v>
                </c:pt>
                <c:pt idx="11">
                  <c:v>-29.23522998620896</c:v>
                </c:pt>
                <c:pt idx="12">
                  <c:v>-27.01330282575716</c:v>
                </c:pt>
                <c:pt idx="13">
                  <c:v>-24.79155033153576</c:v>
                </c:pt>
                <c:pt idx="14">
                  <c:v>-22.61536560538047</c:v>
                </c:pt>
                <c:pt idx="15">
                  <c:v>-20.35457533920863</c:v>
                </c:pt>
                <c:pt idx="16">
                  <c:v>-18.17839061305335</c:v>
                </c:pt>
                <c:pt idx="17">
                  <c:v>-16.1004679356789</c:v>
                </c:pt>
                <c:pt idx="18">
                  <c:v>-13.83582839417791</c:v>
                </c:pt>
                <c:pt idx="19">
                  <c:v>-11.74519066922948</c:v>
                </c:pt>
                <c:pt idx="20">
                  <c:v>-9.71790358054335</c:v>
                </c:pt>
                <c:pt idx="21">
                  <c:v>-7.7867967382024</c:v>
                </c:pt>
                <c:pt idx="22">
                  <c:v>-6.020599913279624</c:v>
                </c:pt>
                <c:pt idx="23">
                  <c:v>-4.47566498787112</c:v>
                </c:pt>
                <c:pt idx="24">
                  <c:v>-3.181158395138017</c:v>
                </c:pt>
                <c:pt idx="25">
                  <c:v>-2.158107946190392</c:v>
                </c:pt>
                <c:pt idx="26">
                  <c:v>-1.445750761994489</c:v>
                </c:pt>
                <c:pt idx="27">
                  <c:v>-0.915149811213502</c:v>
                </c:pt>
                <c:pt idx="28">
                  <c:v>-0.537442928006027</c:v>
                </c:pt>
                <c:pt idx="29">
                  <c:v>-0.354575339208631</c:v>
                </c:pt>
                <c:pt idx="30">
                  <c:v>-0.234768065424883</c:v>
                </c:pt>
                <c:pt idx="31">
                  <c:v>-0.116590873214477</c:v>
                </c:pt>
                <c:pt idx="32">
                  <c:v>-0.0580998128681435</c:v>
                </c:pt>
                <c:pt idx="33">
                  <c:v>-0.0580998128681435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67094976"/>
        <c:axId val="-1167383312"/>
      </c:scatterChart>
      <c:valAx>
        <c:axId val="-116709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167383312"/>
        <c:crosses val="autoZero"/>
        <c:crossBetween val="midCat"/>
      </c:valAx>
      <c:valAx>
        <c:axId val="-116738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167094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Hoja1!$G$2:$G$47</c:f>
              <c:numCache>
                <c:formatCode>General</c:formatCode>
                <c:ptCount val="46"/>
                <c:pt idx="0">
                  <c:v>1.798179868358115</c:v>
                </c:pt>
                <c:pt idx="1">
                  <c:v>1.908769578657364</c:v>
                </c:pt>
                <c:pt idx="2">
                  <c:v>2.020896339505698</c:v>
                </c:pt>
                <c:pt idx="3">
                  <c:v>2.13061832827372</c:v>
                </c:pt>
                <c:pt idx="4">
                  <c:v>2.242224664276191</c:v>
                </c:pt>
                <c:pt idx="5">
                  <c:v>2.353274316936434</c:v>
                </c:pt>
                <c:pt idx="6">
                  <c:v>2.464697848912996</c:v>
                </c:pt>
                <c:pt idx="7">
                  <c:v>2.575606690747426</c:v>
                </c:pt>
                <c:pt idx="8">
                  <c:v>2.686920829041007</c:v>
                </c:pt>
                <c:pt idx="9">
                  <c:v>2.798179868358115</c:v>
                </c:pt>
                <c:pt idx="10">
                  <c:v>2.908769578657364</c:v>
                </c:pt>
                <c:pt idx="11">
                  <c:v>3.020896339505698</c:v>
                </c:pt>
                <c:pt idx="12">
                  <c:v>3.13061832827372</c:v>
                </c:pt>
                <c:pt idx="13">
                  <c:v>3.242224664276191</c:v>
                </c:pt>
                <c:pt idx="14">
                  <c:v>3.353274316936434</c:v>
                </c:pt>
                <c:pt idx="15">
                  <c:v>3.464697848912996</c:v>
                </c:pt>
                <c:pt idx="16">
                  <c:v>3.575606690747426</c:v>
                </c:pt>
                <c:pt idx="17">
                  <c:v>3.686920829041007</c:v>
                </c:pt>
                <c:pt idx="18">
                  <c:v>3.798179868358115</c:v>
                </c:pt>
                <c:pt idx="19">
                  <c:v>3.908769578657364</c:v>
                </c:pt>
                <c:pt idx="20">
                  <c:v>4.020896339505699</c:v>
                </c:pt>
                <c:pt idx="21">
                  <c:v>4.13061832827372</c:v>
                </c:pt>
                <c:pt idx="22">
                  <c:v>4.242224664276192</c:v>
                </c:pt>
                <c:pt idx="23">
                  <c:v>4.353274316936434</c:v>
                </c:pt>
                <c:pt idx="24">
                  <c:v>4.464697848912996</c:v>
                </c:pt>
                <c:pt idx="25">
                  <c:v>4.575606690747425</c:v>
                </c:pt>
                <c:pt idx="26">
                  <c:v>4.686920829041008</c:v>
                </c:pt>
                <c:pt idx="27">
                  <c:v>4.798179868358115</c:v>
                </c:pt>
                <c:pt idx="28">
                  <c:v>4.908769578657364</c:v>
                </c:pt>
                <c:pt idx="29">
                  <c:v>5.020896339505699</c:v>
                </c:pt>
                <c:pt idx="30">
                  <c:v>5.13061832827372</c:v>
                </c:pt>
                <c:pt idx="31">
                  <c:v>5.242224664276192</c:v>
                </c:pt>
                <c:pt idx="32">
                  <c:v>5.353274316936434</c:v>
                </c:pt>
                <c:pt idx="33">
                  <c:v>5.464697848912996</c:v>
                </c:pt>
                <c:pt idx="34">
                  <c:v>5.575606690747425</c:v>
                </c:pt>
                <c:pt idx="35">
                  <c:v>5.686920829041008</c:v>
                </c:pt>
                <c:pt idx="36">
                  <c:v>5.798179868358115</c:v>
                </c:pt>
                <c:pt idx="37">
                  <c:v>5.908769578657364</c:v>
                </c:pt>
                <c:pt idx="38">
                  <c:v>6.020896339505699</c:v>
                </c:pt>
                <c:pt idx="39">
                  <c:v>6.13061832827372</c:v>
                </c:pt>
                <c:pt idx="40">
                  <c:v>6.242224664276192</c:v>
                </c:pt>
                <c:pt idx="41">
                  <c:v>6.353274316936434</c:v>
                </c:pt>
                <c:pt idx="42">
                  <c:v>6.464697848912996</c:v>
                </c:pt>
                <c:pt idx="43">
                  <c:v>6.575606690747425</c:v>
                </c:pt>
                <c:pt idx="44">
                  <c:v>6.686920829041008</c:v>
                </c:pt>
                <c:pt idx="45">
                  <c:v>6.798179868358115</c:v>
                </c:pt>
              </c:numCache>
            </c:numRef>
          </c:xVal>
          <c:yVal>
            <c:numRef>
              <c:f>Hoja1!$C$2:$C$47</c:f>
              <c:numCache>
                <c:formatCode>General</c:formatCode>
                <c:ptCount val="46"/>
                <c:pt idx="0">
                  <c:v>1.57</c:v>
                </c:pt>
                <c:pt idx="1">
                  <c:v>1.57</c:v>
                </c:pt>
                <c:pt idx="2">
                  <c:v>1.57</c:v>
                </c:pt>
                <c:pt idx="3">
                  <c:v>1.57</c:v>
                </c:pt>
                <c:pt idx="4">
                  <c:v>1.57</c:v>
                </c:pt>
                <c:pt idx="5">
                  <c:v>1.56</c:v>
                </c:pt>
                <c:pt idx="6">
                  <c:v>1.56</c:v>
                </c:pt>
                <c:pt idx="7">
                  <c:v>1.56</c:v>
                </c:pt>
                <c:pt idx="8">
                  <c:v>1.55</c:v>
                </c:pt>
                <c:pt idx="9">
                  <c:v>1.55</c:v>
                </c:pt>
                <c:pt idx="10">
                  <c:v>1.54</c:v>
                </c:pt>
                <c:pt idx="11">
                  <c:v>1.54</c:v>
                </c:pt>
                <c:pt idx="12">
                  <c:v>1.53</c:v>
                </c:pt>
                <c:pt idx="13">
                  <c:v>1.51</c:v>
                </c:pt>
                <c:pt idx="14">
                  <c:v>1.5</c:v>
                </c:pt>
                <c:pt idx="15">
                  <c:v>1.47</c:v>
                </c:pt>
                <c:pt idx="16">
                  <c:v>1.45</c:v>
                </c:pt>
                <c:pt idx="17">
                  <c:v>1.41</c:v>
                </c:pt>
                <c:pt idx="18">
                  <c:v>1.37</c:v>
                </c:pt>
                <c:pt idx="19">
                  <c:v>1.31</c:v>
                </c:pt>
                <c:pt idx="20">
                  <c:v>1.24</c:v>
                </c:pt>
                <c:pt idx="21">
                  <c:v>1.15</c:v>
                </c:pt>
                <c:pt idx="22">
                  <c:v>1.05</c:v>
                </c:pt>
                <c:pt idx="23">
                  <c:v>0.93</c:v>
                </c:pt>
                <c:pt idx="24">
                  <c:v>0.805</c:v>
                </c:pt>
                <c:pt idx="25">
                  <c:v>0.677</c:v>
                </c:pt>
                <c:pt idx="26">
                  <c:v>0.557</c:v>
                </c:pt>
                <c:pt idx="27">
                  <c:v>0.449</c:v>
                </c:pt>
                <c:pt idx="28">
                  <c:v>0.357</c:v>
                </c:pt>
                <c:pt idx="29">
                  <c:v>0.281</c:v>
                </c:pt>
                <c:pt idx="30">
                  <c:v>0.22</c:v>
                </c:pt>
                <c:pt idx="31">
                  <c:v>0.172</c:v>
                </c:pt>
                <c:pt idx="32">
                  <c:v>0.133</c:v>
                </c:pt>
                <c:pt idx="33">
                  <c:v>0.104</c:v>
                </c:pt>
                <c:pt idx="34">
                  <c:v>0.0803</c:v>
                </c:pt>
                <c:pt idx="35">
                  <c:v>0.0622</c:v>
                </c:pt>
                <c:pt idx="36">
                  <c:v>0.0428</c:v>
                </c:pt>
                <c:pt idx="37">
                  <c:v>0.0373</c:v>
                </c:pt>
                <c:pt idx="38">
                  <c:v>0.0289</c:v>
                </c:pt>
                <c:pt idx="39">
                  <c:v>0.0224</c:v>
                </c:pt>
                <c:pt idx="40">
                  <c:v>0.0173</c:v>
                </c:pt>
                <c:pt idx="41">
                  <c:v>0.0134</c:v>
                </c:pt>
                <c:pt idx="42">
                  <c:v>0.0104</c:v>
                </c:pt>
                <c:pt idx="43">
                  <c:v>0.00804</c:v>
                </c:pt>
                <c:pt idx="44">
                  <c:v>0.00623</c:v>
                </c:pt>
                <c:pt idx="45">
                  <c:v>0.00482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67532496"/>
        <c:axId val="-1167653968"/>
      </c:scatterChart>
      <c:valAx>
        <c:axId val="-116753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167653968"/>
        <c:crosses val="autoZero"/>
        <c:crossBetween val="midCat"/>
      </c:valAx>
      <c:valAx>
        <c:axId val="-116765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167532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14111</xdr:colOff>
      <xdr:row>1</xdr:row>
      <xdr:rowOff>194731</xdr:rowOff>
    </xdr:from>
    <xdr:to>
      <xdr:col>18</xdr:col>
      <xdr:colOff>-1</xdr:colOff>
      <xdr:row>23</xdr:row>
      <xdr:rowOff>70554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310444</xdr:colOff>
      <xdr:row>27</xdr:row>
      <xdr:rowOff>11288</xdr:rowOff>
    </xdr:from>
    <xdr:to>
      <xdr:col>15</xdr:col>
      <xdr:colOff>719666</xdr:colOff>
      <xdr:row>40</xdr:row>
      <xdr:rowOff>186266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10" zoomScale="90" zoomScaleNormal="90" zoomScalePageLayoutView="90" workbookViewId="0">
      <selection activeCell="D26" sqref="D26"/>
    </sheetView>
  </sheetViews>
  <sheetFormatPr baseColWidth="10" defaultRowHeight="16" x14ac:dyDescent="0.2"/>
  <cols>
    <col min="1" max="1" width="16.83203125" customWidth="1"/>
    <col min="2" max="3" width="14.33203125" customWidth="1"/>
    <col min="4" max="4" width="22.1640625" customWidth="1"/>
    <col min="5" max="5" width="15" customWidth="1"/>
    <col min="6" max="7" width="19.1640625" customWidth="1"/>
    <col min="8" max="8" width="27.1640625" customWidth="1"/>
  </cols>
  <sheetData>
    <row r="1" spans="1:8" x14ac:dyDescent="0.2">
      <c r="A1" s="1" t="s">
        <v>0</v>
      </c>
      <c r="B1" s="1" t="s">
        <v>2</v>
      </c>
      <c r="C1" s="1" t="s">
        <v>7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10</v>
      </c>
      <c r="B2">
        <v>3.1099999999999999E-2</v>
      </c>
      <c r="C2">
        <v>1.57</v>
      </c>
      <c r="D2">
        <f>2*PI()*A2</f>
        <v>62.831853071795862</v>
      </c>
      <c r="E2">
        <v>15</v>
      </c>
      <c r="F2">
        <f>B2/E2</f>
        <v>2.0733333333333333E-3</v>
      </c>
      <c r="G2">
        <f>LOG10(D2)</f>
        <v>1.7981798683581149</v>
      </c>
      <c r="H2">
        <f>20*LOG10(F2)</f>
        <v>-53.666617400576875</v>
      </c>
    </row>
    <row r="3" spans="1:8" x14ac:dyDescent="0.2">
      <c r="A3">
        <v>12.9</v>
      </c>
      <c r="B3">
        <v>4.02E-2</v>
      </c>
      <c r="C3">
        <v>1.57</v>
      </c>
      <c r="D3">
        <f t="shared" ref="D3:D15" si="0">2*PI()*A3</f>
        <v>81.053090462616666</v>
      </c>
      <c r="E3">
        <v>15</v>
      </c>
      <c r="F3">
        <f t="shared" ref="F3:F15" si="1">B3/E3</f>
        <v>2.6800000000000001E-3</v>
      </c>
      <c r="G3">
        <f t="shared" ref="G3:G15" si="2">LOG10(D3)</f>
        <v>1.908769578657364</v>
      </c>
      <c r="H3">
        <f t="shared" ref="H3:H16" si="3">20*LOG10(F3)</f>
        <v>-51.437304119424219</v>
      </c>
    </row>
    <row r="4" spans="1:8" x14ac:dyDescent="0.2">
      <c r="A4">
        <v>16.7</v>
      </c>
      <c r="B4">
        <v>5.1900000000000002E-2</v>
      </c>
      <c r="C4">
        <v>1.57</v>
      </c>
      <c r="D4">
        <f t="shared" si="0"/>
        <v>104.92919462989909</v>
      </c>
      <c r="E4">
        <v>15</v>
      </c>
      <c r="F4">
        <f t="shared" si="1"/>
        <v>3.46E-3</v>
      </c>
      <c r="G4">
        <f t="shared" si="2"/>
        <v>2.0208963395056982</v>
      </c>
      <c r="H4">
        <f t="shared" si="3"/>
        <v>-49.218478024144467</v>
      </c>
    </row>
    <row r="5" spans="1:8" x14ac:dyDescent="0.2">
      <c r="A5">
        <v>21.5</v>
      </c>
      <c r="B5">
        <v>6.7000000000000004E-2</v>
      </c>
      <c r="C5">
        <v>1.57</v>
      </c>
      <c r="D5">
        <f t="shared" si="0"/>
        <v>135.0884841043611</v>
      </c>
      <c r="E5">
        <v>15</v>
      </c>
      <c r="F5">
        <f t="shared" si="1"/>
        <v>4.4666666666666665E-3</v>
      </c>
      <c r="G5">
        <f t="shared" si="2"/>
        <v>2.1306183282737203</v>
      </c>
      <c r="H5">
        <f t="shared" si="3"/>
        <v>-47.000329127097096</v>
      </c>
    </row>
    <row r="6" spans="1:8" x14ac:dyDescent="0.2">
      <c r="A6">
        <v>27.8</v>
      </c>
      <c r="B6">
        <v>8.6499999999999994E-2</v>
      </c>
      <c r="C6">
        <v>1.57</v>
      </c>
      <c r="D6">
        <f t="shared" si="0"/>
        <v>174.67255153959249</v>
      </c>
      <c r="E6">
        <v>15</v>
      </c>
      <c r="F6">
        <f t="shared" si="1"/>
        <v>5.7666666666666665E-3</v>
      </c>
      <c r="G6">
        <f t="shared" si="2"/>
        <v>2.2422246642761912</v>
      </c>
      <c r="H6">
        <f t="shared" si="3"/>
        <v>-44.781503031817344</v>
      </c>
    </row>
    <row r="7" spans="1:8" x14ac:dyDescent="0.2">
      <c r="A7">
        <v>35.9</v>
      </c>
      <c r="B7">
        <v>0.112</v>
      </c>
      <c r="C7">
        <v>1.56</v>
      </c>
      <c r="D7">
        <f t="shared" si="0"/>
        <v>225.56635252774714</v>
      </c>
      <c r="E7">
        <v>15</v>
      </c>
      <c r="F7">
        <f t="shared" si="1"/>
        <v>7.4666666666666666E-3</v>
      </c>
      <c r="G7">
        <f t="shared" si="2"/>
        <v>2.3532743169364343</v>
      </c>
      <c r="H7">
        <f t="shared" si="3"/>
        <v>-42.537464727709995</v>
      </c>
    </row>
    <row r="8" spans="1:8" x14ac:dyDescent="0.2">
      <c r="A8">
        <v>46.4</v>
      </c>
      <c r="B8">
        <v>0.14399999999999999</v>
      </c>
      <c r="C8">
        <v>1.56</v>
      </c>
      <c r="D8">
        <f t="shared" si="0"/>
        <v>291.5397982531328</v>
      </c>
      <c r="E8">
        <v>15</v>
      </c>
      <c r="F8">
        <f t="shared" si="1"/>
        <v>9.5999999999999992E-3</v>
      </c>
      <c r="G8">
        <f t="shared" si="2"/>
        <v>2.464697848912996</v>
      </c>
      <c r="H8">
        <f t="shared" si="3"/>
        <v>-40.35457533920863</v>
      </c>
    </row>
    <row r="9" spans="1:8" x14ac:dyDescent="0.2">
      <c r="A9">
        <v>59.9</v>
      </c>
      <c r="B9">
        <v>0.186</v>
      </c>
      <c r="C9">
        <v>1.56</v>
      </c>
      <c r="D9">
        <f t="shared" si="0"/>
        <v>376.36279990005721</v>
      </c>
      <c r="E9">
        <v>15</v>
      </c>
      <c r="F9">
        <f t="shared" si="1"/>
        <v>1.24E-2</v>
      </c>
      <c r="G9">
        <f t="shared" si="2"/>
        <v>2.5756066907474264</v>
      </c>
      <c r="H9">
        <f t="shared" si="3"/>
        <v>-38.131566296755295</v>
      </c>
    </row>
    <row r="10" spans="1:8" x14ac:dyDescent="0.2">
      <c r="A10">
        <v>77.400000000000006</v>
      </c>
      <c r="B10">
        <v>0.24099999999999999</v>
      </c>
      <c r="C10">
        <v>1.55</v>
      </c>
      <c r="D10">
        <f t="shared" si="0"/>
        <v>486.3185427757</v>
      </c>
      <c r="E10">
        <v>15</v>
      </c>
      <c r="F10">
        <f t="shared" si="1"/>
        <v>1.6066666666666667E-2</v>
      </c>
      <c r="G10">
        <f t="shared" si="2"/>
        <v>2.6869208290410076</v>
      </c>
      <c r="H10">
        <f t="shared" si="3"/>
        <v>-35.881484329616256</v>
      </c>
    </row>
    <row r="11" spans="1:8" x14ac:dyDescent="0.2">
      <c r="A11">
        <v>100</v>
      </c>
      <c r="B11">
        <v>0.311</v>
      </c>
      <c r="C11">
        <v>1.55</v>
      </c>
      <c r="D11">
        <f t="shared" si="0"/>
        <v>628.31853071795865</v>
      </c>
      <c r="E11">
        <v>15</v>
      </c>
      <c r="F11">
        <f t="shared" si="1"/>
        <v>2.0733333333333333E-2</v>
      </c>
      <c r="G11">
        <f t="shared" si="2"/>
        <v>2.7981798683581149</v>
      </c>
      <c r="H11">
        <f t="shared" si="3"/>
        <v>-33.666617400576875</v>
      </c>
    </row>
    <row r="12" spans="1:8" x14ac:dyDescent="0.2">
      <c r="A12">
        <v>129</v>
      </c>
      <c r="B12">
        <v>0.40100000000000002</v>
      </c>
      <c r="C12">
        <v>1.54</v>
      </c>
      <c r="D12">
        <f t="shared" si="0"/>
        <v>810.5309046261666</v>
      </c>
      <c r="E12">
        <v>15</v>
      </c>
      <c r="F12">
        <f t="shared" si="1"/>
        <v>2.6733333333333335E-2</v>
      </c>
      <c r="G12">
        <f t="shared" si="2"/>
        <v>2.9087695786573642</v>
      </c>
      <c r="H12">
        <f t="shared" si="3"/>
        <v>-31.45893772870998</v>
      </c>
    </row>
    <row r="13" spans="1:8" x14ac:dyDescent="0.2">
      <c r="A13">
        <v>167</v>
      </c>
      <c r="B13">
        <v>0.51800000000000002</v>
      </c>
      <c r="C13">
        <v>1.54</v>
      </c>
      <c r="D13">
        <f t="shared" si="0"/>
        <v>1049.291946298991</v>
      </c>
      <c r="E13">
        <v>15</v>
      </c>
      <c r="F13">
        <f t="shared" si="1"/>
        <v>3.4533333333333333E-2</v>
      </c>
      <c r="G13">
        <f t="shared" si="2"/>
        <v>3.0208963395056982</v>
      </c>
      <c r="H13">
        <f t="shared" si="3"/>
        <v>-29.235229986208964</v>
      </c>
    </row>
    <row r="14" spans="1:8" x14ac:dyDescent="0.2">
      <c r="A14">
        <v>215</v>
      </c>
      <c r="B14">
        <v>0.66900000000000004</v>
      </c>
      <c r="C14">
        <v>1.53</v>
      </c>
      <c r="D14">
        <f t="shared" si="0"/>
        <v>1350.884841043611</v>
      </c>
      <c r="E14">
        <v>15</v>
      </c>
      <c r="F14">
        <f t="shared" si="1"/>
        <v>4.4600000000000001E-2</v>
      </c>
      <c r="G14">
        <f t="shared" si="2"/>
        <v>3.1306183282737203</v>
      </c>
      <c r="H14">
        <f t="shared" si="3"/>
        <v>-27.013302825757162</v>
      </c>
    </row>
    <row r="15" spans="1:8" x14ac:dyDescent="0.2">
      <c r="A15">
        <v>278</v>
      </c>
      <c r="B15">
        <v>0.86399999999999999</v>
      </c>
      <c r="C15">
        <v>1.51</v>
      </c>
      <c r="D15">
        <f t="shared" si="0"/>
        <v>1746.725515395925</v>
      </c>
      <c r="E15">
        <v>15</v>
      </c>
      <c r="F15">
        <f t="shared" si="1"/>
        <v>5.7599999999999998E-2</v>
      </c>
      <c r="G15">
        <f t="shared" si="2"/>
        <v>3.2422246642761912</v>
      </c>
      <c r="H15">
        <f t="shared" si="3"/>
        <v>-24.79155033153576</v>
      </c>
    </row>
    <row r="16" spans="1:8" x14ac:dyDescent="0.2">
      <c r="A16">
        <v>359</v>
      </c>
      <c r="B16">
        <v>1.1100000000000001</v>
      </c>
      <c r="C16">
        <v>1.5</v>
      </c>
      <c r="D16">
        <f t="shared" ref="D16:D47" si="4">2*PI()*A16</f>
        <v>2255.6635252774713</v>
      </c>
      <c r="E16">
        <v>15</v>
      </c>
      <c r="F16">
        <f t="shared" ref="F16:F47" si="5">B16/E16</f>
        <v>7.400000000000001E-2</v>
      </c>
      <c r="G16">
        <f t="shared" ref="G16:G47" si="6">LOG10(D16)</f>
        <v>3.3532743169364343</v>
      </c>
      <c r="H16">
        <f t="shared" si="3"/>
        <v>-22.615365605380475</v>
      </c>
    </row>
    <row r="17" spans="1:8" x14ac:dyDescent="0.2">
      <c r="A17">
        <v>464</v>
      </c>
      <c r="B17">
        <v>1.44</v>
      </c>
      <c r="C17">
        <v>1.47</v>
      </c>
      <c r="D17">
        <f t="shared" si="4"/>
        <v>2915.3979825313281</v>
      </c>
      <c r="E17">
        <v>15</v>
      </c>
      <c r="F17">
        <f t="shared" si="5"/>
        <v>9.6000000000000002E-2</v>
      </c>
      <c r="G17">
        <f t="shared" si="6"/>
        <v>3.464697848912996</v>
      </c>
      <c r="H17">
        <f t="shared" ref="H17:H47" si="7">20*LOG10(F17)</f>
        <v>-20.35457533920863</v>
      </c>
    </row>
    <row r="18" spans="1:8" x14ac:dyDescent="0.2">
      <c r="A18">
        <v>599</v>
      </c>
      <c r="B18">
        <v>1.85</v>
      </c>
      <c r="C18">
        <v>1.45</v>
      </c>
      <c r="D18">
        <f t="shared" si="4"/>
        <v>3763.6279990005723</v>
      </c>
      <c r="E18">
        <v>15</v>
      </c>
      <c r="F18">
        <f t="shared" si="5"/>
        <v>0.12333333333333334</v>
      </c>
      <c r="G18">
        <f t="shared" si="6"/>
        <v>3.5756066907474264</v>
      </c>
      <c r="H18">
        <f t="shared" si="7"/>
        <v>-18.178390613053349</v>
      </c>
    </row>
    <row r="19" spans="1:8" x14ac:dyDescent="0.2">
      <c r="A19">
        <v>774</v>
      </c>
      <c r="B19">
        <v>2.35</v>
      </c>
      <c r="C19">
        <v>1.41</v>
      </c>
      <c r="D19">
        <f t="shared" si="4"/>
        <v>4863.1854277570001</v>
      </c>
      <c r="E19">
        <v>15</v>
      </c>
      <c r="F19">
        <f t="shared" si="5"/>
        <v>0.15666666666666668</v>
      </c>
      <c r="G19">
        <f t="shared" si="6"/>
        <v>3.6869208290410076</v>
      </c>
      <c r="H19">
        <f t="shared" si="7"/>
        <v>-16.1004679356789</v>
      </c>
    </row>
    <row r="20" spans="1:8" x14ac:dyDescent="0.2">
      <c r="A20" s="2">
        <v>1000</v>
      </c>
      <c r="B20">
        <v>3.05</v>
      </c>
      <c r="C20">
        <v>1.37</v>
      </c>
      <c r="D20">
        <f t="shared" si="4"/>
        <v>6283.1853071795858</v>
      </c>
      <c r="E20">
        <v>15</v>
      </c>
      <c r="F20">
        <f t="shared" si="5"/>
        <v>0.20333333333333331</v>
      </c>
      <c r="G20">
        <f t="shared" si="6"/>
        <v>3.7981798683581149</v>
      </c>
      <c r="H20">
        <f t="shared" si="7"/>
        <v>-13.835828394177909</v>
      </c>
    </row>
    <row r="21" spans="1:8" x14ac:dyDescent="0.2">
      <c r="A21" s="2">
        <v>1290</v>
      </c>
      <c r="B21">
        <v>3.88</v>
      </c>
      <c r="C21">
        <v>1.31</v>
      </c>
      <c r="D21">
        <f t="shared" si="4"/>
        <v>8105.3090462616665</v>
      </c>
      <c r="E21">
        <v>15</v>
      </c>
      <c r="F21">
        <f t="shared" si="5"/>
        <v>0.25866666666666666</v>
      </c>
      <c r="G21">
        <f t="shared" si="6"/>
        <v>3.9087695786573642</v>
      </c>
      <c r="H21">
        <f t="shared" si="7"/>
        <v>-11.74519066922948</v>
      </c>
    </row>
    <row r="22" spans="1:8" x14ac:dyDescent="0.2">
      <c r="A22" s="2">
        <v>1670</v>
      </c>
      <c r="B22">
        <v>4.9000000000000004</v>
      </c>
      <c r="C22">
        <v>1.24</v>
      </c>
      <c r="D22">
        <f t="shared" si="4"/>
        <v>10492.919462989908</v>
      </c>
      <c r="E22">
        <v>15</v>
      </c>
      <c r="F22">
        <f t="shared" si="5"/>
        <v>0.32666666666666672</v>
      </c>
      <c r="G22">
        <f t="shared" si="6"/>
        <v>4.0208963395056987</v>
      </c>
      <c r="H22">
        <f t="shared" si="7"/>
        <v>-9.71790358054335</v>
      </c>
    </row>
    <row r="23" spans="1:8" x14ac:dyDescent="0.2">
      <c r="A23" s="2">
        <v>2150</v>
      </c>
      <c r="B23">
        <v>6.12</v>
      </c>
      <c r="C23">
        <v>1.1499999999999999</v>
      </c>
      <c r="D23">
        <f t="shared" si="4"/>
        <v>13508.84841043611</v>
      </c>
      <c r="E23">
        <v>15</v>
      </c>
      <c r="F23">
        <f t="shared" si="5"/>
        <v>0.40800000000000003</v>
      </c>
      <c r="G23">
        <f t="shared" si="6"/>
        <v>4.1306183282737203</v>
      </c>
      <c r="H23">
        <f t="shared" si="7"/>
        <v>-7.7867967382024004</v>
      </c>
    </row>
    <row r="24" spans="1:8" x14ac:dyDescent="0.2">
      <c r="A24" s="2">
        <v>2780</v>
      </c>
      <c r="B24">
        <v>7.5</v>
      </c>
      <c r="C24">
        <v>1.05</v>
      </c>
      <c r="D24">
        <f t="shared" si="4"/>
        <v>17467.25515395925</v>
      </c>
      <c r="E24">
        <v>15</v>
      </c>
      <c r="F24">
        <f t="shared" si="5"/>
        <v>0.5</v>
      </c>
      <c r="G24">
        <f t="shared" si="6"/>
        <v>4.2422246642761916</v>
      </c>
      <c r="H24">
        <f t="shared" si="7"/>
        <v>-6.0205999132796242</v>
      </c>
    </row>
    <row r="25" spans="1:8" x14ac:dyDescent="0.2">
      <c r="A25" s="2">
        <v>3590</v>
      </c>
      <c r="B25">
        <v>8.9600000000000009</v>
      </c>
      <c r="C25">
        <v>0.93</v>
      </c>
      <c r="D25">
        <f t="shared" si="4"/>
        <v>22556.635252774715</v>
      </c>
      <c r="E25">
        <v>15</v>
      </c>
      <c r="F25">
        <f t="shared" si="5"/>
        <v>0.59733333333333338</v>
      </c>
      <c r="G25">
        <f t="shared" si="6"/>
        <v>4.3532743169364343</v>
      </c>
      <c r="H25">
        <f t="shared" si="7"/>
        <v>-4.4756649878711201</v>
      </c>
    </row>
    <row r="26" spans="1:8" x14ac:dyDescent="0.2">
      <c r="A26" s="2">
        <v>4640</v>
      </c>
      <c r="B26">
        <v>10.4</v>
      </c>
      <c r="C26">
        <v>0.80500000000000005</v>
      </c>
      <c r="D26">
        <f t="shared" si="4"/>
        <v>29153.979825313279</v>
      </c>
      <c r="E26">
        <v>15</v>
      </c>
      <c r="F26">
        <f t="shared" si="5"/>
        <v>0.69333333333333336</v>
      </c>
      <c r="G26">
        <f t="shared" si="6"/>
        <v>4.464697848912996</v>
      </c>
      <c r="H26">
        <f t="shared" si="7"/>
        <v>-3.1811583951380173</v>
      </c>
    </row>
    <row r="27" spans="1:8" x14ac:dyDescent="0.2">
      <c r="A27" s="2">
        <v>5990</v>
      </c>
      <c r="B27">
        <v>11.7</v>
      </c>
      <c r="C27">
        <v>0.67700000000000005</v>
      </c>
      <c r="D27">
        <f t="shared" si="4"/>
        <v>37636.279990005722</v>
      </c>
      <c r="E27">
        <v>15</v>
      </c>
      <c r="F27">
        <f t="shared" si="5"/>
        <v>0.77999999999999992</v>
      </c>
      <c r="G27">
        <f t="shared" si="6"/>
        <v>4.575606690747426</v>
      </c>
      <c r="H27">
        <f t="shared" si="7"/>
        <v>-2.1581079461903929</v>
      </c>
    </row>
    <row r="28" spans="1:8" x14ac:dyDescent="0.2">
      <c r="A28" s="2">
        <v>7740</v>
      </c>
      <c r="B28">
        <v>12.7</v>
      </c>
      <c r="C28">
        <v>0.55700000000000005</v>
      </c>
      <c r="D28">
        <f t="shared" si="4"/>
        <v>48631.854277569997</v>
      </c>
      <c r="E28">
        <v>15</v>
      </c>
      <c r="F28">
        <f t="shared" si="5"/>
        <v>0.84666666666666657</v>
      </c>
      <c r="G28">
        <f t="shared" si="6"/>
        <v>4.686920829041008</v>
      </c>
      <c r="H28">
        <f t="shared" si="7"/>
        <v>-1.4457507619944887</v>
      </c>
    </row>
    <row r="29" spans="1:8" x14ac:dyDescent="0.2">
      <c r="A29" s="2">
        <v>10000</v>
      </c>
      <c r="B29">
        <v>13.5</v>
      </c>
      <c r="C29">
        <v>0.44900000000000001</v>
      </c>
      <c r="D29">
        <f t="shared" si="4"/>
        <v>62831.853071795864</v>
      </c>
      <c r="E29">
        <v>15</v>
      </c>
      <c r="F29">
        <f t="shared" si="5"/>
        <v>0.9</v>
      </c>
      <c r="G29">
        <f t="shared" si="6"/>
        <v>4.7981798683581154</v>
      </c>
      <c r="H29">
        <f t="shared" si="7"/>
        <v>-0.91514981121350236</v>
      </c>
    </row>
    <row r="30" spans="1:8" x14ac:dyDescent="0.2">
      <c r="A30" s="2">
        <v>12900</v>
      </c>
      <c r="B30">
        <v>14.1</v>
      </c>
      <c r="C30">
        <v>0.35699999999999998</v>
      </c>
      <c r="D30">
        <f t="shared" si="4"/>
        <v>81053.090462616659</v>
      </c>
      <c r="E30">
        <v>15</v>
      </c>
      <c r="F30">
        <f t="shared" si="5"/>
        <v>0.94</v>
      </c>
      <c r="G30">
        <f t="shared" si="6"/>
        <v>4.9087695786573642</v>
      </c>
      <c r="H30">
        <f t="shared" si="7"/>
        <v>-0.53744292800602733</v>
      </c>
    </row>
    <row r="31" spans="1:8" x14ac:dyDescent="0.2">
      <c r="A31" s="2">
        <v>16700</v>
      </c>
      <c r="B31">
        <v>14.4</v>
      </c>
      <c r="C31">
        <v>0.28100000000000003</v>
      </c>
      <c r="D31">
        <f t="shared" si="4"/>
        <v>104929.1946298991</v>
      </c>
      <c r="E31">
        <v>15</v>
      </c>
      <c r="F31">
        <f t="shared" si="5"/>
        <v>0.96000000000000008</v>
      </c>
      <c r="G31">
        <f t="shared" si="6"/>
        <v>5.0208963395056987</v>
      </c>
      <c r="H31">
        <f t="shared" si="7"/>
        <v>-0.35457533920863105</v>
      </c>
    </row>
    <row r="32" spans="1:8" x14ac:dyDescent="0.2">
      <c r="A32" s="2">
        <v>21500</v>
      </c>
      <c r="B32">
        <v>14.6</v>
      </c>
      <c r="C32">
        <v>0.22</v>
      </c>
      <c r="D32">
        <f t="shared" si="4"/>
        <v>135088.48410436109</v>
      </c>
      <c r="E32">
        <v>15</v>
      </c>
      <c r="F32">
        <f t="shared" si="5"/>
        <v>0.97333333333333327</v>
      </c>
      <c r="G32">
        <f t="shared" si="6"/>
        <v>5.1306183282737203</v>
      </c>
      <c r="H32">
        <f t="shared" si="7"/>
        <v>-0.23476806542488346</v>
      </c>
    </row>
    <row r="33" spans="1:8" x14ac:dyDescent="0.2">
      <c r="A33" s="2">
        <v>27800</v>
      </c>
      <c r="B33">
        <v>14.8</v>
      </c>
      <c r="C33">
        <v>0.17199999999999999</v>
      </c>
      <c r="D33">
        <f t="shared" si="4"/>
        <v>174672.5515395925</v>
      </c>
      <c r="E33">
        <v>15</v>
      </c>
      <c r="F33">
        <f t="shared" si="5"/>
        <v>0.98666666666666669</v>
      </c>
      <c r="G33">
        <f t="shared" si="6"/>
        <v>5.2422246642761916</v>
      </c>
      <c r="H33">
        <f t="shared" si="7"/>
        <v>-0.11659087321447688</v>
      </c>
    </row>
    <row r="34" spans="1:8" x14ac:dyDescent="0.2">
      <c r="A34" s="2">
        <v>35900</v>
      </c>
      <c r="B34">
        <v>14.9</v>
      </c>
      <c r="C34">
        <v>0.13300000000000001</v>
      </c>
      <c r="D34">
        <f t="shared" si="4"/>
        <v>225566.35252774713</v>
      </c>
      <c r="E34">
        <v>15</v>
      </c>
      <c r="F34">
        <f t="shared" si="5"/>
        <v>0.9933333333333334</v>
      </c>
      <c r="G34">
        <f t="shared" si="6"/>
        <v>5.3532743169364343</v>
      </c>
      <c r="H34">
        <f t="shared" si="7"/>
        <v>-5.8099812868143481E-2</v>
      </c>
    </row>
    <row r="35" spans="1:8" x14ac:dyDescent="0.2">
      <c r="A35" s="2">
        <v>46400</v>
      </c>
      <c r="B35">
        <v>14.9</v>
      </c>
      <c r="C35">
        <v>0.104</v>
      </c>
      <c r="D35">
        <f t="shared" si="4"/>
        <v>291539.79825313279</v>
      </c>
      <c r="E35">
        <v>15</v>
      </c>
      <c r="F35">
        <f t="shared" si="5"/>
        <v>0.9933333333333334</v>
      </c>
      <c r="G35">
        <f t="shared" si="6"/>
        <v>5.464697848912996</v>
      </c>
      <c r="H35">
        <f t="shared" si="7"/>
        <v>-5.8099812868143481E-2</v>
      </c>
    </row>
    <row r="36" spans="1:8" x14ac:dyDescent="0.2">
      <c r="A36" s="2">
        <v>59900</v>
      </c>
      <c r="B36">
        <v>15</v>
      </c>
      <c r="C36">
        <v>8.0299999999999996E-2</v>
      </c>
      <c r="D36">
        <f t="shared" si="4"/>
        <v>376362.7999000572</v>
      </c>
      <c r="E36">
        <v>15</v>
      </c>
      <c r="F36">
        <f t="shared" si="5"/>
        <v>1</v>
      </c>
      <c r="G36">
        <f t="shared" si="6"/>
        <v>5.575606690747426</v>
      </c>
      <c r="H36">
        <f t="shared" si="7"/>
        <v>0</v>
      </c>
    </row>
    <row r="37" spans="1:8" x14ac:dyDescent="0.2">
      <c r="A37" s="2">
        <v>77400</v>
      </c>
      <c r="B37">
        <v>15</v>
      </c>
      <c r="C37">
        <v>6.2199999999999998E-2</v>
      </c>
      <c r="D37">
        <f t="shared" si="4"/>
        <v>486318.54277569999</v>
      </c>
      <c r="E37">
        <v>15</v>
      </c>
      <c r="F37">
        <f t="shared" si="5"/>
        <v>1</v>
      </c>
      <c r="G37">
        <f t="shared" si="6"/>
        <v>5.686920829041008</v>
      </c>
      <c r="H37">
        <f t="shared" si="7"/>
        <v>0</v>
      </c>
    </row>
    <row r="38" spans="1:8" x14ac:dyDescent="0.2">
      <c r="A38" s="2">
        <v>100000</v>
      </c>
      <c r="B38">
        <v>15</v>
      </c>
      <c r="C38">
        <v>4.2799999999999998E-2</v>
      </c>
      <c r="D38">
        <f t="shared" si="4"/>
        <v>628318.53071795858</v>
      </c>
      <c r="E38">
        <v>15</v>
      </c>
      <c r="F38">
        <f t="shared" si="5"/>
        <v>1</v>
      </c>
      <c r="G38">
        <f t="shared" si="6"/>
        <v>5.7981798683581154</v>
      </c>
      <c r="H38">
        <f t="shared" si="7"/>
        <v>0</v>
      </c>
    </row>
    <row r="39" spans="1:8" x14ac:dyDescent="0.2">
      <c r="A39" s="2">
        <v>129000</v>
      </c>
      <c r="B39">
        <v>15</v>
      </c>
      <c r="C39">
        <v>3.73E-2</v>
      </c>
      <c r="D39">
        <f t="shared" si="4"/>
        <v>810530.90462616668</v>
      </c>
      <c r="E39">
        <v>15</v>
      </c>
      <c r="F39">
        <f t="shared" si="5"/>
        <v>1</v>
      </c>
      <c r="G39">
        <f t="shared" si="6"/>
        <v>5.9087695786573642</v>
      </c>
      <c r="H39">
        <f t="shared" si="7"/>
        <v>0</v>
      </c>
    </row>
    <row r="40" spans="1:8" x14ac:dyDescent="0.2">
      <c r="A40" s="2">
        <v>167000</v>
      </c>
      <c r="B40">
        <v>15</v>
      </c>
      <c r="C40">
        <v>2.8899999999999999E-2</v>
      </c>
      <c r="D40">
        <f t="shared" si="4"/>
        <v>1049291.9462989909</v>
      </c>
      <c r="E40">
        <v>15</v>
      </c>
      <c r="F40">
        <f t="shared" si="5"/>
        <v>1</v>
      </c>
      <c r="G40">
        <f t="shared" si="6"/>
        <v>6.0208963395056987</v>
      </c>
      <c r="H40">
        <f t="shared" si="7"/>
        <v>0</v>
      </c>
    </row>
    <row r="41" spans="1:8" x14ac:dyDescent="0.2">
      <c r="A41" s="2">
        <v>215000</v>
      </c>
      <c r="B41">
        <v>15</v>
      </c>
      <c r="C41">
        <v>2.24E-2</v>
      </c>
      <c r="D41">
        <f t="shared" si="4"/>
        <v>1350884.8410436111</v>
      </c>
      <c r="E41">
        <v>15</v>
      </c>
      <c r="F41">
        <f t="shared" si="5"/>
        <v>1</v>
      </c>
      <c r="G41">
        <f t="shared" si="6"/>
        <v>6.1306183282737203</v>
      </c>
      <c r="H41">
        <f t="shared" si="7"/>
        <v>0</v>
      </c>
    </row>
    <row r="42" spans="1:8" x14ac:dyDescent="0.2">
      <c r="A42" s="2">
        <v>278000</v>
      </c>
      <c r="B42">
        <v>15</v>
      </c>
      <c r="C42">
        <v>1.7299999999999999E-2</v>
      </c>
      <c r="D42">
        <f t="shared" si="4"/>
        <v>1746725.5153959249</v>
      </c>
      <c r="E42">
        <v>15</v>
      </c>
      <c r="F42">
        <f t="shared" si="5"/>
        <v>1</v>
      </c>
      <c r="G42">
        <f t="shared" si="6"/>
        <v>6.2422246642761916</v>
      </c>
      <c r="H42">
        <f t="shared" si="7"/>
        <v>0</v>
      </c>
    </row>
    <row r="43" spans="1:8" x14ac:dyDescent="0.2">
      <c r="A43" s="2">
        <v>359000</v>
      </c>
      <c r="B43">
        <v>15</v>
      </c>
      <c r="C43">
        <v>1.34E-2</v>
      </c>
      <c r="D43">
        <f t="shared" si="4"/>
        <v>2255663.5252774716</v>
      </c>
      <c r="E43">
        <v>15</v>
      </c>
      <c r="F43">
        <f t="shared" si="5"/>
        <v>1</v>
      </c>
      <c r="G43">
        <f t="shared" si="6"/>
        <v>6.3532743169364343</v>
      </c>
      <c r="H43">
        <f t="shared" si="7"/>
        <v>0</v>
      </c>
    </row>
    <row r="44" spans="1:8" x14ac:dyDescent="0.2">
      <c r="A44" s="2">
        <v>464000</v>
      </c>
      <c r="B44">
        <v>15</v>
      </c>
      <c r="C44">
        <v>1.04E-2</v>
      </c>
      <c r="D44">
        <f t="shared" si="4"/>
        <v>2915397.9825313282</v>
      </c>
      <c r="E44">
        <v>15</v>
      </c>
      <c r="F44">
        <f t="shared" si="5"/>
        <v>1</v>
      </c>
      <c r="G44">
        <f t="shared" si="6"/>
        <v>6.464697848912996</v>
      </c>
      <c r="H44">
        <f t="shared" si="7"/>
        <v>0</v>
      </c>
    </row>
    <row r="45" spans="1:8" x14ac:dyDescent="0.2">
      <c r="A45" s="2">
        <v>599000</v>
      </c>
      <c r="B45">
        <v>15</v>
      </c>
      <c r="C45">
        <v>8.0400000000000003E-3</v>
      </c>
      <c r="D45">
        <f t="shared" si="4"/>
        <v>3763627.9990005721</v>
      </c>
      <c r="E45">
        <v>15</v>
      </c>
      <c r="F45">
        <f t="shared" si="5"/>
        <v>1</v>
      </c>
      <c r="G45">
        <f t="shared" si="6"/>
        <v>6.575606690747426</v>
      </c>
      <c r="H45">
        <f t="shared" si="7"/>
        <v>0</v>
      </c>
    </row>
    <row r="46" spans="1:8" x14ac:dyDescent="0.2">
      <c r="A46" s="2">
        <v>774000</v>
      </c>
      <c r="B46">
        <v>15</v>
      </c>
      <c r="C46">
        <v>6.2300000000000003E-3</v>
      </c>
      <c r="D46">
        <f t="shared" si="4"/>
        <v>4863185.4277569996</v>
      </c>
      <c r="E46">
        <v>15</v>
      </c>
      <c r="F46">
        <f t="shared" si="5"/>
        <v>1</v>
      </c>
      <c r="G46">
        <f t="shared" si="6"/>
        <v>6.686920829041008</v>
      </c>
      <c r="H46">
        <f t="shared" si="7"/>
        <v>0</v>
      </c>
    </row>
    <row r="47" spans="1:8" x14ac:dyDescent="0.2">
      <c r="A47" s="2">
        <v>1000000</v>
      </c>
      <c r="B47">
        <v>15</v>
      </c>
      <c r="C47">
        <v>4.8199999999999996E-3</v>
      </c>
      <c r="D47">
        <f t="shared" si="4"/>
        <v>6283185.307179586</v>
      </c>
      <c r="E47">
        <v>15</v>
      </c>
      <c r="F47">
        <f t="shared" si="5"/>
        <v>1</v>
      </c>
      <c r="G47">
        <f t="shared" si="6"/>
        <v>6.7981798683581154</v>
      </c>
      <c r="H47">
        <f t="shared" si="7"/>
        <v>0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2018-10-19T17:15:11Z</dcterms:created>
  <dcterms:modified xsi:type="dcterms:W3CDTF">2020-12-06T19:10:13Z</dcterms:modified>
</cp:coreProperties>
</file>