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oftware Engineering 2 - Project\CI\"/>
    </mc:Choice>
  </mc:AlternateContent>
  <bookViews>
    <workbookView xWindow="0" yWindow="0" windowWidth="16380" windowHeight="8190"/>
  </bookViews>
  <sheets>
    <sheet name="issues" sheetId="1" r:id="rId1"/>
    <sheet name="Aggregated data" sheetId="2" r:id="rId2"/>
    <sheet name="Foglio1" sheetId="7" r:id="rId3"/>
    <sheet name="Graphs" sheetId="3" r:id="rId4"/>
    <sheet name="Other graphs" sheetId="4" r:id="rId5"/>
    <sheet name="Other issues" sheetId="5" r:id="rId6"/>
    <sheet name="Sonar issues" sheetId="6" r:id="rId7"/>
  </sheets>
  <definedNames>
    <definedName name="__xlnm._FilterDatabase" localSheetId="0">issues!$A$1:$H$43</definedName>
    <definedName name="__xlnm._FilterDatabase" localSheetId="5">'Other issues'!$A$1:$H$43</definedName>
    <definedName name="__xlnm._FilterDatabase" localSheetId="6">'Sonar issues'!$B$1:$I$41</definedName>
    <definedName name="__xlnm._FilterDatabase_1">issues!$A$1:$H$43</definedName>
    <definedName name="__xlnm._FilterDatabase_1_1">'Other issues'!$A$1:$H$43</definedName>
    <definedName name="__xlnm._FilterDatabase_2">'Sonar issues'!$B$1:$I$41</definedName>
    <definedName name="_xlnm._FilterDatabase" localSheetId="0" hidden="1">issues!$A$1:$H$43</definedName>
    <definedName name="_xlnm._FilterDatabase" localSheetId="5" hidden="1">'Other issues'!$A$1:$H$43</definedName>
    <definedName name="_xlnm._FilterDatabase" localSheetId="6" hidden="1">'Sonar issues'!$B$1:$I$41</definedName>
  </definedNames>
  <calcPr calcId="152511" iterateDelta="1E-4"/>
</workbook>
</file>

<file path=xl/calcChain.xml><?xml version="1.0" encoding="utf-8"?>
<calcChain xmlns="http://schemas.openxmlformats.org/spreadsheetml/2006/main">
  <c r="T2" i="2" l="1"/>
  <c r="C2" i="2" l="1"/>
  <c r="D2" i="2"/>
  <c r="E2" i="2"/>
  <c r="G2" i="2"/>
  <c r="I2" i="2"/>
  <c r="J2" i="2"/>
  <c r="M2" i="2"/>
  <c r="N2" i="2"/>
  <c r="O2" i="2"/>
  <c r="P2" i="2"/>
  <c r="Q2" i="2"/>
  <c r="R2" i="2"/>
  <c r="S2" i="2"/>
  <c r="D3" i="2"/>
  <c r="E3" i="2"/>
  <c r="F3" i="2"/>
  <c r="G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G4" i="2"/>
  <c r="J4" i="2"/>
  <c r="K4" i="2"/>
  <c r="M4" i="2"/>
  <c r="N4" i="2"/>
  <c r="O4" i="2"/>
  <c r="P4" i="2"/>
  <c r="R4" i="2"/>
  <c r="S4" i="2"/>
  <c r="T4" i="2"/>
  <c r="D5" i="2"/>
  <c r="E5" i="2"/>
  <c r="G5" i="2"/>
  <c r="I5" i="2"/>
  <c r="J5" i="2"/>
  <c r="K5" i="2"/>
  <c r="M5" i="2"/>
  <c r="N5" i="2"/>
  <c r="O5" i="2"/>
  <c r="P5" i="2"/>
  <c r="R5" i="2"/>
  <c r="S5" i="2"/>
  <c r="T5" i="2"/>
  <c r="D6" i="2"/>
  <c r="G6" i="2"/>
  <c r="I6" i="2"/>
  <c r="J6" i="2"/>
  <c r="M6" i="2"/>
  <c r="N6" i="2"/>
  <c r="O6" i="2"/>
  <c r="P6" i="2"/>
  <c r="Q6" i="2"/>
  <c r="R6" i="2"/>
  <c r="S6" i="2"/>
  <c r="T6" i="2"/>
  <c r="B7" i="2"/>
  <c r="D8" i="2"/>
  <c r="G8" i="2"/>
  <c r="J8" i="2"/>
  <c r="M8" i="2"/>
  <c r="N8" i="2"/>
  <c r="O8" i="2"/>
  <c r="P8" i="2"/>
  <c r="R8" i="2"/>
  <c r="S8" i="2"/>
  <c r="T8" i="2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8" i="1"/>
  <c r="C16" i="1"/>
  <c r="C17" i="1"/>
  <c r="C19" i="1"/>
  <c r="C20" i="1"/>
  <c r="C21" i="1"/>
  <c r="H6" i="2" s="1"/>
  <c r="C22" i="1"/>
  <c r="C23" i="1"/>
  <c r="C24" i="1"/>
  <c r="C25" i="1"/>
  <c r="H5" i="2" s="1"/>
  <c r="C26" i="1"/>
  <c r="C31" i="1"/>
  <c r="I4" i="2" s="1"/>
  <c r="C32" i="1"/>
  <c r="C33" i="1"/>
  <c r="C35" i="1"/>
  <c r="C41" i="1"/>
  <c r="C46" i="1"/>
  <c r="L4" i="2" s="1"/>
  <c r="C47" i="1"/>
  <c r="C48" i="1"/>
  <c r="C49" i="1"/>
  <c r="C50" i="1"/>
  <c r="Q4" i="2" s="1"/>
  <c r="C51" i="1"/>
  <c r="Q5" i="2" s="1"/>
  <c r="C39" i="1"/>
  <c r="C40" i="1"/>
  <c r="C36" i="1"/>
  <c r="C6" i="1"/>
  <c r="E6" i="2" s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5"/>
  <c r="C5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S7" i="2" l="1"/>
  <c r="K6" i="2"/>
  <c r="E8" i="2"/>
  <c r="L8" i="2"/>
  <c r="E7" i="2"/>
  <c r="P7" i="2"/>
  <c r="O7" i="2"/>
  <c r="D7" i="2"/>
  <c r="G7" i="2"/>
  <c r="T7" i="2"/>
  <c r="M7" i="2"/>
  <c r="V5" i="2"/>
  <c r="L2" i="2"/>
  <c r="K2" i="2"/>
  <c r="R7" i="2"/>
  <c r="L5" i="2"/>
  <c r="I7" i="2"/>
  <c r="H4" i="2"/>
  <c r="H3" i="2"/>
  <c r="F4" i="2"/>
  <c r="C6" i="2"/>
  <c r="F5" i="2"/>
  <c r="N7" i="2"/>
  <c r="H8" i="2"/>
  <c r="F6" i="2"/>
  <c r="F8" i="2"/>
  <c r="V3" i="2"/>
  <c r="J7" i="2"/>
  <c r="Q7" i="2"/>
  <c r="K8" i="2"/>
  <c r="C8" i="2"/>
  <c r="V6" i="2"/>
  <c r="C5" i="2"/>
  <c r="V2" i="2"/>
  <c r="F2" i="2"/>
  <c r="Q8" i="2"/>
  <c r="I8" i="2"/>
  <c r="L6" i="2"/>
  <c r="V4" i="2"/>
  <c r="C3" i="2"/>
  <c r="H2" i="2"/>
  <c r="U4" i="2" l="1"/>
  <c r="W4" i="2" s="1"/>
  <c r="K7" i="2"/>
  <c r="H7" i="2"/>
  <c r="L7" i="2"/>
  <c r="U5" i="2"/>
  <c r="W5" i="2" s="1"/>
  <c r="F7" i="2"/>
  <c r="U2" i="2"/>
  <c r="U6" i="2"/>
  <c r="W6" i="2" s="1"/>
  <c r="C7" i="2"/>
  <c r="U3" i="2"/>
  <c r="W3" i="2" s="1"/>
  <c r="W2" i="2" l="1"/>
  <c r="W7" i="2" s="1"/>
  <c r="U7" i="2"/>
  <c r="U8" i="2" l="1"/>
  <c r="V7" i="2"/>
  <c r="E9" i="2"/>
  <c r="M9" i="2"/>
  <c r="G9" i="2"/>
  <c r="O9" i="2"/>
  <c r="D9" i="2"/>
  <c r="P9" i="2"/>
  <c r="T9" i="2"/>
  <c r="S9" i="2"/>
  <c r="N9" i="2"/>
  <c r="I9" i="2"/>
  <c r="J9" i="2"/>
  <c r="R9" i="2"/>
  <c r="L9" i="2"/>
  <c r="K9" i="2"/>
  <c r="Q9" i="2"/>
  <c r="H9" i="2"/>
  <c r="F9" i="2"/>
  <c r="C9" i="2"/>
  <c r="U9" i="2" l="1"/>
  <c r="V9" i="2" s="1"/>
</calcChain>
</file>

<file path=xl/sharedStrings.xml><?xml version="1.0" encoding="utf-8"?>
<sst xmlns="http://schemas.openxmlformats.org/spreadsheetml/2006/main" count="346" uniqueCount="135">
  <si>
    <t>Class/Method</t>
  </si>
  <si>
    <t xml:space="preserve"> #Line</t>
  </si>
  <si>
    <t>Number of defecs</t>
  </si>
  <si>
    <t xml:space="preserve"> Code fragment</t>
  </si>
  <si>
    <t xml:space="preserve"> Issue category</t>
  </si>
  <si>
    <t xml:space="preserve"> Issue ref</t>
  </si>
  <si>
    <t xml:space="preserve"> Motivation</t>
  </si>
  <si>
    <t>ndr</t>
  </si>
  <si>
    <t>ComponentEnvManagerImpl/getJndiNameEnvironment</t>
  </si>
  <si>
    <t>RefCountJndiNameEnvironment rj</t>
  </si>
  <si>
    <t>Naiming conventions</t>
  </si>
  <si>
    <t>Method variable name rj non meaningful</t>
  </si>
  <si>
    <t>ComponentEnvManagerImpl/bindToComponentNamespace</t>
  </si>
  <si>
    <t>JndiNameEnvironment next</t>
  </si>
  <si>
    <t>Method variable name next non corresponding to meaning</t>
  </si>
  <si>
    <t>241, 253</t>
  </si>
  <si>
    <t>JNDIBinding next</t>
  </si>
  <si>
    <t>ComponentEnvManagerImpl/unbindFromComponentNamespace</t>
  </si>
  <si>
    <t>383, 399</t>
  </si>
  <si>
    <t>ComponentEnvManagerImpl</t>
  </si>
  <si>
    <t>71, 85</t>
  </si>
  <si>
    <t>blank line</t>
  </si>
  <si>
    <t>File organization</t>
  </si>
  <si>
    <t>Blank line between groups of imports (acceptable because separates different types of imports)</t>
  </si>
  <si>
    <t>186, 273, 371, 767, 780-781, 800, 801, 802, 803, 804, 805</t>
  </si>
  <si>
    <t>double blank line</t>
  </si>
  <si>
    <t>Double blank line between methods</t>
  </si>
  <si>
    <t>Blank line between closing curly brackets</t>
  </si>
  <si>
    <t>Blank line at the end of the file</t>
  </si>
  <si>
    <t>Double blank line within a method</t>
  </si>
  <si>
    <t>ComponentEnvManagerImpl/addAllDescriptorBindings</t>
  </si>
  <si>
    <t>no blank line</t>
  </si>
  <si>
    <t>Missing blank line between declaration and code</t>
  </si>
  <si>
    <t>Blank line before closing curly bracket</t>
  </si>
  <si>
    <t>213, 216, 219, 242, 256, 258</t>
  </si>
  <si>
    <t>Line exceeds 80 charachters</t>
  </si>
  <si>
    <t>312, 362</t>
  </si>
  <si>
    <t>Line exceeds 120 charachters</t>
  </si>
  <si>
    <t>390, 402</t>
  </si>
  <si>
    <t>Comments</t>
  </si>
  <si>
    <t>Class behaviour explanation missing</t>
  </si>
  <si>
    <t>Method behaviour explanation missing</t>
  </si>
  <si>
    <t>Block behaviour explanation missing</t>
  </si>
  <si>
    <t>200,204,225,251</t>
  </si>
  <si>
    <t>319, 336</t>
  </si>
  <si>
    <t>395, 409</t>
  </si>
  <si>
    <t>nella terza classe ci sono commenti riguardo a come sono implementate delle funzionalità ma non esplicativi. Li segnaliamo?</t>
  </si>
  <si>
    <t>Java Source Files</t>
  </si>
  <si>
    <t>Incomplete javadoc</t>
  </si>
  <si>
    <t>Method reference in java doc missing</t>
  </si>
  <si>
    <t>22 non ho capito - nemmeno io</t>
  </si>
  <si>
    <t>Class and interface declaration</t>
  </si>
  <si>
    <t>private ServiceLocator locator;</t>
  </si>
  <si>
    <t>Private instance variable before package level variable</t>
  </si>
  <si>
    <t>private Logger _logger;</t>
  </si>
  <si>
    <t>Methods are not presented in the order in which they are declared in the interface</t>
  </si>
  <si>
    <t>The Cyclomatic Complexity of this method "bindToComponentNamespace" is 14 which is greater than 10 authorized.</t>
  </si>
  <si>
    <t>GlassfishNamingManager namingManager;</t>
  </si>
  <si>
    <t>Initialization and Declarations</t>
  </si>
  <si>
    <t>Friendly instance variable not used by same package classes, should be private</t>
  </si>
  <si>
    <t xml:space="preserve"> ComponentNamingUtil componentNamingUtil;</t>
  </si>
  <si>
    <t>Application app = DOLUtils.getApplicationFromEnv(env);</t>
  </si>
  <si>
    <t>Declarations do not appear at the beginning of blocks</t>
  </si>
  <si>
    <t xml:space="preserve"> String resourceId = getResourceId(env, descriptor);</t>
  </si>
  <si>
    <t>CommonResourceProxy proxy = locator.getService(CommonResourceProxy.class);</t>
  </si>
  <si>
    <t>String logicalJndiName = descriptorToLogicalJndiName(descriptor);</t>
  </si>
  <si>
    <t>CompEnvBinding envBinding = new CompEnvBinding(logicalJndiName, proxy);</t>
  </si>
  <si>
    <t>CompEnvBinding jmscfEnvBinding = new CompEnvBinding(ConnectorsUtil.getPMJndiName(logicalJndiName), jmscfProxy);</t>
  </si>
  <si>
    <t>Collection&lt;JNDIBinding&gt; globalBindings = new ArrayList&lt;JNDIBinding&gt;();</t>
  </si>
  <si>
    <t xml:space="preserve"> Set&lt;ApplicationClientDescriptor&gt; appClientDescs = app.getBundleDescriptors(ApplicationClientDescriptor.class);</t>
  </si>
  <si>
    <t xml:space="preserve">if(descriptor.getResourceType().equals(DSD)) {
if (((DataSourceDefinitionDescriptor)descriptor).isDeployed()) </t>
  </si>
  <si>
    <t>Computation, Comparitions and Assigments</t>
  </si>
  <si>
    <t>Enclosed if should be merged</t>
  </si>
  <si>
    <t xml:space="preserve"> if( !(env instanceof ApplicationClientDescriptor ) &amp;&amp; (app.getBundleDescriptors(ApplicationClientDescriptor.class).size() &gt; 0) )</t>
  </si>
  <si>
    <t>Useless parenthesis around second operand</t>
  </si>
  <si>
    <t>transient private CallFlowAgent callFlowAgent;</t>
  </si>
  <si>
    <t>Instance variable used only at line 820, could be declared as static field of the inner class FactoryForEntityManagerWrapper</t>
  </si>
  <si>
    <t>transient private TransactionManager txManager;</t>
  </si>
  <si>
    <t>compEnvId = getComponentEnvId(env);</t>
  </si>
  <si>
    <t>Repeated code at line 191</t>
  </si>
  <si>
    <t>Class-Method / Issue category</t>
  </si>
  <si>
    <t>LOC</t>
  </si>
  <si>
    <t>Indentation</t>
  </si>
  <si>
    <t>Braces</t>
  </si>
  <si>
    <t>Wrapping lines</t>
  </si>
  <si>
    <t>Package and import statements</t>
  </si>
  <si>
    <t>Initialization and declarations</t>
  </si>
  <si>
    <t>Method calls</t>
  </si>
  <si>
    <t>Arrays</t>
  </si>
  <si>
    <t>Object comparision</t>
  </si>
  <si>
    <t>Output format</t>
  </si>
  <si>
    <t>Exceptions</t>
  </si>
  <si>
    <t>Flow of control</t>
  </si>
  <si>
    <t>Files</t>
  </si>
  <si>
    <t>Total for class-method</t>
  </si>
  <si>
    <t>Check</t>
  </si>
  <si>
    <t>Total for class-method per KLOC</t>
  </si>
  <si>
    <t>Total for category</t>
  </si>
  <si>
    <t>Total for category (%)</t>
  </si>
  <si>
    <t>Issuer</t>
  </si>
  <si>
    <t>import org.glassfish.hk2.api.ActiveDescriptor;</t>
  </si>
  <si>
    <t>Unused import</t>
  </si>
  <si>
    <t>import org.glassfish.hk2.utilities.BuilderHelper;</t>
  </si>
  <si>
    <t>The logger declaration field _logger should be static and final</t>
  </si>
  <si>
    <t>private ConcurrentMap&lt;String, RefCountJndiNameEnvironment&gt; compId2Env =  new ConcurrentHashMap&lt;String, RefCountJndiNameEnvironment&gt;();</t>
  </si>
  <si>
    <t>Field compId2Env should be final</t>
  </si>
  <si>
    <t>Redundant type arguments in a new expression (use diamond operator instad)</t>
  </si>
  <si>
    <t>public JndiNameEnvironment getJndiNameEnvironment(String componentId)</t>
  </si>
  <si>
    <t>Add @Override annotation</t>
  </si>
  <si>
    <t>_logger.finest("ComponentEnvManagerImpl: " + "getCurrentJndiNameEnvironment " + inv.componentId + " is " + desc.getClass());</t>
  </si>
  <si>
    <t>Inefficient use of string concatenation in logger</t>
  </si>
  <si>
    <t>public String bindToComponentNamespace(JndiNameEnvironment env)</t>
  </si>
  <si>
    <t>Collection&lt;JNDIBinding&gt; bindings = new ArrayList&lt;JNDIBinding&gt;();</t>
  </si>
  <si>
    <t>_logger.finest("ComponentEnvManagerImpl: " + "register " + compEnvId + " is " + env.getClass());</t>
  </si>
  <si>
    <t>Set&lt;ResourceDescriptor&gt; allDescriptors = new HashSet&lt;ResourceDescriptor&gt;();</t>
  </si>
  <si>
    <t>public void unbindFromComponentNamespace(JndiNameEnvironment env)</t>
  </si>
  <si>
    <t>Collection&lt;JNDIBinding&gt; appBindings = new ArrayList&lt;JNDIBinding&gt;();</t>
  </si>
  <si>
    <t xml:space="preserve">                        </t>
  </si>
  <si>
    <t>Unchecked/unconfirmed cast of return value from method</t>
  </si>
  <si>
    <t>FindBugs</t>
  </si>
  <si>
    <t>(DataSourceDefinitionDescriptor)descriptor)</t>
  </si>
  <si>
    <t>Casting a superclass to a subclass</t>
  </si>
  <si>
    <t>if (_logger.isLoggable(Level.FINEST))</t>
  </si>
  <si>
    <t>Avoid using if statements without curly braces</t>
  </si>
  <si>
    <t>SonarQube</t>
  </si>
  <si>
    <t>Reorder the modifiers to comply with the Java Language Specification.</t>
  </si>
  <si>
    <t>Complete the task associated to this TODO comment.</t>
  </si>
  <si>
    <t>// TODO: container-common shouldn't depend on EJB stuff, right?</t>
  </si>
  <si>
    <t>FindBugs, PMD</t>
  </si>
  <si>
    <t>3 -The class 'ComponentEnvManagerImpl' has a Cydomatic Complexity of 6 (Highest = 16). Rule: CydomaticComplexity Rule set Code Size</t>
  </si>
  <si>
    <t>3 -This class has too many methods, consider refactoring it. Rule: TooManyMethods Rule set Code Size</t>
  </si>
  <si>
    <r>
      <rPr>
        <sz val="11.5"/>
        <rFont val="Times New Roman"/>
        <family val="1"/>
      </rPr>
      <t>3 - Avoid</t>
    </r>
    <r>
      <rPr>
        <sz val="11.5"/>
        <rFont val="Times New Roman"/>
        <family val="1"/>
      </rPr>
      <t xml:space="preserve"> if</t>
    </r>
    <r>
      <rPr>
        <sz val="11.5"/>
        <rFont val="Times New Roman"/>
        <family val="1"/>
      </rPr>
      <t xml:space="preserve"> (x != y)</t>
    </r>
    <r>
      <rPr>
        <sz val="11.5"/>
        <rFont val="Times New Roman"/>
        <family val="1"/>
      </rPr>
      <t xml:space="preserve"> ..;</t>
    </r>
    <r>
      <rPr>
        <sz val="11.5"/>
        <rFont val="Times New Roman"/>
        <family val="1"/>
      </rPr>
      <t xml:space="preserve"> else</t>
    </r>
    <r>
      <rPr>
        <sz val="11.5"/>
        <rFont val="Times New Roman"/>
        <family val="1"/>
      </rPr>
      <t xml:space="preserve"> ..;</t>
    </r>
    <r>
      <rPr>
        <sz val="11.5"/>
        <rFont val="Times New Roman"/>
        <family val="1"/>
      </rPr>
      <t xml:space="preserve"> Rule: ConfusingTernary Rule set: Design</t>
    </r>
  </si>
  <si>
    <t>PMD</t>
  </si>
  <si>
    <t xml:space="preserve">if(!(env instanceof ApplicationClientDescriptor)) { […] } else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</si>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</sst>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2"/>
      <color indexed="8"/>
      <name val="Calibri Light"/>
      <family val="2"/>
    </font>
    <font>
      <sz val="12"/>
      <color indexed="8"/>
      <name val="Courier New"/>
      <family val="3"/>
    </font>
    <font>
      <b/>
      <i/>
      <sz val="12"/>
      <color indexed="8"/>
      <name val="Calibri Light"/>
      <family val="2"/>
    </font>
    <font>
      <sz val="10"/>
      <color indexed="8"/>
      <name val="Calibri Light"/>
      <family val="2"/>
    </font>
    <font>
      <b/>
      <i/>
      <sz val="10"/>
      <color indexed="8"/>
      <name val="Calibri Light"/>
      <family val="2"/>
    </font>
    <font>
      <i/>
      <sz val="10"/>
      <color indexed="8"/>
      <name val="Calibri Light"/>
      <family val="2"/>
    </font>
    <font>
      <sz val="10"/>
      <color indexed="10"/>
      <name val="Calibri Light"/>
      <family val="2"/>
    </font>
    <font>
      <sz val="10"/>
      <color indexed="58"/>
      <name val="Calibri Light"/>
      <family val="2"/>
    </font>
    <font>
      <b/>
      <sz val="10"/>
      <color indexed="8"/>
      <name val="Calibri Light"/>
      <family val="2"/>
    </font>
    <font>
      <sz val="10"/>
      <color rgb="FF444444"/>
      <name val="Arial"/>
      <family val="2"/>
    </font>
    <font>
      <sz val="11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31"/>
      </patternFill>
    </fill>
    <fill>
      <patternFill patternType="solid">
        <fgColor indexed="26"/>
        <bgColor indexed="47"/>
      </patternFill>
    </fill>
    <fill>
      <patternFill patternType="solid">
        <fgColor indexed="47"/>
        <bgColor indexed="26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 applyProtection="1">
      <alignment horizont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 applyProtection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5" fillId="3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textRotation="90" wrapText="1"/>
    </xf>
    <xf numFmtId="0" fontId="4" fillId="2" borderId="0" xfId="0" applyFont="1" applyFill="1" applyBorder="1" applyAlignment="1">
      <alignment textRotation="90" wrapText="1"/>
    </xf>
    <xf numFmtId="0" fontId="4" fillId="2" borderId="4" xfId="0" applyFont="1" applyFill="1" applyBorder="1" applyAlignment="1">
      <alignment textRotation="90" wrapText="1"/>
    </xf>
    <xf numFmtId="0" fontId="6" fillId="2" borderId="0" xfId="0" applyFont="1" applyFill="1" applyAlignment="1">
      <alignment textRotation="90" wrapText="1"/>
    </xf>
    <xf numFmtId="0" fontId="7" fillId="2" borderId="0" xfId="0" applyFont="1" applyFill="1" applyBorder="1" applyAlignment="1">
      <alignment textRotation="90" wrapText="1"/>
    </xf>
    <xf numFmtId="0" fontId="4" fillId="4" borderId="1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2" fontId="6" fillId="0" borderId="1" xfId="0" applyNumberFormat="1" applyFont="1" applyBorder="1" applyAlignment="1">
      <alignment horizontal="center" vertical="center"/>
    </xf>
    <xf numFmtId="0" fontId="4" fillId="4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4" fillId="4" borderId="8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6" fillId="4" borderId="0" xfId="0" applyFont="1" applyFill="1"/>
    <xf numFmtId="0" fontId="6" fillId="0" borderId="2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 applyProtection="1">
      <alignment horizontal="center" wrapText="1"/>
    </xf>
    <xf numFmtId="0" fontId="2" fillId="0" borderId="0" xfId="0" applyFont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1" fillId="0" borderId="12" xfId="0" applyFont="1" applyBorder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D33"/>
      <rgbColor rgb="00FF00FF"/>
      <rgbColor rgb="0000FFFF"/>
      <rgbColor rgb="00800000"/>
      <rgbColor rgb="00008000"/>
      <rgbColor rgb="00000080"/>
      <rgbColor rgb="00997300"/>
      <rgbColor rgb="00800080"/>
      <rgbColor rgb="00008080"/>
      <rgbColor rgb="00B7B7B7"/>
      <rgbColor rgb="00698ED0"/>
      <rgbColor rgb="007CAFDD"/>
      <rgbColor rgb="00993366"/>
      <rgbColor rgb="00FFF2CC"/>
      <rgbColor rgb="00DEEBF7"/>
      <rgbColor rgb="00660066"/>
      <rgbColor rgb="00F1975A"/>
      <rgbColor rgb="00255E91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BE5D6"/>
      <rgbColor rgb="004472C4"/>
      <rgbColor rgb="005B9BD5"/>
      <rgbColor rgb="008CC168"/>
      <rgbColor rgb="00FFC000"/>
      <rgbColor rgb="00FF9900"/>
      <rgbColor rgb="00ED7D31"/>
      <rgbColor rgb="00636363"/>
      <rgbColor rgb="00A5A5A5"/>
      <rgbColor rgb="00003366"/>
      <rgbColor rgb="0070AD47"/>
      <rgbColor rgb="00141414"/>
      <rgbColor rgb="00333300"/>
      <rgbColor rgb="009E480E"/>
      <rgbColor rgb="00993366"/>
      <rgbColor rgb="00264478"/>
      <rgbColor rgb="0043682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20303921741323E-2"/>
          <c:y val="3.4024460774250719E-2"/>
          <c:w val="0.91327402866587981"/>
          <c:h val="0.692423060681085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data'!$C$7:$T$7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30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216392"/>
        <c:axId val="355608176"/>
      </c:barChart>
      <c:catAx>
        <c:axId val="5282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608176"/>
        <c:crosses val="autoZero"/>
        <c:auto val="1"/>
        <c:lblAlgn val="ctr"/>
        <c:lblOffset val="100"/>
        <c:noMultiLvlLbl val="0"/>
      </c:catAx>
      <c:valAx>
        <c:axId val="355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21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6"/>
      <c:hPercent val="146"/>
      <c:rotY val="19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1549340746304358E-2"/>
          <c:y val="4.9796797387891209E-2"/>
          <c:w val="0.56740470528478748"/>
          <c:h val="0.6646348059526704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'Aggregated data'!$A$2</c:f>
              <c:strCache>
                <c:ptCount val="1"/>
                <c:pt idx="0">
                  <c:v>ComponentEnvManagerImpl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data'!$C$2:$T$2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'Aggregated data'!$A$3</c:f>
              <c:strCache>
                <c:ptCount val="1"/>
                <c:pt idx="0">
                  <c:v>ComponentEnvManagerImpl/getJndiNameEnvironment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data'!$C$3:$T$3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'Aggregated data'!$A$4</c:f>
              <c:strCache>
                <c:ptCount val="1"/>
                <c:pt idx="0">
                  <c:v>ComponentEnvManagerImpl/addAllDescriptorBindings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data'!$C$4:$T$4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'Aggregated data'!$A$5</c:f>
              <c:strCache>
                <c:ptCount val="1"/>
                <c:pt idx="0">
                  <c:v>ComponentEnvManagerImpl/unbindFromComponentNamespace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data'!$C$5:$T$5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'Aggregated data'!$A$6</c:f>
              <c:strCache>
                <c:ptCount val="1"/>
                <c:pt idx="0">
                  <c:v>ComponentEnvManagerImpl/bindToComponentNamespace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data'!$C$6:$T$6</c:f>
              <c:numCache>
                <c:formatCode>General</c:formatCode>
                <c:ptCount val="1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396528"/>
        <c:axId val="249034280"/>
        <c:axId val="301713616"/>
      </c:bar3DChart>
      <c:catAx>
        <c:axId val="3013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49034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49034280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01396528"/>
        <c:crossesAt val="1"/>
        <c:crossBetween val="between"/>
      </c:valAx>
      <c:serAx>
        <c:axId val="3017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49034280"/>
        <c:crossesAt val="0"/>
        <c:tickLblSkip val="1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'Aggregated data'!$A$2:$A$6</c:f>
              <c:strCache>
                <c:ptCount val="5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</c:strCache>
            </c:strRef>
          </c:cat>
          <c:val>
            <c:numRef>
              <c:f>'Aggregated data'!$W$2:$W$6</c:f>
              <c:numCache>
                <c:formatCode>0.00</c:formatCode>
                <c:ptCount val="5"/>
                <c:pt idx="0">
                  <c:v>165.28925619834712</c:v>
                </c:pt>
                <c:pt idx="1">
                  <c:v>222.2222222222222</c:v>
                </c:pt>
                <c:pt idx="2">
                  <c:v>181.81818181818181</c:v>
                </c:pt>
                <c:pt idx="3">
                  <c:v>282.60869565217388</c:v>
                </c:pt>
                <c:pt idx="4">
                  <c:v>223.52941176470588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443776"/>
        <c:axId val="529445344"/>
      </c:barChart>
      <c:catAx>
        <c:axId val="529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445344"/>
        <c:crosses val="autoZero"/>
        <c:auto val="1"/>
        <c:lblAlgn val="ctr"/>
        <c:lblOffset val="100"/>
        <c:noMultiLvlLbl val="0"/>
      </c:catAx>
      <c:valAx>
        <c:axId val="5294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4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'Aggregated data'!$A$2:$A$6</c:f>
              <c:strCache>
                <c:ptCount val="5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</c:strCache>
            </c:strRef>
          </c:cat>
          <c:val>
            <c:numRef>
              <c:f>'Aggregated data'!$W$2:$W$6</c:f>
              <c:numCache>
                <c:formatCode>0.00</c:formatCode>
                <c:ptCount val="5"/>
                <c:pt idx="0">
                  <c:v>165.28925619834712</c:v>
                </c:pt>
                <c:pt idx="1">
                  <c:v>222.2222222222222</c:v>
                </c:pt>
                <c:pt idx="2">
                  <c:v>181.81818181818181</c:v>
                </c:pt>
                <c:pt idx="3">
                  <c:v>282.60869565217388</c:v>
                </c:pt>
                <c:pt idx="4">
                  <c:v>223.52941176470588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90133699196094"/>
          <c:y val="0.28480390888696222"/>
          <c:w val="0.22133329037550162"/>
          <c:h val="0.438547830727538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127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Defects per category</a:t>
            </a:r>
          </a:p>
        </c:rich>
      </c:tx>
      <c:layout>
        <c:manualLayout>
          <c:xMode val="edge"/>
          <c:yMode val="edge"/>
          <c:x val="0.41112322791712103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2431842966193"/>
          <c:y val="0.30000034066172404"/>
          <c:w val="0.79716466739367497"/>
          <c:h val="0.388372534034945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data'!$C$7:$T$7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30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91352"/>
        <c:axId val="300291736"/>
      </c:barChart>
      <c:catAx>
        <c:axId val="30029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002917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0291736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002913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Defects per class-method</a:t>
            </a:r>
          </a:p>
        </c:rich>
      </c:tx>
      <c:layout>
        <c:manualLayout>
          <c:xMode val="edge"/>
          <c:yMode val="edge"/>
          <c:x val="0.34227155697915407"/>
          <c:y val="3.31632653061224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977972645446696E-2"/>
          <c:y val="0.21938775510204081"/>
          <c:w val="0.9069407615807078"/>
          <c:h val="0.326530612244897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'Aggregated data'!$A$2:$A$6</c:f>
              <c:strCache>
                <c:ptCount val="5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</c:strCache>
            </c:strRef>
          </c:cat>
          <c:val>
            <c:numRef>
              <c:f>'Aggregated data'!$U$2:$U$6</c:f>
              <c:numCache>
                <c:formatCode>General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82000"/>
        <c:axId val="300386304"/>
      </c:barChart>
      <c:catAx>
        <c:axId val="2481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003863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0386304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4818200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Defects per class-method per KLOC</a:t>
            </a:r>
          </a:p>
        </c:rich>
      </c:tx>
      <c:layout>
        <c:manualLayout>
          <c:xMode val="edge"/>
          <c:yMode val="edge"/>
          <c:x val="0.28233460230077684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709837488476484E-2"/>
          <c:y val="0.2711000827956197"/>
          <c:w val="0.90220889673767801"/>
          <c:h val="0.273657630746521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'Aggregated data'!$A$2:$A$7</c:f>
              <c:strCache>
                <c:ptCount val="6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  <c:pt idx="5">
                  <c:v>Total for category</c:v>
                </c:pt>
              </c:strCache>
            </c:strRef>
          </c:cat>
          <c:val>
            <c:numRef>
              <c:f>'Aggregated data'!$W$2:$W$7</c:f>
              <c:numCache>
                <c:formatCode>0.00</c:formatCode>
                <c:ptCount val="6"/>
                <c:pt idx="0">
                  <c:v>165.28925619834712</c:v>
                </c:pt>
                <c:pt idx="1">
                  <c:v>222.2222222222222</c:v>
                </c:pt>
                <c:pt idx="2">
                  <c:v>181.81818181818181</c:v>
                </c:pt>
                <c:pt idx="3">
                  <c:v>282.60869565217388</c:v>
                </c:pt>
                <c:pt idx="4">
                  <c:v>223.52941176470588</c:v>
                </c:pt>
                <c:pt idx="5">
                  <c:v>215.09355353112619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5344"/>
        <c:axId val="301301032"/>
      </c:barChart>
      <c:catAx>
        <c:axId val="3013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013010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1301032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48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0130534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83742938911899"/>
          <c:y val="0.19024390243902439"/>
          <c:w val="0.19137769389303805"/>
          <c:h val="0.44390243902439025"/>
        </c:manualLayout>
      </c:layout>
      <c:pieChart>
        <c:varyColors val="1"/>
        <c:ser>
          <c:idx val="0"/>
          <c:order val="0"/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E48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973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644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43682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7CAFD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F1975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B7B7B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FFCD3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698ED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8CC16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data'!$C$7:$T$7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30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E48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973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644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43682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7CAFD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F1975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B7B7B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FFCD3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698ED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8CC16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cat>
            <c:strRef>
              <c:f>'Aggregated data'!$C$1:$T$1</c:f>
              <c:strCache>
                <c:ptCount val="18"/>
                <c:pt idx="0">
                  <c:v>Naiming conventions</c:v>
                </c:pt>
                <c:pt idx="1">
                  <c:v>Indentation</c:v>
                </c:pt>
                <c:pt idx="2">
                  <c:v>Braces</c:v>
                </c:pt>
                <c:pt idx="3">
                  <c:v>File organization</c:v>
                </c:pt>
                <c:pt idx="4">
                  <c:v>Wrapping lines</c:v>
                </c:pt>
                <c:pt idx="5">
                  <c:v>Comments</c:v>
                </c:pt>
                <c:pt idx="6">
                  <c:v>Java Source Files</c:v>
                </c:pt>
                <c:pt idx="7">
                  <c:v>Package and import statements</c:v>
                </c:pt>
                <c:pt idx="8">
                  <c:v>Class and interface declaration</c:v>
                </c:pt>
                <c:pt idx="9">
                  <c:v>Initialization and declarations</c:v>
                </c:pt>
                <c:pt idx="10">
                  <c:v>Method calls</c:v>
                </c:pt>
                <c:pt idx="11">
                  <c:v>Arrays</c:v>
                </c:pt>
                <c:pt idx="12">
                  <c:v>Object comparision</c:v>
                </c:pt>
                <c:pt idx="13">
                  <c:v>Output format</c:v>
                </c:pt>
                <c:pt idx="14">
                  <c:v>Computation, Comparitions and Assigments</c:v>
                </c:pt>
                <c:pt idx="15">
                  <c:v>Exceptions</c:v>
                </c:pt>
                <c:pt idx="16">
                  <c:v>Flow of control</c:v>
                </c:pt>
                <c:pt idx="17">
                  <c:v>Files</c:v>
                </c:pt>
              </c:strCache>
            </c:strRef>
          </c:cat>
          <c:val>
            <c:numRef>
              <c:f>'Aggregated data'!$C$7:$T$7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30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6740372737140118E-2"/>
          <c:y val="0.69024390243902434"/>
          <c:w val="0.86519714872079467"/>
          <c:h val="0.264644614655439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Defects per class-method - pie</a:t>
            </a:r>
          </a:p>
        </c:rich>
      </c:tx>
      <c:layout>
        <c:manualLayout>
          <c:xMode val="edge"/>
          <c:yMode val="edge"/>
          <c:x val="0.37473684210526315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684210526315787"/>
          <c:y val="0.2"/>
          <c:w val="0.24631578947368421"/>
          <c:h val="0.57073170731707312"/>
        </c:manualLayout>
      </c:layout>
      <c:pieChart>
        <c:varyColors val="1"/>
        <c:ser>
          <c:idx val="0"/>
          <c:order val="0"/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cat>
            <c:strRef>
              <c:f>'Aggregated data'!$A$2:$A$6</c:f>
              <c:strCache>
                <c:ptCount val="5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</c:strCache>
            </c:strRef>
          </c:cat>
          <c:val>
            <c:numRef>
              <c:f>'Aggregated data'!$U$2:$U$6</c:f>
              <c:numCache>
                <c:formatCode>General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cat>
            <c:strRef>
              <c:f>'Aggregated data'!$A$2:$A$6</c:f>
              <c:strCache>
                <c:ptCount val="5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</c:strCache>
            </c:strRef>
          </c:cat>
          <c:val>
            <c:numRef>
              <c:f>'Aggregated data'!$U$2:$U$6</c:f>
              <c:numCache>
                <c:formatCode>General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368421052631579"/>
          <c:y val="0.8365853658536585"/>
          <c:w val="0.77263157894736845"/>
          <c:h val="0.148780487804878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Defects per class-method per KLOC - pie</a:t>
            </a:r>
          </a:p>
        </c:rich>
      </c:tx>
      <c:layout>
        <c:manualLayout>
          <c:xMode val="edge"/>
          <c:yMode val="edge"/>
          <c:x val="0.33578947368421053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684210526315787"/>
          <c:y val="0.2"/>
          <c:w val="0.24631578947368421"/>
          <c:h val="0.5707317073170731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cat>
            <c:strRef>
              <c:f>'Aggregated data'!$A$2:$A$6</c:f>
              <c:strCache>
                <c:ptCount val="5"/>
                <c:pt idx="0">
                  <c:v>ComponentEnvManagerImpl</c:v>
                </c:pt>
                <c:pt idx="1">
                  <c:v>ComponentEnvManagerImpl/getJndiNameEnvironment</c:v>
                </c:pt>
                <c:pt idx="2">
                  <c:v>ComponentEnvManagerImpl/addAllDescriptorBindings</c:v>
                </c:pt>
                <c:pt idx="3">
                  <c:v>ComponentEnvManagerImpl/unbindFromComponentNamespace</c:v>
                </c:pt>
                <c:pt idx="4">
                  <c:v>ComponentEnvManagerImpl/bindToComponentNamespace</c:v>
                </c:pt>
              </c:strCache>
            </c:strRef>
          </c:cat>
          <c:val>
            <c:numRef>
              <c:f>'Aggregated data'!$W$2:$W$6</c:f>
              <c:numCache>
                <c:formatCode>0.00</c:formatCode>
                <c:ptCount val="5"/>
                <c:pt idx="0">
                  <c:v>165.28925619834712</c:v>
                </c:pt>
                <c:pt idx="1">
                  <c:v>222.2222222222222</c:v>
                </c:pt>
                <c:pt idx="2">
                  <c:v>181.81818181818181</c:v>
                </c:pt>
                <c:pt idx="3">
                  <c:v>282.60869565217388</c:v>
                </c:pt>
                <c:pt idx="4">
                  <c:v>223.52941176470588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368421052631579"/>
          <c:y val="0.8365853658536585"/>
          <c:w val="0.77263157894736845"/>
          <c:h val="0.148780487804878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142875</xdr:rowOff>
    </xdr:from>
    <xdr:to>
      <xdr:col>14</xdr:col>
      <xdr:colOff>517070</xdr:colOff>
      <xdr:row>38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84363</xdr:rowOff>
    </xdr:from>
    <xdr:to>
      <xdr:col>14</xdr:col>
      <xdr:colOff>517071</xdr:colOff>
      <xdr:row>78</xdr:row>
      <xdr:rowOff>-1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95251</xdr:colOff>
      <xdr:row>0</xdr:row>
      <xdr:rowOff>108857</xdr:rowOff>
    </xdr:from>
    <xdr:to>
      <xdr:col>29</xdr:col>
      <xdr:colOff>27215</xdr:colOff>
      <xdr:row>27</xdr:row>
      <xdr:rowOff>68036</xdr:rowOff>
    </xdr:to>
    <xdr:graphicFrame macro="">
      <xdr:nvGraphicFramePr>
        <xdr:cNvPr id="6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28575</xdr:rowOff>
    </xdr:from>
    <xdr:to>
      <xdr:col>16</xdr:col>
      <xdr:colOff>38100</xdr:colOff>
      <xdr:row>27</xdr:row>
      <xdr:rowOff>76200</xdr:rowOff>
    </xdr:to>
    <xdr:graphicFrame macro="">
      <xdr:nvGraphicFramePr>
        <xdr:cNvPr id="3073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28</xdr:row>
      <xdr:rowOff>133350</xdr:rowOff>
    </xdr:from>
    <xdr:to>
      <xdr:col>11</xdr:col>
      <xdr:colOff>161925</xdr:colOff>
      <xdr:row>51</xdr:row>
      <xdr:rowOff>142875</xdr:rowOff>
    </xdr:to>
    <xdr:graphicFrame macro="">
      <xdr:nvGraphicFramePr>
        <xdr:cNvPr id="3074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28</xdr:row>
      <xdr:rowOff>142875</xdr:rowOff>
    </xdr:from>
    <xdr:to>
      <xdr:col>22</xdr:col>
      <xdr:colOff>304800</xdr:colOff>
      <xdr:row>51</xdr:row>
      <xdr:rowOff>142875</xdr:rowOff>
    </xdr:to>
    <xdr:graphicFrame macro="">
      <xdr:nvGraphicFramePr>
        <xdr:cNvPr id="3075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2</xdr:row>
      <xdr:rowOff>19050</xdr:rowOff>
    </xdr:from>
    <xdr:to>
      <xdr:col>32</xdr:col>
      <xdr:colOff>276225</xdr:colOff>
      <xdr:row>26</xdr:row>
      <xdr:rowOff>38100</xdr:rowOff>
    </xdr:to>
    <xdr:graphicFrame macro="">
      <xdr:nvGraphicFramePr>
        <xdr:cNvPr id="3076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</xdr:colOff>
      <xdr:row>53</xdr:row>
      <xdr:rowOff>114300</xdr:rowOff>
    </xdr:from>
    <xdr:to>
      <xdr:col>16</xdr:col>
      <xdr:colOff>457200</xdr:colOff>
      <xdr:row>77</xdr:row>
      <xdr:rowOff>133350</xdr:rowOff>
    </xdr:to>
    <xdr:graphicFrame macro="">
      <xdr:nvGraphicFramePr>
        <xdr:cNvPr id="3077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219075</xdr:colOff>
      <xdr:row>53</xdr:row>
      <xdr:rowOff>57150</xdr:rowOff>
    </xdr:from>
    <xdr:to>
      <xdr:col>33</xdr:col>
      <xdr:colOff>552450</xdr:colOff>
      <xdr:row>77</xdr:row>
      <xdr:rowOff>76200</xdr:rowOff>
    </xdr:to>
    <xdr:graphicFrame macro="">
      <xdr:nvGraphicFramePr>
        <xdr:cNvPr id="3078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4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1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3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8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5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0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1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2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3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4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5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6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7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6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0.40451</cdr:x>
      <cdr:y>0.63269</cdr:y>
    </cdr:from>
    <cdr:to>
      <cdr:x>0.40451</cdr:x>
      <cdr:y>0.63269</cdr:y>
    </cdr:to>
    <cdr:sp macro="" textlink="">
      <cdr:nvSpPr>
        <cdr:cNvPr id="1027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1224" y="2480018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6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6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7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7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7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7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127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  <cdr:relSizeAnchor xmlns:cdr="http://schemas.openxmlformats.org/drawingml/2006/chartDrawing">
    <cdr:from>
      <cdr:x>0.37656</cdr:x>
      <cdr:y>0.7688</cdr:y>
    </cdr:from>
    <cdr:to>
      <cdr:x>0.37656</cdr:x>
      <cdr:y>0.7688</cdr:y>
    </cdr:to>
    <cdr:sp macro="" textlink="">
      <cdr:nvSpPr>
        <cdr:cNvPr id="1229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175" y="30128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19050</xdr:rowOff>
    </xdr:from>
    <xdr:to>
      <xdr:col>20</xdr:col>
      <xdr:colOff>66675</xdr:colOff>
      <xdr:row>61</xdr:row>
      <xdr:rowOff>0</xdr:rowOff>
    </xdr:to>
    <xdr:graphicFrame macro="">
      <xdr:nvGraphicFramePr>
        <xdr:cNvPr id="4097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tabSelected="1" zoomScaleNormal="100" workbookViewId="0">
      <pane ySplit="1" topLeftCell="A41" activePane="bottomLeft" state="frozen"/>
      <selection pane="bottomLeft" activeCell="E33" sqref="E33"/>
    </sheetView>
  </sheetViews>
  <sheetFormatPr defaultRowHeight="15.75" x14ac:dyDescent="0.25"/>
  <cols>
    <col min="1" max="1" width="72.5703125" style="1" customWidth="1"/>
    <col min="2" max="2" width="25.7109375" style="2" customWidth="1"/>
    <col min="3" max="3" width="0" style="3" hidden="1" customWidth="1"/>
    <col min="4" max="4" width="39.7109375" style="4" customWidth="1"/>
    <col min="5" max="5" width="20.140625" style="1" customWidth="1"/>
    <col min="6" max="6" width="13.85546875" style="1" customWidth="1"/>
    <col min="7" max="7" width="53.42578125" style="1" customWidth="1"/>
    <col min="8" max="8" width="55.140625" style="1" customWidth="1"/>
    <col min="9" max="16384" width="9.140625" style="1"/>
  </cols>
  <sheetData>
    <row r="1" spans="1:8" ht="47.25" x14ac:dyDescent="0.25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39.950000000000003" customHeight="1" x14ac:dyDescent="0.25">
      <c r="A2" s="8" t="s">
        <v>8</v>
      </c>
      <c r="B2" s="9">
        <v>161</v>
      </c>
      <c r="C2" s="10">
        <f t="shared" ref="C2:C26" si="0">IF(B2="","",LEN(TRIM(B2))-LEN(SUBSTITUTE(TRIM(B2),",",""))+1)</f>
        <v>1</v>
      </c>
      <c r="D2" s="11" t="s">
        <v>9</v>
      </c>
      <c r="E2" s="8" t="s">
        <v>10</v>
      </c>
      <c r="F2" s="8">
        <v>1</v>
      </c>
      <c r="G2" s="8" t="s">
        <v>11</v>
      </c>
      <c r="H2" s="8"/>
    </row>
    <row r="3" spans="1:8" ht="39.950000000000003" customHeight="1" x14ac:dyDescent="0.25">
      <c r="A3" s="1" t="s">
        <v>12</v>
      </c>
      <c r="B3" s="2">
        <v>236</v>
      </c>
      <c r="C3" s="3">
        <f t="shared" si="0"/>
        <v>1</v>
      </c>
      <c r="D3" s="4" t="s">
        <v>13</v>
      </c>
      <c r="E3" s="1" t="s">
        <v>10</v>
      </c>
      <c r="F3" s="1">
        <v>1</v>
      </c>
      <c r="G3" s="1" t="s">
        <v>14</v>
      </c>
    </row>
    <row r="4" spans="1:8" ht="39.950000000000003" customHeight="1" x14ac:dyDescent="0.25">
      <c r="A4" s="1" t="s">
        <v>12</v>
      </c>
      <c r="B4" s="2" t="s">
        <v>15</v>
      </c>
      <c r="C4" s="3">
        <f t="shared" si="0"/>
        <v>2</v>
      </c>
      <c r="D4" s="4" t="s">
        <v>16</v>
      </c>
      <c r="E4" s="1" t="s">
        <v>10</v>
      </c>
      <c r="F4" s="1">
        <v>1</v>
      </c>
      <c r="G4" s="1" t="s">
        <v>14</v>
      </c>
    </row>
    <row r="5" spans="1:8" ht="39.950000000000003" customHeight="1" x14ac:dyDescent="0.25">
      <c r="A5" s="1" t="s">
        <v>17</v>
      </c>
      <c r="B5" s="2" t="s">
        <v>18</v>
      </c>
      <c r="C5" s="3">
        <f t="shared" si="0"/>
        <v>2</v>
      </c>
      <c r="D5" s="4" t="s">
        <v>16</v>
      </c>
      <c r="E5" s="1" t="s">
        <v>10</v>
      </c>
      <c r="F5" s="1">
        <v>1</v>
      </c>
      <c r="G5" s="1" t="s">
        <v>14</v>
      </c>
    </row>
    <row r="6" spans="1:8" ht="39.950000000000003" customHeight="1" x14ac:dyDescent="0.25">
      <c r="A6" s="1" t="s">
        <v>12</v>
      </c>
      <c r="B6" s="2">
        <v>265</v>
      </c>
      <c r="C6" s="3">
        <f t="shared" si="0"/>
        <v>1</v>
      </c>
      <c r="D6" s="4" t="s">
        <v>122</v>
      </c>
      <c r="E6" s="1" t="s">
        <v>83</v>
      </c>
      <c r="F6" s="1">
        <v>11</v>
      </c>
      <c r="G6" s="1" t="s">
        <v>123</v>
      </c>
    </row>
    <row r="7" spans="1:8" ht="39.950000000000003" customHeight="1" x14ac:dyDescent="0.25">
      <c r="A7" s="1" t="s">
        <v>19</v>
      </c>
      <c r="B7" s="2" t="s">
        <v>20</v>
      </c>
      <c r="C7" s="3">
        <f t="shared" si="0"/>
        <v>2</v>
      </c>
      <c r="D7" s="4" t="s">
        <v>21</v>
      </c>
      <c r="E7" s="1" t="s">
        <v>22</v>
      </c>
      <c r="F7" s="1">
        <v>12</v>
      </c>
      <c r="G7" s="1" t="s">
        <v>23</v>
      </c>
    </row>
    <row r="8" spans="1:8" ht="39.950000000000003" customHeight="1" x14ac:dyDescent="0.25">
      <c r="A8" s="1" t="s">
        <v>19</v>
      </c>
      <c r="B8" s="2" t="s">
        <v>24</v>
      </c>
      <c r="C8" s="3">
        <f t="shared" si="0"/>
        <v>11</v>
      </c>
      <c r="D8" s="4" t="s">
        <v>25</v>
      </c>
      <c r="E8" s="1" t="s">
        <v>22</v>
      </c>
      <c r="F8" s="1">
        <v>12</v>
      </c>
      <c r="G8" s="1" t="s">
        <v>26</v>
      </c>
    </row>
    <row r="9" spans="1:8" ht="39.950000000000003" customHeight="1" x14ac:dyDescent="0.25">
      <c r="A9" s="1" t="s">
        <v>19</v>
      </c>
      <c r="B9" s="2">
        <v>1056</v>
      </c>
      <c r="C9" s="3">
        <f t="shared" si="0"/>
        <v>1</v>
      </c>
      <c r="D9" s="4" t="s">
        <v>21</v>
      </c>
      <c r="E9" s="1" t="s">
        <v>22</v>
      </c>
      <c r="F9" s="1">
        <v>12</v>
      </c>
      <c r="G9" s="1" t="s">
        <v>27</v>
      </c>
    </row>
    <row r="10" spans="1:8" ht="39.950000000000003" customHeight="1" x14ac:dyDescent="0.25">
      <c r="A10" s="1" t="s">
        <v>19</v>
      </c>
      <c r="B10" s="2">
        <v>1058</v>
      </c>
      <c r="C10" s="3">
        <f t="shared" si="0"/>
        <v>1</v>
      </c>
      <c r="D10" s="4" t="s">
        <v>21</v>
      </c>
      <c r="E10" s="1" t="s">
        <v>22</v>
      </c>
      <c r="F10" s="1">
        <v>12</v>
      </c>
      <c r="G10" s="1" t="s">
        <v>28</v>
      </c>
    </row>
    <row r="11" spans="1:8" ht="39.950000000000003" customHeight="1" x14ac:dyDescent="0.25">
      <c r="A11" s="1" t="s">
        <v>12</v>
      </c>
      <c r="B11" s="2">
        <v>262</v>
      </c>
      <c r="C11" s="3">
        <f t="shared" si="0"/>
        <v>1</v>
      </c>
      <c r="D11" s="4" t="s">
        <v>25</v>
      </c>
      <c r="E11" s="1" t="s">
        <v>22</v>
      </c>
      <c r="F11" s="1">
        <v>12</v>
      </c>
      <c r="G11" s="1" t="s">
        <v>29</v>
      </c>
    </row>
    <row r="12" spans="1:8" ht="39.950000000000003" customHeight="1" x14ac:dyDescent="0.25">
      <c r="A12" s="1" t="s">
        <v>30</v>
      </c>
      <c r="B12" s="2">
        <v>319</v>
      </c>
      <c r="C12" s="3">
        <f t="shared" si="0"/>
        <v>1</v>
      </c>
      <c r="D12" s="4" t="s">
        <v>31</v>
      </c>
      <c r="E12" s="1" t="s">
        <v>22</v>
      </c>
      <c r="F12" s="1">
        <v>12</v>
      </c>
      <c r="G12" s="1" t="s">
        <v>32</v>
      </c>
    </row>
    <row r="13" spans="1:8" ht="39.950000000000003" customHeight="1" x14ac:dyDescent="0.25">
      <c r="A13" s="1" t="s">
        <v>17</v>
      </c>
      <c r="B13" s="2">
        <v>417</v>
      </c>
      <c r="C13" s="3">
        <f t="shared" si="0"/>
        <v>1</v>
      </c>
      <c r="D13" s="4" t="s">
        <v>21</v>
      </c>
      <c r="E13" s="1" t="s">
        <v>22</v>
      </c>
      <c r="F13" s="1">
        <v>12</v>
      </c>
      <c r="G13" s="1" t="s">
        <v>27</v>
      </c>
    </row>
    <row r="14" spans="1:8" ht="39.950000000000003" customHeight="1" x14ac:dyDescent="0.25">
      <c r="A14" s="1" t="s">
        <v>17</v>
      </c>
      <c r="B14" s="2">
        <v>405</v>
      </c>
      <c r="C14" s="3">
        <f t="shared" si="0"/>
        <v>1</v>
      </c>
      <c r="D14" s="4" t="s">
        <v>21</v>
      </c>
      <c r="E14" s="1" t="s">
        <v>22</v>
      </c>
      <c r="F14" s="1">
        <v>12</v>
      </c>
      <c r="G14" s="1" t="s">
        <v>33</v>
      </c>
    </row>
    <row r="15" spans="1:8" ht="39.950000000000003" customHeight="1" x14ac:dyDescent="0.25">
      <c r="A15" s="1" t="s">
        <v>12</v>
      </c>
      <c r="B15" s="2" t="s">
        <v>34</v>
      </c>
      <c r="C15" s="3">
        <f t="shared" si="0"/>
        <v>6</v>
      </c>
      <c r="E15" s="1" t="s">
        <v>22</v>
      </c>
      <c r="F15" s="1">
        <v>13</v>
      </c>
      <c r="G15" s="1" t="s">
        <v>35</v>
      </c>
    </row>
    <row r="16" spans="1:8" ht="39.950000000000003" customHeight="1" x14ac:dyDescent="0.25">
      <c r="A16" s="1" t="s">
        <v>17</v>
      </c>
      <c r="B16" s="2" t="s">
        <v>38</v>
      </c>
      <c r="C16" s="3">
        <f t="shared" si="0"/>
        <v>2</v>
      </c>
      <c r="E16" s="1" t="s">
        <v>22</v>
      </c>
      <c r="F16" s="1">
        <v>13</v>
      </c>
      <c r="G16" s="1" t="s">
        <v>35</v>
      </c>
    </row>
    <row r="17" spans="1:8" ht="39.950000000000003" customHeight="1" x14ac:dyDescent="0.25">
      <c r="A17" s="1" t="s">
        <v>30</v>
      </c>
      <c r="B17" s="2">
        <v>290</v>
      </c>
      <c r="C17" s="3">
        <f t="shared" si="0"/>
        <v>1</v>
      </c>
      <c r="E17" s="1" t="s">
        <v>22</v>
      </c>
      <c r="F17" s="1">
        <v>13</v>
      </c>
      <c r="G17" s="1" t="s">
        <v>35</v>
      </c>
    </row>
    <row r="18" spans="1:8" ht="39.950000000000003" customHeight="1" x14ac:dyDescent="0.25">
      <c r="A18" s="1" t="s">
        <v>30</v>
      </c>
      <c r="B18" s="2" t="s">
        <v>36</v>
      </c>
      <c r="C18" s="3">
        <f t="shared" si="0"/>
        <v>2</v>
      </c>
      <c r="E18" s="1" t="s">
        <v>22</v>
      </c>
      <c r="F18" s="1">
        <v>14</v>
      </c>
      <c r="G18" s="1" t="s">
        <v>37</v>
      </c>
    </row>
    <row r="19" spans="1:8" ht="39.950000000000003" customHeight="1" x14ac:dyDescent="0.25">
      <c r="A19" s="1" t="s">
        <v>19</v>
      </c>
      <c r="B19" s="2">
        <v>89</v>
      </c>
      <c r="C19" s="3">
        <f t="shared" si="0"/>
        <v>1</v>
      </c>
      <c r="E19" s="1" t="s">
        <v>39</v>
      </c>
      <c r="F19" s="1">
        <v>18</v>
      </c>
      <c r="G19" s="1" t="s">
        <v>40</v>
      </c>
    </row>
    <row r="20" spans="1:8" ht="39.950000000000003" customHeight="1" x14ac:dyDescent="0.25">
      <c r="A20" s="1" t="s">
        <v>8</v>
      </c>
      <c r="B20" s="2">
        <v>160</v>
      </c>
      <c r="C20" s="3">
        <f t="shared" si="0"/>
        <v>1</v>
      </c>
      <c r="E20" s="1" t="s">
        <v>39</v>
      </c>
      <c r="F20" s="1">
        <v>18</v>
      </c>
      <c r="G20" s="1" t="s">
        <v>41</v>
      </c>
    </row>
    <row r="21" spans="1:8" ht="39.950000000000003" customHeight="1" x14ac:dyDescent="0.25">
      <c r="A21" s="1" t="s">
        <v>12</v>
      </c>
      <c r="B21" s="2">
        <v>188</v>
      </c>
      <c r="C21" s="3">
        <f t="shared" si="0"/>
        <v>1</v>
      </c>
      <c r="E21" s="1" t="s">
        <v>39</v>
      </c>
      <c r="F21" s="1">
        <v>18</v>
      </c>
      <c r="G21" s="1" t="s">
        <v>41</v>
      </c>
    </row>
    <row r="22" spans="1:8" ht="39.950000000000003" customHeight="1" x14ac:dyDescent="0.25">
      <c r="A22" s="1" t="s">
        <v>12</v>
      </c>
      <c r="B22" s="2" t="s">
        <v>43</v>
      </c>
      <c r="C22" s="3">
        <f t="shared" si="0"/>
        <v>4</v>
      </c>
      <c r="E22" s="1" t="s">
        <v>39</v>
      </c>
      <c r="F22" s="1">
        <v>18</v>
      </c>
      <c r="G22" s="1" t="s">
        <v>42</v>
      </c>
    </row>
    <row r="23" spans="1:8" ht="39.950000000000003" customHeight="1" x14ac:dyDescent="0.25">
      <c r="A23" s="1" t="s">
        <v>30</v>
      </c>
      <c r="B23" s="2">
        <v>312</v>
      </c>
      <c r="C23" s="3">
        <f t="shared" si="0"/>
        <v>1</v>
      </c>
      <c r="E23" s="1" t="s">
        <v>39</v>
      </c>
      <c r="F23" s="1">
        <v>18</v>
      </c>
      <c r="G23" s="1" t="s">
        <v>41</v>
      </c>
    </row>
    <row r="24" spans="1:8" ht="39.950000000000003" customHeight="1" x14ac:dyDescent="0.25">
      <c r="A24" s="1" t="s">
        <v>30</v>
      </c>
      <c r="B24" s="2" t="s">
        <v>44</v>
      </c>
      <c r="C24" s="3">
        <f t="shared" si="0"/>
        <v>2</v>
      </c>
      <c r="E24" s="1" t="s">
        <v>39</v>
      </c>
      <c r="F24" s="1">
        <v>18</v>
      </c>
      <c r="G24" s="1" t="s">
        <v>42</v>
      </c>
    </row>
    <row r="25" spans="1:8" ht="39.950000000000003" customHeight="1" x14ac:dyDescent="0.25">
      <c r="A25" s="1" t="s">
        <v>17</v>
      </c>
      <c r="B25" s="2">
        <v>373</v>
      </c>
      <c r="C25" s="3">
        <f t="shared" si="0"/>
        <v>1</v>
      </c>
      <c r="E25" s="1" t="s">
        <v>39</v>
      </c>
      <c r="F25" s="1">
        <v>18</v>
      </c>
      <c r="G25" s="1" t="s">
        <v>41</v>
      </c>
    </row>
    <row r="26" spans="1:8" ht="39.950000000000003" customHeight="1" x14ac:dyDescent="0.25">
      <c r="A26" s="1" t="s">
        <v>17</v>
      </c>
      <c r="B26" s="2" t="s">
        <v>45</v>
      </c>
      <c r="C26" s="3">
        <f t="shared" si="0"/>
        <v>2</v>
      </c>
      <c r="E26" s="1" t="s">
        <v>39</v>
      </c>
      <c r="F26" s="1">
        <v>18</v>
      </c>
      <c r="G26" s="1" t="s">
        <v>42</v>
      </c>
      <c r="H26" s="1" t="s">
        <v>46</v>
      </c>
    </row>
    <row r="27" spans="1:8" ht="39.950000000000003" customHeight="1" x14ac:dyDescent="0.25">
      <c r="A27" s="1" t="s">
        <v>19</v>
      </c>
      <c r="B27" s="2">
        <v>88</v>
      </c>
      <c r="E27" s="1" t="s">
        <v>47</v>
      </c>
      <c r="F27" s="1">
        <v>23</v>
      </c>
      <c r="G27" s="1" t="s">
        <v>48</v>
      </c>
    </row>
    <row r="28" spans="1:8" ht="39.950000000000003" customHeight="1" x14ac:dyDescent="0.25">
      <c r="A28" s="1" t="s">
        <v>8</v>
      </c>
      <c r="B28" s="2">
        <v>160</v>
      </c>
      <c r="E28" s="1" t="s">
        <v>47</v>
      </c>
      <c r="F28" s="1">
        <v>23</v>
      </c>
      <c r="G28" s="1" t="s">
        <v>48</v>
      </c>
    </row>
    <row r="29" spans="1:8" ht="39.950000000000003" customHeight="1" x14ac:dyDescent="0.25">
      <c r="A29" s="1" t="s">
        <v>12</v>
      </c>
      <c r="B29" s="2">
        <v>188</v>
      </c>
      <c r="E29" s="1" t="s">
        <v>47</v>
      </c>
      <c r="F29" s="1">
        <v>23</v>
      </c>
      <c r="G29" s="1" t="s">
        <v>48</v>
      </c>
    </row>
    <row r="30" spans="1:8" ht="39.950000000000003" customHeight="1" x14ac:dyDescent="0.25">
      <c r="A30" s="1" t="s">
        <v>17</v>
      </c>
      <c r="B30" s="2">
        <v>380</v>
      </c>
      <c r="E30" s="1" t="s">
        <v>47</v>
      </c>
      <c r="F30" s="1">
        <v>23</v>
      </c>
      <c r="G30" s="1" t="s">
        <v>48</v>
      </c>
    </row>
    <row r="31" spans="1:8" ht="39.950000000000003" customHeight="1" x14ac:dyDescent="0.25">
      <c r="A31" s="1" t="s">
        <v>30</v>
      </c>
      <c r="B31" s="2">
        <v>312</v>
      </c>
      <c r="C31" s="3">
        <f>IF(B31="","",LEN(TRIM(B31))-LEN(SUBSTITUTE(TRIM(B31),",",""))+1)</f>
        <v>1</v>
      </c>
      <c r="E31" s="1" t="s">
        <v>47</v>
      </c>
      <c r="F31" s="1">
        <v>23</v>
      </c>
      <c r="G31" s="1" t="s">
        <v>49</v>
      </c>
      <c r="H31" s="1" t="s">
        <v>50</v>
      </c>
    </row>
    <row r="32" spans="1:8" ht="39.950000000000003" customHeight="1" x14ac:dyDescent="0.25">
      <c r="A32" s="1" t="s">
        <v>19</v>
      </c>
      <c r="B32" s="2">
        <v>100</v>
      </c>
      <c r="C32" s="3">
        <f>IF(B32="","",LEN(TRIM(B32))-LEN(SUBSTITUTE(TRIM(B32),",",""))+1)</f>
        <v>1</v>
      </c>
      <c r="D32" s="4" t="s">
        <v>52</v>
      </c>
      <c r="E32" s="1" t="s">
        <v>51</v>
      </c>
      <c r="F32" s="1">
        <v>25</v>
      </c>
      <c r="G32" s="1" t="s">
        <v>53</v>
      </c>
    </row>
    <row r="33" spans="1:7" ht="39.950000000000003" customHeight="1" x14ac:dyDescent="0.25">
      <c r="A33" s="1" t="s">
        <v>19</v>
      </c>
      <c r="B33" s="2">
        <v>103</v>
      </c>
      <c r="C33" s="3">
        <f>IF(B33="","",LEN(TRIM(B33))-LEN(SUBSTITUTE(TRIM(B33),",",""))+1)</f>
        <v>1</v>
      </c>
      <c r="D33" s="4" t="s">
        <v>54</v>
      </c>
      <c r="E33" s="1" t="s">
        <v>51</v>
      </c>
      <c r="F33" s="1">
        <v>25</v>
      </c>
      <c r="G33" s="1" t="s">
        <v>53</v>
      </c>
    </row>
    <row r="34" spans="1:7" ht="39.950000000000003" customHeight="1" x14ac:dyDescent="0.25">
      <c r="A34" s="1" t="s">
        <v>19</v>
      </c>
      <c r="B34" s="2">
        <v>188</v>
      </c>
      <c r="E34" s="1" t="s">
        <v>51</v>
      </c>
      <c r="F34" s="1">
        <v>26</v>
      </c>
      <c r="G34" s="1" t="s">
        <v>55</v>
      </c>
    </row>
    <row r="35" spans="1:7" ht="39.950000000000003" customHeight="1" x14ac:dyDescent="0.25">
      <c r="A35" s="1" t="s">
        <v>12</v>
      </c>
      <c r="B35" s="2">
        <v>188</v>
      </c>
      <c r="C35" s="3">
        <f>IF(B35="","",LEN(TRIM(B35))-LEN(SUBSTITUTE(TRIM(B35),",",""))+1)</f>
        <v>1</v>
      </c>
      <c r="E35" s="1" t="s">
        <v>51</v>
      </c>
      <c r="F35" s="1">
        <v>27</v>
      </c>
      <c r="G35" s="1" t="s">
        <v>56</v>
      </c>
    </row>
    <row r="36" spans="1:7" ht="39.950000000000003" customHeight="1" x14ac:dyDescent="0.25">
      <c r="A36" s="1" t="s">
        <v>12</v>
      </c>
      <c r="B36" s="2">
        <v>221</v>
      </c>
      <c r="C36" s="3">
        <f>IF(B36="","",LEN(TRIM(B36))-LEN(SUBSTITUTE(TRIM(B36),",",""))+1)</f>
        <v>1</v>
      </c>
      <c r="D36" s="4" t="s">
        <v>78</v>
      </c>
      <c r="E36" s="1" t="s">
        <v>51</v>
      </c>
      <c r="F36" s="1">
        <v>27</v>
      </c>
      <c r="G36" s="1" t="s">
        <v>79</v>
      </c>
    </row>
    <row r="37" spans="1:7" ht="39.950000000000003" customHeight="1" x14ac:dyDescent="0.25">
      <c r="A37" s="1" t="s">
        <v>19</v>
      </c>
      <c r="B37" s="2">
        <v>106</v>
      </c>
      <c r="D37" s="4" t="s">
        <v>57</v>
      </c>
      <c r="E37" s="1" t="s">
        <v>58</v>
      </c>
      <c r="F37" s="1">
        <v>28</v>
      </c>
      <c r="G37" s="1" t="s">
        <v>59</v>
      </c>
    </row>
    <row r="38" spans="1:7" ht="39.950000000000003" customHeight="1" x14ac:dyDescent="0.25">
      <c r="A38" s="1" t="s">
        <v>19</v>
      </c>
      <c r="B38" s="2">
        <v>109</v>
      </c>
      <c r="D38" s="4" t="s">
        <v>60</v>
      </c>
      <c r="E38" s="1" t="s">
        <v>58</v>
      </c>
      <c r="F38" s="1">
        <v>28</v>
      </c>
      <c r="G38" s="1" t="s">
        <v>59</v>
      </c>
    </row>
    <row r="39" spans="1:7" ht="39.950000000000003" customHeight="1" x14ac:dyDescent="0.25">
      <c r="A39" s="1" t="s">
        <v>19</v>
      </c>
      <c r="B39" s="2">
        <v>112</v>
      </c>
      <c r="C39" s="3">
        <f>IF(B39="","",LEN(TRIM(B39))-LEN(SUBSTITUTE(TRIM(B39),",",""))+1)</f>
        <v>1</v>
      </c>
      <c r="D39" s="4" t="s">
        <v>75</v>
      </c>
      <c r="E39" s="1" t="s">
        <v>58</v>
      </c>
      <c r="F39" s="1">
        <v>29</v>
      </c>
      <c r="G39" s="1" t="s">
        <v>76</v>
      </c>
    </row>
    <row r="40" spans="1:7" ht="39.950000000000003" customHeight="1" x14ac:dyDescent="0.25">
      <c r="A40" s="1" t="s">
        <v>19</v>
      </c>
      <c r="B40" s="2">
        <v>115</v>
      </c>
      <c r="C40" s="3">
        <f>IF(B40="","",LEN(TRIM(B40))-LEN(SUBSTITUTE(TRIM(B40),",",""))+1)</f>
        <v>1</v>
      </c>
      <c r="D40" s="4" t="s">
        <v>77</v>
      </c>
      <c r="E40" s="1" t="s">
        <v>58</v>
      </c>
      <c r="F40" s="1">
        <v>29</v>
      </c>
      <c r="G40" s="1" t="s">
        <v>76</v>
      </c>
    </row>
    <row r="41" spans="1:7" ht="39.950000000000003" customHeight="1" x14ac:dyDescent="0.25">
      <c r="A41" s="1" t="s">
        <v>12</v>
      </c>
      <c r="B41" s="2">
        <v>250</v>
      </c>
      <c r="C41" s="3">
        <f>IF(B41="","",LEN(TRIM(B41))-LEN(SUBSTITUTE(TRIM(B41),",",""))+1)</f>
        <v>1</v>
      </c>
      <c r="D41" s="4" t="s">
        <v>61</v>
      </c>
      <c r="E41" s="1" t="s">
        <v>58</v>
      </c>
      <c r="F41" s="1">
        <v>33</v>
      </c>
      <c r="G41" s="1" t="s">
        <v>62</v>
      </c>
    </row>
    <row r="42" spans="1:7" ht="39.950000000000003" customHeight="1" x14ac:dyDescent="0.25">
      <c r="A42" s="1" t="s">
        <v>30</v>
      </c>
      <c r="B42" s="2">
        <v>348</v>
      </c>
      <c r="D42" s="4" t="s">
        <v>63</v>
      </c>
      <c r="E42" s="1" t="s">
        <v>58</v>
      </c>
      <c r="F42" s="1">
        <v>33</v>
      </c>
      <c r="G42" s="1" t="s">
        <v>62</v>
      </c>
    </row>
    <row r="43" spans="1:7" ht="39.950000000000003" customHeight="1" x14ac:dyDescent="0.25">
      <c r="A43" s="1" t="s">
        <v>30</v>
      </c>
      <c r="B43" s="2">
        <v>351</v>
      </c>
      <c r="D43" s="4" t="s">
        <v>64</v>
      </c>
      <c r="E43" s="1" t="s">
        <v>58</v>
      </c>
      <c r="F43" s="1">
        <v>33</v>
      </c>
      <c r="G43" s="1" t="s">
        <v>62</v>
      </c>
    </row>
    <row r="44" spans="1:7" ht="39.950000000000003" customHeight="1" x14ac:dyDescent="0.25">
      <c r="A44" s="1" t="s">
        <v>30</v>
      </c>
      <c r="B44" s="2">
        <v>354</v>
      </c>
      <c r="D44" s="4" t="s">
        <v>65</v>
      </c>
      <c r="E44" s="1" t="s">
        <v>58</v>
      </c>
      <c r="F44" s="1">
        <v>33</v>
      </c>
      <c r="G44" s="1" t="s">
        <v>62</v>
      </c>
    </row>
    <row r="45" spans="1:7" ht="39.950000000000003" customHeight="1" x14ac:dyDescent="0.25">
      <c r="A45" s="1" t="s">
        <v>30</v>
      </c>
      <c r="B45" s="2">
        <v>355</v>
      </c>
      <c r="D45" s="4" t="s">
        <v>66</v>
      </c>
      <c r="E45" s="1" t="s">
        <v>58</v>
      </c>
      <c r="F45" s="1">
        <v>33</v>
      </c>
      <c r="G45" s="1" t="s">
        <v>62</v>
      </c>
    </row>
    <row r="46" spans="1:7" ht="39.950000000000003" customHeight="1" x14ac:dyDescent="0.25">
      <c r="A46" s="1" t="s">
        <v>30</v>
      </c>
      <c r="B46" s="2">
        <v>362</v>
      </c>
      <c r="C46" s="3">
        <f t="shared" ref="C46:C109" si="1">IF(B46="","",LEN(TRIM(B46))-LEN(SUBSTITUTE(TRIM(B46),",",""))+1)</f>
        <v>1</v>
      </c>
      <c r="D46" s="4" t="s">
        <v>67</v>
      </c>
      <c r="E46" s="1" t="s">
        <v>58</v>
      </c>
      <c r="F46" s="1">
        <v>33</v>
      </c>
      <c r="G46" s="1" t="s">
        <v>62</v>
      </c>
    </row>
    <row r="47" spans="1:7" ht="39.950000000000003" customHeight="1" x14ac:dyDescent="0.25">
      <c r="A47" s="1" t="s">
        <v>17</v>
      </c>
      <c r="B47" s="2">
        <v>380</v>
      </c>
      <c r="C47" s="3">
        <f t="shared" si="1"/>
        <v>1</v>
      </c>
      <c r="D47" s="4" t="s">
        <v>68</v>
      </c>
      <c r="E47" s="1" t="s">
        <v>58</v>
      </c>
      <c r="F47" s="1">
        <v>33</v>
      </c>
      <c r="G47" s="1" t="s">
        <v>62</v>
      </c>
    </row>
    <row r="48" spans="1:7" ht="39.950000000000003" customHeight="1" x14ac:dyDescent="0.25">
      <c r="A48" s="1" t="s">
        <v>17</v>
      </c>
      <c r="B48" s="2">
        <v>387</v>
      </c>
      <c r="C48" s="3">
        <f t="shared" si="1"/>
        <v>1</v>
      </c>
      <c r="D48" s="4" t="s">
        <v>61</v>
      </c>
      <c r="E48" s="1" t="s">
        <v>58</v>
      </c>
      <c r="F48" s="1">
        <v>33</v>
      </c>
      <c r="G48" s="1" t="s">
        <v>62</v>
      </c>
    </row>
    <row r="49" spans="1:7" ht="39.950000000000003" customHeight="1" x14ac:dyDescent="0.25">
      <c r="A49" s="1" t="s">
        <v>17</v>
      </c>
      <c r="B49" s="2">
        <v>390</v>
      </c>
      <c r="C49" s="3">
        <f t="shared" si="1"/>
        <v>1</v>
      </c>
      <c r="D49" s="4" t="s">
        <v>69</v>
      </c>
      <c r="E49" s="1" t="s">
        <v>58</v>
      </c>
      <c r="F49" s="1">
        <v>33</v>
      </c>
      <c r="G49" s="1" t="s">
        <v>62</v>
      </c>
    </row>
    <row r="50" spans="1:7" ht="39.950000000000003" customHeight="1" x14ac:dyDescent="0.25">
      <c r="A50" s="1" t="s">
        <v>30</v>
      </c>
      <c r="B50" s="2">
        <v>342</v>
      </c>
      <c r="C50" s="3">
        <f t="shared" si="1"/>
        <v>1</v>
      </c>
      <c r="D50" s="4" t="s">
        <v>70</v>
      </c>
      <c r="E50" s="1" t="s">
        <v>71</v>
      </c>
      <c r="F50" s="1">
        <v>45</v>
      </c>
      <c r="G50" s="1" t="s">
        <v>72</v>
      </c>
    </row>
    <row r="51" spans="1:7" ht="39.950000000000003" customHeight="1" x14ac:dyDescent="0.25">
      <c r="A51" s="1" t="s">
        <v>17</v>
      </c>
      <c r="B51" s="2">
        <v>395</v>
      </c>
      <c r="C51" s="3">
        <f t="shared" si="1"/>
        <v>1</v>
      </c>
      <c r="D51" s="4" t="s">
        <v>73</v>
      </c>
      <c r="E51" s="1" t="s">
        <v>71</v>
      </c>
      <c r="F51" s="1">
        <v>46</v>
      </c>
      <c r="G51" s="1" t="s">
        <v>74</v>
      </c>
    </row>
    <row r="52" spans="1:7" ht="39.950000000000003" customHeight="1" x14ac:dyDescent="0.25">
      <c r="C52" s="3" t="str">
        <f t="shared" si="1"/>
        <v/>
      </c>
    </row>
    <row r="53" spans="1:7" ht="39.950000000000003" customHeight="1" x14ac:dyDescent="0.25">
      <c r="C53" s="3" t="str">
        <f t="shared" si="1"/>
        <v/>
      </c>
    </row>
    <row r="54" spans="1:7" ht="39.950000000000003" customHeight="1" x14ac:dyDescent="0.25">
      <c r="C54" s="3" t="str">
        <f t="shared" si="1"/>
        <v/>
      </c>
    </row>
    <row r="55" spans="1:7" ht="39.950000000000003" customHeight="1" x14ac:dyDescent="0.25">
      <c r="C55" s="3" t="str">
        <f t="shared" si="1"/>
        <v/>
      </c>
    </row>
    <row r="56" spans="1:7" ht="39.950000000000003" customHeight="1" x14ac:dyDescent="0.25">
      <c r="C56" s="3" t="str">
        <f t="shared" si="1"/>
        <v/>
      </c>
    </row>
    <row r="57" spans="1:7" ht="39.950000000000003" customHeight="1" x14ac:dyDescent="0.25">
      <c r="C57" s="3" t="str">
        <f t="shared" si="1"/>
        <v/>
      </c>
    </row>
    <row r="58" spans="1:7" ht="39.950000000000003" customHeight="1" x14ac:dyDescent="0.25">
      <c r="C58" s="3" t="str">
        <f t="shared" si="1"/>
        <v/>
      </c>
    </row>
    <row r="59" spans="1:7" ht="39.950000000000003" customHeight="1" x14ac:dyDescent="0.25">
      <c r="C59" s="3" t="str">
        <f t="shared" si="1"/>
        <v/>
      </c>
    </row>
    <row r="60" spans="1:7" ht="39.950000000000003" customHeight="1" x14ac:dyDescent="0.25">
      <c r="C60" s="3" t="str">
        <f t="shared" si="1"/>
        <v/>
      </c>
    </row>
    <row r="61" spans="1:7" ht="39.950000000000003" customHeight="1" x14ac:dyDescent="0.25">
      <c r="C61" s="3" t="str">
        <f t="shared" si="1"/>
        <v/>
      </c>
    </row>
    <row r="62" spans="1:7" ht="39.950000000000003" customHeight="1" x14ac:dyDescent="0.25">
      <c r="C62" s="3" t="str">
        <f t="shared" si="1"/>
        <v/>
      </c>
    </row>
    <row r="63" spans="1:7" ht="39.950000000000003" customHeight="1" x14ac:dyDescent="0.25">
      <c r="C63" s="3" t="str">
        <f t="shared" si="1"/>
        <v/>
      </c>
    </row>
    <row r="64" spans="1:7" ht="39.950000000000003" customHeight="1" x14ac:dyDescent="0.25">
      <c r="C64" s="3" t="str">
        <f t="shared" si="1"/>
        <v/>
      </c>
    </row>
    <row r="65" spans="3:3" ht="39.950000000000003" customHeight="1" x14ac:dyDescent="0.25">
      <c r="C65" s="3" t="str">
        <f t="shared" si="1"/>
        <v/>
      </c>
    </row>
    <row r="66" spans="3:3" ht="39.950000000000003" customHeight="1" x14ac:dyDescent="0.25">
      <c r="C66" s="3" t="str">
        <f t="shared" si="1"/>
        <v/>
      </c>
    </row>
    <row r="67" spans="3:3" ht="39.950000000000003" customHeight="1" x14ac:dyDescent="0.25">
      <c r="C67" s="3" t="str">
        <f t="shared" si="1"/>
        <v/>
      </c>
    </row>
    <row r="68" spans="3:3" ht="39.950000000000003" customHeight="1" x14ac:dyDescent="0.25">
      <c r="C68" s="3" t="str">
        <f t="shared" si="1"/>
        <v/>
      </c>
    </row>
    <row r="69" spans="3:3" ht="39.950000000000003" customHeight="1" x14ac:dyDescent="0.25">
      <c r="C69" s="3" t="str">
        <f t="shared" si="1"/>
        <v/>
      </c>
    </row>
    <row r="70" spans="3:3" ht="39.950000000000003" customHeight="1" x14ac:dyDescent="0.25">
      <c r="C70" s="3" t="str">
        <f t="shared" si="1"/>
        <v/>
      </c>
    </row>
    <row r="71" spans="3:3" ht="39.950000000000003" customHeight="1" x14ac:dyDescent="0.25">
      <c r="C71" s="3" t="str">
        <f t="shared" si="1"/>
        <v/>
      </c>
    </row>
    <row r="72" spans="3:3" ht="39.950000000000003" customHeight="1" x14ac:dyDescent="0.25">
      <c r="C72" s="3" t="str">
        <f t="shared" si="1"/>
        <v/>
      </c>
    </row>
    <row r="73" spans="3:3" ht="39.950000000000003" customHeight="1" x14ac:dyDescent="0.25">
      <c r="C73" s="3" t="str">
        <f t="shared" si="1"/>
        <v/>
      </c>
    </row>
    <row r="74" spans="3:3" ht="39.950000000000003" customHeight="1" x14ac:dyDescent="0.25">
      <c r="C74" s="3" t="str">
        <f t="shared" si="1"/>
        <v/>
      </c>
    </row>
    <row r="75" spans="3:3" ht="39.950000000000003" customHeight="1" x14ac:dyDescent="0.25">
      <c r="C75" s="3" t="str">
        <f t="shared" si="1"/>
        <v/>
      </c>
    </row>
    <row r="76" spans="3:3" ht="39.950000000000003" customHeight="1" x14ac:dyDescent="0.25">
      <c r="C76" s="3" t="str">
        <f t="shared" si="1"/>
        <v/>
      </c>
    </row>
    <row r="77" spans="3:3" ht="39.950000000000003" customHeight="1" x14ac:dyDescent="0.25">
      <c r="C77" s="3" t="str">
        <f t="shared" si="1"/>
        <v/>
      </c>
    </row>
    <row r="78" spans="3:3" ht="39.950000000000003" customHeight="1" x14ac:dyDescent="0.25">
      <c r="C78" s="3" t="str">
        <f t="shared" si="1"/>
        <v/>
      </c>
    </row>
    <row r="79" spans="3:3" ht="39.950000000000003" customHeight="1" x14ac:dyDescent="0.25">
      <c r="C79" s="3" t="str">
        <f t="shared" si="1"/>
        <v/>
      </c>
    </row>
    <row r="80" spans="3:3" ht="39.950000000000003" customHeight="1" x14ac:dyDescent="0.25">
      <c r="C80" s="3" t="str">
        <f t="shared" si="1"/>
        <v/>
      </c>
    </row>
    <row r="81" spans="3:3" ht="39.950000000000003" customHeight="1" x14ac:dyDescent="0.25">
      <c r="C81" s="3" t="str">
        <f t="shared" si="1"/>
        <v/>
      </c>
    </row>
    <row r="82" spans="3:3" ht="39.950000000000003" customHeight="1" x14ac:dyDescent="0.25">
      <c r="C82" s="3" t="str">
        <f t="shared" si="1"/>
        <v/>
      </c>
    </row>
    <row r="83" spans="3:3" ht="39.950000000000003" customHeight="1" x14ac:dyDescent="0.25">
      <c r="C83" s="3" t="str">
        <f t="shared" si="1"/>
        <v/>
      </c>
    </row>
    <row r="84" spans="3:3" ht="39.950000000000003" customHeight="1" x14ac:dyDescent="0.25">
      <c r="C84" s="3" t="str">
        <f t="shared" si="1"/>
        <v/>
      </c>
    </row>
    <row r="85" spans="3:3" ht="39.950000000000003" customHeight="1" x14ac:dyDescent="0.25">
      <c r="C85" s="3" t="str">
        <f t="shared" si="1"/>
        <v/>
      </c>
    </row>
    <row r="86" spans="3:3" ht="39.950000000000003" customHeight="1" x14ac:dyDescent="0.25">
      <c r="C86" s="3" t="str">
        <f t="shared" si="1"/>
        <v/>
      </c>
    </row>
    <row r="87" spans="3:3" ht="39.950000000000003" customHeight="1" x14ac:dyDescent="0.25">
      <c r="C87" s="3" t="str">
        <f t="shared" si="1"/>
        <v/>
      </c>
    </row>
    <row r="88" spans="3:3" ht="39.950000000000003" customHeight="1" x14ac:dyDescent="0.25">
      <c r="C88" s="3" t="str">
        <f t="shared" si="1"/>
        <v/>
      </c>
    </row>
    <row r="89" spans="3:3" ht="39.950000000000003" customHeight="1" x14ac:dyDescent="0.25">
      <c r="C89" s="3" t="str">
        <f t="shared" si="1"/>
        <v/>
      </c>
    </row>
    <row r="90" spans="3:3" ht="39.950000000000003" customHeight="1" x14ac:dyDescent="0.25">
      <c r="C90" s="3" t="str">
        <f t="shared" si="1"/>
        <v/>
      </c>
    </row>
    <row r="91" spans="3:3" ht="39.950000000000003" customHeight="1" x14ac:dyDescent="0.25">
      <c r="C91" s="3" t="str">
        <f t="shared" si="1"/>
        <v/>
      </c>
    </row>
    <row r="92" spans="3:3" ht="39.950000000000003" customHeight="1" x14ac:dyDescent="0.25">
      <c r="C92" s="3" t="str">
        <f t="shared" si="1"/>
        <v/>
      </c>
    </row>
    <row r="93" spans="3:3" ht="39.950000000000003" customHeight="1" x14ac:dyDescent="0.25">
      <c r="C93" s="3" t="str">
        <f t="shared" si="1"/>
        <v/>
      </c>
    </row>
    <row r="94" spans="3:3" ht="39.950000000000003" customHeight="1" x14ac:dyDescent="0.25">
      <c r="C94" s="3" t="str">
        <f t="shared" si="1"/>
        <v/>
      </c>
    </row>
    <row r="95" spans="3:3" ht="39.950000000000003" customHeight="1" x14ac:dyDescent="0.25">
      <c r="C95" s="3" t="str">
        <f t="shared" si="1"/>
        <v/>
      </c>
    </row>
    <row r="96" spans="3:3" ht="39.950000000000003" customHeight="1" x14ac:dyDescent="0.25">
      <c r="C96" s="3" t="str">
        <f t="shared" si="1"/>
        <v/>
      </c>
    </row>
    <row r="97" spans="3:3" ht="39.950000000000003" customHeight="1" x14ac:dyDescent="0.25">
      <c r="C97" s="3" t="str">
        <f t="shared" si="1"/>
        <v/>
      </c>
    </row>
    <row r="98" spans="3:3" ht="39.950000000000003" customHeight="1" x14ac:dyDescent="0.25">
      <c r="C98" s="3" t="str">
        <f t="shared" si="1"/>
        <v/>
      </c>
    </row>
    <row r="99" spans="3:3" ht="39.950000000000003" customHeight="1" x14ac:dyDescent="0.25">
      <c r="C99" s="3" t="str">
        <f t="shared" si="1"/>
        <v/>
      </c>
    </row>
    <row r="100" spans="3:3" ht="39.950000000000003" customHeight="1" x14ac:dyDescent="0.25">
      <c r="C100" s="3" t="str">
        <f t="shared" si="1"/>
        <v/>
      </c>
    </row>
    <row r="101" spans="3:3" ht="39.950000000000003" customHeight="1" x14ac:dyDescent="0.25">
      <c r="C101" s="3" t="str">
        <f t="shared" si="1"/>
        <v/>
      </c>
    </row>
    <row r="102" spans="3:3" ht="39.950000000000003" customHeight="1" x14ac:dyDescent="0.25">
      <c r="C102" s="3" t="str">
        <f t="shared" si="1"/>
        <v/>
      </c>
    </row>
    <row r="103" spans="3:3" ht="39.950000000000003" customHeight="1" x14ac:dyDescent="0.25">
      <c r="C103" s="3" t="str">
        <f t="shared" si="1"/>
        <v/>
      </c>
    </row>
    <row r="104" spans="3:3" ht="39.950000000000003" customHeight="1" x14ac:dyDescent="0.25">
      <c r="C104" s="3" t="str">
        <f t="shared" si="1"/>
        <v/>
      </c>
    </row>
    <row r="105" spans="3:3" ht="39.950000000000003" customHeight="1" x14ac:dyDescent="0.25">
      <c r="C105" s="3" t="str">
        <f t="shared" si="1"/>
        <v/>
      </c>
    </row>
    <row r="106" spans="3:3" ht="39.950000000000003" customHeight="1" x14ac:dyDescent="0.25">
      <c r="C106" s="3" t="str">
        <f t="shared" si="1"/>
        <v/>
      </c>
    </row>
    <row r="107" spans="3:3" ht="39.950000000000003" customHeight="1" x14ac:dyDescent="0.25">
      <c r="C107" s="3" t="str">
        <f t="shared" si="1"/>
        <v/>
      </c>
    </row>
    <row r="108" spans="3:3" ht="39.950000000000003" customHeight="1" x14ac:dyDescent="0.25">
      <c r="C108" s="3" t="str">
        <f t="shared" si="1"/>
        <v/>
      </c>
    </row>
    <row r="109" spans="3:3" ht="39.950000000000003" customHeight="1" x14ac:dyDescent="0.25">
      <c r="C109" s="3" t="str">
        <f t="shared" si="1"/>
        <v/>
      </c>
    </row>
    <row r="110" spans="3:3" ht="39.950000000000003" customHeight="1" x14ac:dyDescent="0.25">
      <c r="C110" s="3" t="str">
        <f t="shared" ref="C110:C173" si="2">IF(B110="","",LEN(TRIM(B110))-LEN(SUBSTITUTE(TRIM(B110),",",""))+1)</f>
        <v/>
      </c>
    </row>
    <row r="111" spans="3:3" ht="39.950000000000003" customHeight="1" x14ac:dyDescent="0.25">
      <c r="C111" s="3" t="str">
        <f t="shared" si="2"/>
        <v/>
      </c>
    </row>
    <row r="112" spans="3:3" ht="39.950000000000003" customHeight="1" x14ac:dyDescent="0.25">
      <c r="C112" s="3" t="str">
        <f t="shared" si="2"/>
        <v/>
      </c>
    </row>
    <row r="113" spans="3:3" ht="39.950000000000003" customHeight="1" x14ac:dyDescent="0.25">
      <c r="C113" s="3" t="str">
        <f t="shared" si="2"/>
        <v/>
      </c>
    </row>
    <row r="114" spans="3:3" ht="39.950000000000003" customHeight="1" x14ac:dyDescent="0.25">
      <c r="C114" s="3" t="str">
        <f t="shared" si="2"/>
        <v/>
      </c>
    </row>
    <row r="115" spans="3:3" ht="39.950000000000003" customHeight="1" x14ac:dyDescent="0.25">
      <c r="C115" s="3" t="str">
        <f t="shared" si="2"/>
        <v/>
      </c>
    </row>
    <row r="116" spans="3:3" ht="39.950000000000003" customHeight="1" x14ac:dyDescent="0.25">
      <c r="C116" s="3" t="str">
        <f t="shared" si="2"/>
        <v/>
      </c>
    </row>
    <row r="117" spans="3:3" ht="39.950000000000003" customHeight="1" x14ac:dyDescent="0.25">
      <c r="C117" s="3" t="str">
        <f t="shared" si="2"/>
        <v/>
      </c>
    </row>
    <row r="118" spans="3:3" ht="39.950000000000003" customHeight="1" x14ac:dyDescent="0.25">
      <c r="C118" s="3" t="str">
        <f t="shared" si="2"/>
        <v/>
      </c>
    </row>
    <row r="119" spans="3:3" ht="39.950000000000003" customHeight="1" x14ac:dyDescent="0.25">
      <c r="C119" s="3" t="str">
        <f t="shared" si="2"/>
        <v/>
      </c>
    </row>
    <row r="120" spans="3:3" ht="39.950000000000003" customHeight="1" x14ac:dyDescent="0.25">
      <c r="C120" s="3" t="str">
        <f t="shared" si="2"/>
        <v/>
      </c>
    </row>
    <row r="121" spans="3:3" ht="39.950000000000003" customHeight="1" x14ac:dyDescent="0.25">
      <c r="C121" s="3" t="str">
        <f t="shared" si="2"/>
        <v/>
      </c>
    </row>
    <row r="122" spans="3:3" ht="39.950000000000003" customHeight="1" x14ac:dyDescent="0.25">
      <c r="C122" s="3" t="str">
        <f t="shared" si="2"/>
        <v/>
      </c>
    </row>
    <row r="123" spans="3:3" ht="39.950000000000003" customHeight="1" x14ac:dyDescent="0.25">
      <c r="C123" s="3" t="str">
        <f t="shared" si="2"/>
        <v/>
      </c>
    </row>
    <row r="124" spans="3:3" ht="39.950000000000003" customHeight="1" x14ac:dyDescent="0.25">
      <c r="C124" s="3" t="str">
        <f t="shared" si="2"/>
        <v/>
      </c>
    </row>
    <row r="125" spans="3:3" ht="39.950000000000003" customHeight="1" x14ac:dyDescent="0.25">
      <c r="C125" s="3" t="str">
        <f t="shared" si="2"/>
        <v/>
      </c>
    </row>
    <row r="126" spans="3:3" ht="39.950000000000003" customHeight="1" x14ac:dyDescent="0.25">
      <c r="C126" s="3" t="str">
        <f t="shared" si="2"/>
        <v/>
      </c>
    </row>
    <row r="127" spans="3:3" ht="39.950000000000003" customHeight="1" x14ac:dyDescent="0.25">
      <c r="C127" s="3" t="str">
        <f t="shared" si="2"/>
        <v/>
      </c>
    </row>
    <row r="128" spans="3:3" ht="39.950000000000003" customHeight="1" x14ac:dyDescent="0.25">
      <c r="C128" s="3" t="str">
        <f t="shared" si="2"/>
        <v/>
      </c>
    </row>
    <row r="129" spans="3:3" ht="39.950000000000003" customHeight="1" x14ac:dyDescent="0.25">
      <c r="C129" s="3" t="str">
        <f t="shared" si="2"/>
        <v/>
      </c>
    </row>
    <row r="130" spans="3:3" ht="39.950000000000003" customHeight="1" x14ac:dyDescent="0.25">
      <c r="C130" s="3" t="str">
        <f t="shared" si="2"/>
        <v/>
      </c>
    </row>
    <row r="131" spans="3:3" ht="39.950000000000003" customHeight="1" x14ac:dyDescent="0.25">
      <c r="C131" s="3" t="str">
        <f t="shared" si="2"/>
        <v/>
      </c>
    </row>
    <row r="132" spans="3:3" ht="39.950000000000003" customHeight="1" x14ac:dyDescent="0.25">
      <c r="C132" s="3" t="str">
        <f t="shared" si="2"/>
        <v/>
      </c>
    </row>
    <row r="133" spans="3:3" ht="39.950000000000003" customHeight="1" x14ac:dyDescent="0.25">
      <c r="C133" s="3" t="str">
        <f t="shared" si="2"/>
        <v/>
      </c>
    </row>
    <row r="134" spans="3:3" ht="39.950000000000003" customHeight="1" x14ac:dyDescent="0.25">
      <c r="C134" s="3" t="str">
        <f t="shared" si="2"/>
        <v/>
      </c>
    </row>
    <row r="135" spans="3:3" ht="39.950000000000003" customHeight="1" x14ac:dyDescent="0.25">
      <c r="C135" s="3" t="str">
        <f t="shared" si="2"/>
        <v/>
      </c>
    </row>
    <row r="136" spans="3:3" ht="39.950000000000003" customHeight="1" x14ac:dyDescent="0.25">
      <c r="C136" s="3" t="str">
        <f t="shared" si="2"/>
        <v/>
      </c>
    </row>
    <row r="137" spans="3:3" ht="39.950000000000003" customHeight="1" x14ac:dyDescent="0.25">
      <c r="C137" s="3" t="str">
        <f t="shared" si="2"/>
        <v/>
      </c>
    </row>
    <row r="138" spans="3:3" ht="39.950000000000003" customHeight="1" x14ac:dyDescent="0.25">
      <c r="C138" s="3" t="str">
        <f t="shared" si="2"/>
        <v/>
      </c>
    </row>
    <row r="139" spans="3:3" ht="39.950000000000003" customHeight="1" x14ac:dyDescent="0.25">
      <c r="C139" s="3" t="str">
        <f t="shared" si="2"/>
        <v/>
      </c>
    </row>
    <row r="140" spans="3:3" ht="39.950000000000003" customHeight="1" x14ac:dyDescent="0.25">
      <c r="C140" s="3" t="str">
        <f t="shared" si="2"/>
        <v/>
      </c>
    </row>
    <row r="141" spans="3:3" ht="39.950000000000003" customHeight="1" x14ac:dyDescent="0.25">
      <c r="C141" s="3" t="str">
        <f t="shared" si="2"/>
        <v/>
      </c>
    </row>
    <row r="142" spans="3:3" ht="39.950000000000003" customHeight="1" x14ac:dyDescent="0.25">
      <c r="C142" s="3" t="str">
        <f t="shared" si="2"/>
        <v/>
      </c>
    </row>
    <row r="143" spans="3:3" ht="39.950000000000003" customHeight="1" x14ac:dyDescent="0.25">
      <c r="C143" s="3" t="str">
        <f t="shared" si="2"/>
        <v/>
      </c>
    </row>
    <row r="144" spans="3:3" ht="39.950000000000003" customHeight="1" x14ac:dyDescent="0.25">
      <c r="C144" s="3" t="str">
        <f t="shared" si="2"/>
        <v/>
      </c>
    </row>
    <row r="145" spans="3:3" ht="39.950000000000003" customHeight="1" x14ac:dyDescent="0.25">
      <c r="C145" s="3" t="str">
        <f t="shared" si="2"/>
        <v/>
      </c>
    </row>
    <row r="146" spans="3:3" ht="39.950000000000003" customHeight="1" x14ac:dyDescent="0.25">
      <c r="C146" s="3" t="str">
        <f t="shared" si="2"/>
        <v/>
      </c>
    </row>
    <row r="147" spans="3:3" ht="39.950000000000003" customHeight="1" x14ac:dyDescent="0.25">
      <c r="C147" s="3" t="str">
        <f t="shared" si="2"/>
        <v/>
      </c>
    </row>
    <row r="148" spans="3:3" ht="39.950000000000003" customHeight="1" x14ac:dyDescent="0.25">
      <c r="C148" s="3" t="str">
        <f t="shared" si="2"/>
        <v/>
      </c>
    </row>
    <row r="149" spans="3:3" ht="39.950000000000003" customHeight="1" x14ac:dyDescent="0.25">
      <c r="C149" s="3" t="str">
        <f t="shared" si="2"/>
        <v/>
      </c>
    </row>
    <row r="150" spans="3:3" ht="39.950000000000003" customHeight="1" x14ac:dyDescent="0.25">
      <c r="C150" s="3" t="str">
        <f t="shared" si="2"/>
        <v/>
      </c>
    </row>
    <row r="151" spans="3:3" ht="39.950000000000003" customHeight="1" x14ac:dyDescent="0.25">
      <c r="C151" s="3" t="str">
        <f t="shared" si="2"/>
        <v/>
      </c>
    </row>
    <row r="152" spans="3:3" ht="39.950000000000003" customHeight="1" x14ac:dyDescent="0.25">
      <c r="C152" s="3" t="str">
        <f t="shared" si="2"/>
        <v/>
      </c>
    </row>
    <row r="153" spans="3:3" ht="39.950000000000003" customHeight="1" x14ac:dyDescent="0.25">
      <c r="C153" s="3" t="str">
        <f t="shared" si="2"/>
        <v/>
      </c>
    </row>
    <row r="154" spans="3:3" ht="39.950000000000003" customHeight="1" x14ac:dyDescent="0.25">
      <c r="C154" s="3" t="str">
        <f t="shared" si="2"/>
        <v/>
      </c>
    </row>
    <row r="155" spans="3:3" ht="39.950000000000003" customHeight="1" x14ac:dyDescent="0.25">
      <c r="C155" s="3" t="str">
        <f t="shared" si="2"/>
        <v/>
      </c>
    </row>
    <row r="156" spans="3:3" ht="39.950000000000003" customHeight="1" x14ac:dyDescent="0.25">
      <c r="C156" s="3" t="str">
        <f t="shared" si="2"/>
        <v/>
      </c>
    </row>
    <row r="157" spans="3:3" ht="39.950000000000003" customHeight="1" x14ac:dyDescent="0.25">
      <c r="C157" s="3" t="str">
        <f t="shared" si="2"/>
        <v/>
      </c>
    </row>
    <row r="158" spans="3:3" ht="39.950000000000003" customHeight="1" x14ac:dyDescent="0.25">
      <c r="C158" s="3" t="str">
        <f t="shared" si="2"/>
        <v/>
      </c>
    </row>
    <row r="159" spans="3:3" ht="39.950000000000003" customHeight="1" x14ac:dyDescent="0.25">
      <c r="C159" s="3" t="str">
        <f t="shared" si="2"/>
        <v/>
      </c>
    </row>
    <row r="160" spans="3:3" ht="39.950000000000003" customHeight="1" x14ac:dyDescent="0.25">
      <c r="C160" s="3" t="str">
        <f t="shared" si="2"/>
        <v/>
      </c>
    </row>
    <row r="161" spans="3:3" ht="39.950000000000003" customHeight="1" x14ac:dyDescent="0.25">
      <c r="C161" s="3" t="str">
        <f t="shared" si="2"/>
        <v/>
      </c>
    </row>
    <row r="162" spans="3:3" ht="39.950000000000003" customHeight="1" x14ac:dyDescent="0.25">
      <c r="C162" s="3" t="str">
        <f t="shared" si="2"/>
        <v/>
      </c>
    </row>
    <row r="163" spans="3:3" ht="39.950000000000003" customHeight="1" x14ac:dyDescent="0.25">
      <c r="C163" s="3" t="str">
        <f t="shared" si="2"/>
        <v/>
      </c>
    </row>
    <row r="164" spans="3:3" ht="39.950000000000003" customHeight="1" x14ac:dyDescent="0.25">
      <c r="C164" s="3" t="str">
        <f t="shared" si="2"/>
        <v/>
      </c>
    </row>
    <row r="165" spans="3:3" ht="39.950000000000003" customHeight="1" x14ac:dyDescent="0.25">
      <c r="C165" s="3" t="str">
        <f t="shared" si="2"/>
        <v/>
      </c>
    </row>
    <row r="166" spans="3:3" ht="39.950000000000003" customHeight="1" x14ac:dyDescent="0.25">
      <c r="C166" s="3" t="str">
        <f t="shared" si="2"/>
        <v/>
      </c>
    </row>
    <row r="167" spans="3:3" ht="39.950000000000003" customHeight="1" x14ac:dyDescent="0.25">
      <c r="C167" s="3" t="str">
        <f t="shared" si="2"/>
        <v/>
      </c>
    </row>
    <row r="168" spans="3:3" ht="39.950000000000003" customHeight="1" x14ac:dyDescent="0.25">
      <c r="C168" s="3" t="str">
        <f t="shared" si="2"/>
        <v/>
      </c>
    </row>
    <row r="169" spans="3:3" ht="39.950000000000003" customHeight="1" x14ac:dyDescent="0.25">
      <c r="C169" s="3" t="str">
        <f t="shared" si="2"/>
        <v/>
      </c>
    </row>
    <row r="170" spans="3:3" ht="39.950000000000003" customHeight="1" x14ac:dyDescent="0.25">
      <c r="C170" s="3" t="str">
        <f t="shared" si="2"/>
        <v/>
      </c>
    </row>
    <row r="171" spans="3:3" ht="39.950000000000003" customHeight="1" x14ac:dyDescent="0.25">
      <c r="C171" s="3" t="str">
        <f t="shared" si="2"/>
        <v/>
      </c>
    </row>
    <row r="172" spans="3:3" ht="39.950000000000003" customHeight="1" x14ac:dyDescent="0.25">
      <c r="C172" s="3" t="str">
        <f t="shared" si="2"/>
        <v/>
      </c>
    </row>
    <row r="173" spans="3:3" ht="39.950000000000003" customHeight="1" x14ac:dyDescent="0.25">
      <c r="C173" s="3" t="str">
        <f t="shared" si="2"/>
        <v/>
      </c>
    </row>
    <row r="174" spans="3:3" ht="39.950000000000003" customHeight="1" x14ac:dyDescent="0.25">
      <c r="C174" s="3" t="str">
        <f t="shared" ref="C174:C237" si="3">IF(B174="","",LEN(TRIM(B174))-LEN(SUBSTITUTE(TRIM(B174),",",""))+1)</f>
        <v/>
      </c>
    </row>
    <row r="175" spans="3:3" ht="39.950000000000003" customHeight="1" x14ac:dyDescent="0.25">
      <c r="C175" s="3" t="str">
        <f t="shared" si="3"/>
        <v/>
      </c>
    </row>
    <row r="176" spans="3:3" ht="39.950000000000003" customHeight="1" x14ac:dyDescent="0.25">
      <c r="C176" s="3" t="str">
        <f t="shared" si="3"/>
        <v/>
      </c>
    </row>
    <row r="177" spans="3:3" ht="39.950000000000003" customHeight="1" x14ac:dyDescent="0.25">
      <c r="C177" s="3" t="str">
        <f t="shared" si="3"/>
        <v/>
      </c>
    </row>
    <row r="178" spans="3:3" ht="39.950000000000003" customHeight="1" x14ac:dyDescent="0.25">
      <c r="C178" s="3" t="str">
        <f t="shared" si="3"/>
        <v/>
      </c>
    </row>
    <row r="179" spans="3:3" ht="39.950000000000003" customHeight="1" x14ac:dyDescent="0.25">
      <c r="C179" s="3" t="str">
        <f t="shared" si="3"/>
        <v/>
      </c>
    </row>
    <row r="180" spans="3:3" ht="39.950000000000003" customHeight="1" x14ac:dyDescent="0.25">
      <c r="C180" s="3" t="str">
        <f t="shared" si="3"/>
        <v/>
      </c>
    </row>
    <row r="181" spans="3:3" ht="39.950000000000003" customHeight="1" x14ac:dyDescent="0.25">
      <c r="C181" s="3" t="str">
        <f t="shared" si="3"/>
        <v/>
      </c>
    </row>
    <row r="182" spans="3:3" ht="39.950000000000003" customHeight="1" x14ac:dyDescent="0.25">
      <c r="C182" s="3" t="str">
        <f t="shared" si="3"/>
        <v/>
      </c>
    </row>
    <row r="183" spans="3:3" ht="39.950000000000003" customHeight="1" x14ac:dyDescent="0.25">
      <c r="C183" s="3" t="str">
        <f t="shared" si="3"/>
        <v/>
      </c>
    </row>
    <row r="184" spans="3:3" ht="39.950000000000003" customHeight="1" x14ac:dyDescent="0.25">
      <c r="C184" s="3" t="str">
        <f t="shared" si="3"/>
        <v/>
      </c>
    </row>
    <row r="185" spans="3:3" ht="39.950000000000003" customHeight="1" x14ac:dyDescent="0.25">
      <c r="C185" s="3" t="str">
        <f t="shared" si="3"/>
        <v/>
      </c>
    </row>
    <row r="186" spans="3:3" ht="39.950000000000003" customHeight="1" x14ac:dyDescent="0.25">
      <c r="C186" s="3" t="str">
        <f t="shared" si="3"/>
        <v/>
      </c>
    </row>
    <row r="187" spans="3:3" ht="39.950000000000003" customHeight="1" x14ac:dyDescent="0.25">
      <c r="C187" s="3" t="str">
        <f t="shared" si="3"/>
        <v/>
      </c>
    </row>
    <row r="188" spans="3:3" ht="39.950000000000003" customHeight="1" x14ac:dyDescent="0.25">
      <c r="C188" s="3" t="str">
        <f t="shared" si="3"/>
        <v/>
      </c>
    </row>
    <row r="189" spans="3:3" ht="39.950000000000003" customHeight="1" x14ac:dyDescent="0.25">
      <c r="C189" s="3" t="str">
        <f t="shared" si="3"/>
        <v/>
      </c>
    </row>
    <row r="190" spans="3:3" ht="39.950000000000003" customHeight="1" x14ac:dyDescent="0.25">
      <c r="C190" s="3" t="str">
        <f t="shared" si="3"/>
        <v/>
      </c>
    </row>
    <row r="191" spans="3:3" ht="39.950000000000003" customHeight="1" x14ac:dyDescent="0.25">
      <c r="C191" s="3" t="str">
        <f t="shared" si="3"/>
        <v/>
      </c>
    </row>
    <row r="192" spans="3:3" ht="39.950000000000003" customHeight="1" x14ac:dyDescent="0.25">
      <c r="C192" s="3" t="str">
        <f t="shared" si="3"/>
        <v/>
      </c>
    </row>
    <row r="193" spans="3:3" ht="39.950000000000003" customHeight="1" x14ac:dyDescent="0.25">
      <c r="C193" s="3" t="str">
        <f t="shared" si="3"/>
        <v/>
      </c>
    </row>
    <row r="194" spans="3:3" ht="39.950000000000003" customHeight="1" x14ac:dyDescent="0.25">
      <c r="C194" s="3" t="str">
        <f t="shared" si="3"/>
        <v/>
      </c>
    </row>
    <row r="195" spans="3:3" ht="39.950000000000003" customHeight="1" x14ac:dyDescent="0.25">
      <c r="C195" s="3" t="str">
        <f t="shared" si="3"/>
        <v/>
      </c>
    </row>
    <row r="196" spans="3:3" ht="39.950000000000003" customHeight="1" x14ac:dyDescent="0.25">
      <c r="C196" s="3" t="str">
        <f t="shared" si="3"/>
        <v/>
      </c>
    </row>
    <row r="197" spans="3:3" ht="39.950000000000003" customHeight="1" x14ac:dyDescent="0.25">
      <c r="C197" s="3" t="str">
        <f t="shared" si="3"/>
        <v/>
      </c>
    </row>
    <row r="198" spans="3:3" ht="39.950000000000003" customHeight="1" x14ac:dyDescent="0.25">
      <c r="C198" s="3" t="str">
        <f t="shared" si="3"/>
        <v/>
      </c>
    </row>
    <row r="199" spans="3:3" ht="39.950000000000003" customHeight="1" x14ac:dyDescent="0.25">
      <c r="C199" s="3" t="str">
        <f t="shared" si="3"/>
        <v/>
      </c>
    </row>
    <row r="200" spans="3:3" ht="39.950000000000003" customHeight="1" x14ac:dyDescent="0.25">
      <c r="C200" s="3" t="str">
        <f t="shared" si="3"/>
        <v/>
      </c>
    </row>
    <row r="201" spans="3:3" ht="39.950000000000003" customHeight="1" x14ac:dyDescent="0.25">
      <c r="C201" s="3" t="str">
        <f t="shared" si="3"/>
        <v/>
      </c>
    </row>
    <row r="202" spans="3:3" ht="39.950000000000003" customHeight="1" x14ac:dyDescent="0.25">
      <c r="C202" s="3" t="str">
        <f t="shared" si="3"/>
        <v/>
      </c>
    </row>
    <row r="203" spans="3:3" ht="39.950000000000003" customHeight="1" x14ac:dyDescent="0.25">
      <c r="C203" s="3" t="str">
        <f t="shared" si="3"/>
        <v/>
      </c>
    </row>
    <row r="204" spans="3:3" ht="39.950000000000003" customHeight="1" x14ac:dyDescent="0.25">
      <c r="C204" s="3" t="str">
        <f t="shared" si="3"/>
        <v/>
      </c>
    </row>
    <row r="205" spans="3:3" ht="39.950000000000003" customHeight="1" x14ac:dyDescent="0.25">
      <c r="C205" s="3" t="str">
        <f t="shared" si="3"/>
        <v/>
      </c>
    </row>
    <row r="206" spans="3:3" ht="39.950000000000003" customHeight="1" x14ac:dyDescent="0.25">
      <c r="C206" s="3" t="str">
        <f t="shared" si="3"/>
        <v/>
      </c>
    </row>
    <row r="207" spans="3:3" ht="39.950000000000003" customHeight="1" x14ac:dyDescent="0.25">
      <c r="C207" s="3" t="str">
        <f t="shared" si="3"/>
        <v/>
      </c>
    </row>
    <row r="208" spans="3:3" ht="39.950000000000003" customHeight="1" x14ac:dyDescent="0.25">
      <c r="C208" s="3" t="str">
        <f t="shared" si="3"/>
        <v/>
      </c>
    </row>
    <row r="209" spans="3:3" ht="39.950000000000003" customHeight="1" x14ac:dyDescent="0.25">
      <c r="C209" s="3" t="str">
        <f t="shared" si="3"/>
        <v/>
      </c>
    </row>
    <row r="210" spans="3:3" ht="39.950000000000003" customHeight="1" x14ac:dyDescent="0.25">
      <c r="C210" s="3" t="str">
        <f t="shared" si="3"/>
        <v/>
      </c>
    </row>
    <row r="211" spans="3:3" ht="39.950000000000003" customHeight="1" x14ac:dyDescent="0.25">
      <c r="C211" s="3" t="str">
        <f t="shared" si="3"/>
        <v/>
      </c>
    </row>
    <row r="212" spans="3:3" ht="39.950000000000003" customHeight="1" x14ac:dyDescent="0.25">
      <c r="C212" s="3" t="str">
        <f t="shared" si="3"/>
        <v/>
      </c>
    </row>
    <row r="213" spans="3:3" ht="39.950000000000003" customHeight="1" x14ac:dyDescent="0.25">
      <c r="C213" s="3" t="str">
        <f t="shared" si="3"/>
        <v/>
      </c>
    </row>
    <row r="214" spans="3:3" ht="39.950000000000003" customHeight="1" x14ac:dyDescent="0.25">
      <c r="C214" s="3" t="str">
        <f t="shared" si="3"/>
        <v/>
      </c>
    </row>
    <row r="215" spans="3:3" ht="39.950000000000003" customHeight="1" x14ac:dyDescent="0.25">
      <c r="C215" s="3" t="str">
        <f t="shared" si="3"/>
        <v/>
      </c>
    </row>
    <row r="216" spans="3:3" ht="39.950000000000003" customHeight="1" x14ac:dyDescent="0.25">
      <c r="C216" s="3" t="str">
        <f t="shared" si="3"/>
        <v/>
      </c>
    </row>
    <row r="217" spans="3:3" ht="39.950000000000003" customHeight="1" x14ac:dyDescent="0.25">
      <c r="C217" s="3" t="str">
        <f t="shared" si="3"/>
        <v/>
      </c>
    </row>
    <row r="218" spans="3:3" ht="39.950000000000003" customHeight="1" x14ac:dyDescent="0.25">
      <c r="C218" s="3" t="str">
        <f t="shared" si="3"/>
        <v/>
      </c>
    </row>
    <row r="219" spans="3:3" ht="39.950000000000003" customHeight="1" x14ac:dyDescent="0.25">
      <c r="C219" s="3" t="str">
        <f t="shared" si="3"/>
        <v/>
      </c>
    </row>
    <row r="220" spans="3:3" ht="39.950000000000003" customHeight="1" x14ac:dyDescent="0.25">
      <c r="C220" s="3" t="str">
        <f t="shared" si="3"/>
        <v/>
      </c>
    </row>
    <row r="221" spans="3:3" ht="39.950000000000003" customHeight="1" x14ac:dyDescent="0.25">
      <c r="C221" s="3" t="str">
        <f t="shared" si="3"/>
        <v/>
      </c>
    </row>
    <row r="222" spans="3:3" ht="39.950000000000003" customHeight="1" x14ac:dyDescent="0.25">
      <c r="C222" s="3" t="str">
        <f t="shared" si="3"/>
        <v/>
      </c>
    </row>
    <row r="223" spans="3:3" ht="39.950000000000003" customHeight="1" x14ac:dyDescent="0.25">
      <c r="C223" s="3" t="str">
        <f t="shared" si="3"/>
        <v/>
      </c>
    </row>
    <row r="224" spans="3:3" ht="39.950000000000003" customHeight="1" x14ac:dyDescent="0.25">
      <c r="C224" s="3" t="str">
        <f t="shared" si="3"/>
        <v/>
      </c>
    </row>
    <row r="225" spans="3:3" ht="39.950000000000003" customHeight="1" x14ac:dyDescent="0.25">
      <c r="C225" s="3" t="str">
        <f t="shared" si="3"/>
        <v/>
      </c>
    </row>
    <row r="226" spans="3:3" ht="39.950000000000003" customHeight="1" x14ac:dyDescent="0.25">
      <c r="C226" s="3" t="str">
        <f t="shared" si="3"/>
        <v/>
      </c>
    </row>
    <row r="227" spans="3:3" ht="39.950000000000003" customHeight="1" x14ac:dyDescent="0.25">
      <c r="C227" s="3" t="str">
        <f t="shared" si="3"/>
        <v/>
      </c>
    </row>
    <row r="228" spans="3:3" ht="39.950000000000003" customHeight="1" x14ac:dyDescent="0.25">
      <c r="C228" s="3" t="str">
        <f t="shared" si="3"/>
        <v/>
      </c>
    </row>
    <row r="229" spans="3:3" ht="39.950000000000003" customHeight="1" x14ac:dyDescent="0.25">
      <c r="C229" s="3" t="str">
        <f t="shared" si="3"/>
        <v/>
      </c>
    </row>
    <row r="230" spans="3:3" ht="39.950000000000003" customHeight="1" x14ac:dyDescent="0.25">
      <c r="C230" s="3" t="str">
        <f t="shared" si="3"/>
        <v/>
      </c>
    </row>
    <row r="231" spans="3:3" ht="39.950000000000003" customHeight="1" x14ac:dyDescent="0.25">
      <c r="C231" s="3" t="str">
        <f t="shared" si="3"/>
        <v/>
      </c>
    </row>
    <row r="232" spans="3:3" ht="39.950000000000003" customHeight="1" x14ac:dyDescent="0.25">
      <c r="C232" s="3" t="str">
        <f t="shared" si="3"/>
        <v/>
      </c>
    </row>
    <row r="233" spans="3:3" ht="39.950000000000003" customHeight="1" x14ac:dyDescent="0.25">
      <c r="C233" s="3" t="str">
        <f t="shared" si="3"/>
        <v/>
      </c>
    </row>
    <row r="234" spans="3:3" ht="39.950000000000003" customHeight="1" x14ac:dyDescent="0.25">
      <c r="C234" s="3" t="str">
        <f t="shared" si="3"/>
        <v/>
      </c>
    </row>
    <row r="235" spans="3:3" ht="39.950000000000003" customHeight="1" x14ac:dyDescent="0.25">
      <c r="C235" s="3" t="str">
        <f t="shared" si="3"/>
        <v/>
      </c>
    </row>
    <row r="236" spans="3:3" ht="39.950000000000003" customHeight="1" x14ac:dyDescent="0.25">
      <c r="C236" s="3" t="str">
        <f t="shared" si="3"/>
        <v/>
      </c>
    </row>
    <row r="237" spans="3:3" ht="39.950000000000003" customHeight="1" x14ac:dyDescent="0.25">
      <c r="C237" s="3" t="str">
        <f t="shared" si="3"/>
        <v/>
      </c>
    </row>
    <row r="238" spans="3:3" ht="39.950000000000003" customHeight="1" x14ac:dyDescent="0.25">
      <c r="C238" s="3" t="str">
        <f t="shared" ref="C238:C301" si="4">IF(B238="","",LEN(TRIM(B238))-LEN(SUBSTITUTE(TRIM(B238),",",""))+1)</f>
        <v/>
      </c>
    </row>
    <row r="239" spans="3:3" ht="39.950000000000003" customHeight="1" x14ac:dyDescent="0.25">
      <c r="C239" s="3" t="str">
        <f t="shared" si="4"/>
        <v/>
      </c>
    </row>
    <row r="240" spans="3:3" ht="39.950000000000003" customHeight="1" x14ac:dyDescent="0.25">
      <c r="C240" s="3" t="str">
        <f t="shared" si="4"/>
        <v/>
      </c>
    </row>
    <row r="241" spans="3:3" ht="39.950000000000003" customHeight="1" x14ac:dyDescent="0.25">
      <c r="C241" s="3" t="str">
        <f t="shared" si="4"/>
        <v/>
      </c>
    </row>
    <row r="242" spans="3:3" ht="39.950000000000003" customHeight="1" x14ac:dyDescent="0.25">
      <c r="C242" s="3" t="str">
        <f t="shared" si="4"/>
        <v/>
      </c>
    </row>
    <row r="243" spans="3:3" ht="39.950000000000003" customHeight="1" x14ac:dyDescent="0.25">
      <c r="C243" s="3" t="str">
        <f t="shared" si="4"/>
        <v/>
      </c>
    </row>
    <row r="244" spans="3:3" ht="39.950000000000003" customHeight="1" x14ac:dyDescent="0.25">
      <c r="C244" s="3" t="str">
        <f t="shared" si="4"/>
        <v/>
      </c>
    </row>
    <row r="245" spans="3:3" ht="39.950000000000003" customHeight="1" x14ac:dyDescent="0.25">
      <c r="C245" s="3" t="str">
        <f t="shared" si="4"/>
        <v/>
      </c>
    </row>
    <row r="246" spans="3:3" ht="39.950000000000003" customHeight="1" x14ac:dyDescent="0.25">
      <c r="C246" s="3" t="str">
        <f t="shared" si="4"/>
        <v/>
      </c>
    </row>
    <row r="247" spans="3:3" ht="39.950000000000003" customHeight="1" x14ac:dyDescent="0.25">
      <c r="C247" s="3" t="str">
        <f t="shared" si="4"/>
        <v/>
      </c>
    </row>
    <row r="248" spans="3:3" ht="39.950000000000003" customHeight="1" x14ac:dyDescent="0.25">
      <c r="C248" s="3" t="str">
        <f t="shared" si="4"/>
        <v/>
      </c>
    </row>
    <row r="249" spans="3:3" ht="39.950000000000003" customHeight="1" x14ac:dyDescent="0.25">
      <c r="C249" s="3" t="str">
        <f t="shared" si="4"/>
        <v/>
      </c>
    </row>
    <row r="250" spans="3:3" ht="39.950000000000003" customHeight="1" x14ac:dyDescent="0.25">
      <c r="C250" s="3" t="str">
        <f t="shared" si="4"/>
        <v/>
      </c>
    </row>
    <row r="251" spans="3:3" ht="39.950000000000003" customHeight="1" x14ac:dyDescent="0.25">
      <c r="C251" s="3" t="str">
        <f t="shared" si="4"/>
        <v/>
      </c>
    </row>
    <row r="252" spans="3:3" ht="39.950000000000003" customHeight="1" x14ac:dyDescent="0.25"/>
    <row r="253" spans="3:3" ht="39.950000000000003" customHeight="1" x14ac:dyDescent="0.25"/>
    <row r="254" spans="3:3" ht="39.950000000000003" customHeight="1" x14ac:dyDescent="0.25"/>
    <row r="255" spans="3:3" ht="39.950000000000003" customHeight="1" x14ac:dyDescent="0.25"/>
  </sheetData>
  <sheetProtection selectLockedCells="1" selectUnlockedCells="1"/>
  <autoFilter ref="A1:H43">
    <sortState ref="A2:H254">
      <sortCondition ref="F1:F46"/>
    </sortState>
  </autoFilter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zoomScale="130" zoomScaleNormal="130" workbookViewId="0">
      <selection activeCell="A2" sqref="A2"/>
    </sheetView>
  </sheetViews>
  <sheetFormatPr defaultRowHeight="39.950000000000003" customHeight="1" x14ac:dyDescent="0.2"/>
  <cols>
    <col min="1" max="1" width="33" style="12" customWidth="1"/>
    <col min="2" max="2" width="8.42578125" style="12" customWidth="1"/>
    <col min="3" max="20" width="5" style="12" customWidth="1"/>
    <col min="21" max="21" width="7.140625" style="12" customWidth="1"/>
    <col min="22" max="22" width="3.28515625" style="12" bestFit="1" customWidth="1"/>
    <col min="23" max="16384" width="9.140625" style="12"/>
  </cols>
  <sheetData>
    <row r="1" spans="1:23" ht="126" customHeight="1" x14ac:dyDescent="0.2">
      <c r="A1" s="13" t="s">
        <v>80</v>
      </c>
      <c r="B1" s="14" t="s">
        <v>81</v>
      </c>
      <c r="C1" s="15" t="s">
        <v>10</v>
      </c>
      <c r="D1" s="16" t="s">
        <v>82</v>
      </c>
      <c r="E1" s="16" t="s">
        <v>83</v>
      </c>
      <c r="F1" s="16" t="s">
        <v>22</v>
      </c>
      <c r="G1" s="16" t="s">
        <v>84</v>
      </c>
      <c r="H1" s="16" t="s">
        <v>39</v>
      </c>
      <c r="I1" s="16" t="s">
        <v>47</v>
      </c>
      <c r="J1" s="16" t="s">
        <v>85</v>
      </c>
      <c r="K1" s="16" t="s">
        <v>51</v>
      </c>
      <c r="L1" s="16" t="s">
        <v>86</v>
      </c>
      <c r="M1" s="16" t="s">
        <v>87</v>
      </c>
      <c r="N1" s="16" t="s">
        <v>88</v>
      </c>
      <c r="O1" s="16" t="s">
        <v>89</v>
      </c>
      <c r="P1" s="16" t="s">
        <v>90</v>
      </c>
      <c r="Q1" s="16" t="s">
        <v>71</v>
      </c>
      <c r="R1" s="16" t="s">
        <v>91</v>
      </c>
      <c r="S1" s="16" t="s">
        <v>92</v>
      </c>
      <c r="T1" s="17" t="s">
        <v>93</v>
      </c>
      <c r="U1" s="18" t="s">
        <v>94</v>
      </c>
      <c r="V1" s="19" t="s">
        <v>95</v>
      </c>
      <c r="W1" s="18" t="s">
        <v>96</v>
      </c>
    </row>
    <row r="2" spans="1:23" ht="39.950000000000003" customHeight="1" x14ac:dyDescent="0.2">
      <c r="A2" s="20" t="s">
        <v>19</v>
      </c>
      <c r="B2" s="21">
        <v>121</v>
      </c>
      <c r="C2" s="22">
        <f>SUMIFS(issues!$C:$C,issues!$A:$A,'Aggregated data'!$A2,issues!$E:$E,'Aggregated data'!C$1)</f>
        <v>0</v>
      </c>
      <c r="D2" s="23">
        <f>SUMIFS(issues!$C:$C,issues!$A:$A,'Aggregated data'!$A2,issues!$E:$E,'Aggregated data'!D$1)</f>
        <v>0</v>
      </c>
      <c r="E2" s="23">
        <f>SUMIFS(issues!$C:$C,issues!$A:$A,'Aggregated data'!$A2,issues!$E:$E,'Aggregated data'!E$1)</f>
        <v>0</v>
      </c>
      <c r="F2" s="23">
        <f>SUMIFS(issues!$C:$C,issues!$A:$A,'Aggregated data'!$A2,issues!$E:$E,'Aggregated data'!F$1)</f>
        <v>15</v>
      </c>
      <c r="G2" s="23">
        <f>SUMIFS(issues!$C:$C,issues!$A:$A,'Aggregated data'!$A2,issues!$E:$E,'Aggregated data'!G$1)</f>
        <v>0</v>
      </c>
      <c r="H2" s="23">
        <f>SUMIFS(issues!$C:$C,issues!$A:$A,'Aggregated data'!$A2,issues!$E:$E,'Aggregated data'!H$1)</f>
        <v>1</v>
      </c>
      <c r="I2" s="23">
        <f>SUMIFS(issues!$C:$C,issues!$A:$A,'Aggregated data'!$A2,issues!$E:$E,'Aggregated data'!I$1)</f>
        <v>0</v>
      </c>
      <c r="J2" s="23">
        <f>SUMIFS(issues!$C:$C,issues!$A:$A,'Aggregated data'!$A2,issues!$E:$E,'Aggregated data'!J$1)</f>
        <v>0</v>
      </c>
      <c r="K2" s="23">
        <f>SUMIFS(issues!$C:$C,issues!$A:$A,'Aggregated data'!$A2,issues!$E:$E,'Aggregated data'!K$1)</f>
        <v>2</v>
      </c>
      <c r="L2" s="23">
        <f>SUMIFS(issues!$C:$C,issues!$A:$A,'Aggregated data'!$A2,issues!$E:$E,'Aggregated data'!L$1)</f>
        <v>2</v>
      </c>
      <c r="M2" s="23">
        <f>SUMIFS(issues!$C:$C,issues!$A:$A,'Aggregated data'!$A2,issues!$E:$E,'Aggregated data'!M$1)</f>
        <v>0</v>
      </c>
      <c r="N2" s="23">
        <f>SUMIFS(issues!$C:$C,issues!$A:$A,'Aggregated data'!$A2,issues!$E:$E,'Aggregated data'!N$1)</f>
        <v>0</v>
      </c>
      <c r="O2" s="23">
        <f>SUMIFS(issues!$C:$C,issues!$A:$A,'Aggregated data'!$A2,issues!$E:$E,'Aggregated data'!O$1)</f>
        <v>0</v>
      </c>
      <c r="P2" s="23">
        <f>SUMIFS(issues!$C:$C,issues!$A:$A,'Aggregated data'!$A2,issues!$E:$E,'Aggregated data'!P$1)</f>
        <v>0</v>
      </c>
      <c r="Q2" s="23">
        <f>SUMIFS(issues!$C:$C,issues!$A:$A,'Aggregated data'!$A2,issues!$E:$E,'Aggregated data'!Q$1)</f>
        <v>0</v>
      </c>
      <c r="R2" s="23">
        <f>SUMIFS(issues!$C:$C,issues!$A:$A,'Aggregated data'!$A2,issues!$E:$E,'Aggregated data'!R$1)</f>
        <v>0</v>
      </c>
      <c r="S2" s="23">
        <f>SUMIFS(issues!$C:$C,issues!$A:$A,'Aggregated data'!$A2,issues!$E:$E,'Aggregated data'!S$1)</f>
        <v>0</v>
      </c>
      <c r="T2" s="24">
        <f>SUMIFS(issues!$C:$C,issues!$A:$A,'Aggregated data'!$A2,issues!$E:$E,'Aggregated data'!T$1)</f>
        <v>0</v>
      </c>
      <c r="U2" s="25">
        <f>SUM(C2:T2)</f>
        <v>20</v>
      </c>
      <c r="V2" s="26">
        <f>SUMIFS(issues!$C:$C,issues!$A:$A,'Aggregated data'!$A2)</f>
        <v>20</v>
      </c>
      <c r="W2" s="27">
        <f>U2/B2*1000</f>
        <v>165.28925619834712</v>
      </c>
    </row>
    <row r="3" spans="1:23" ht="39.950000000000003" customHeight="1" x14ac:dyDescent="0.2">
      <c r="A3" s="28" t="s">
        <v>8</v>
      </c>
      <c r="B3" s="29">
        <v>9</v>
      </c>
      <c r="C3" s="30">
        <f>SUMIFS(issues!$C:$C,issues!$A:$A,'Aggregated data'!$A3,issues!$E:$E,'Aggregated data'!C$1)</f>
        <v>1</v>
      </c>
      <c r="D3" s="31">
        <f>SUMIFS(issues!$C:$C,issues!$A:$A,'Aggregated data'!$A3,issues!$E:$E,'Aggregated data'!D$1)</f>
        <v>0</v>
      </c>
      <c r="E3" s="31">
        <f>SUMIFS(issues!$C:$C,issues!$A:$A,'Aggregated data'!$A3,issues!$E:$E,'Aggregated data'!E$1)</f>
        <v>0</v>
      </c>
      <c r="F3" s="31">
        <f>SUMIFS(issues!$C:$C,issues!$A:$A,'Aggregated data'!$A3,issues!$E:$E,'Aggregated data'!F$1)</f>
        <v>0</v>
      </c>
      <c r="G3" s="31">
        <f>SUMIFS(issues!$C:$C,issues!$A:$A,'Aggregated data'!$A3,issues!$E:$E,'Aggregated data'!G$1)</f>
        <v>0</v>
      </c>
      <c r="H3" s="31">
        <f>SUMIFS(issues!$C:$C,issues!$A:$A,'Aggregated data'!$A3,issues!$E:$E,'Aggregated data'!H$1)</f>
        <v>1</v>
      </c>
      <c r="I3" s="31">
        <f>SUMIFS(issues!$C:$C,issues!$A:$A,'Aggregated data'!$A3,issues!$E:$E,'Aggregated data'!I$1)</f>
        <v>0</v>
      </c>
      <c r="J3" s="31">
        <f>SUMIFS(issues!$C:$C,issues!$A:$A,'Aggregated data'!$A3,issues!$E:$E,'Aggregated data'!J$1)</f>
        <v>0</v>
      </c>
      <c r="K3" s="31">
        <f>SUMIFS(issues!$C:$C,issues!$A:$A,'Aggregated data'!$A3,issues!$E:$E,'Aggregated data'!K$1)</f>
        <v>0</v>
      </c>
      <c r="L3" s="31">
        <f>SUMIFS(issues!$C:$C,issues!$A:$A,'Aggregated data'!$A3,issues!$E:$E,'Aggregated data'!L$1)</f>
        <v>0</v>
      </c>
      <c r="M3" s="31">
        <f>SUMIFS(issues!$C:$C,issues!$A:$A,'Aggregated data'!$A3,issues!$E:$E,'Aggregated data'!M$1)</f>
        <v>0</v>
      </c>
      <c r="N3" s="31">
        <f>SUMIFS(issues!$C:$C,issues!$A:$A,'Aggregated data'!$A3,issues!$E:$E,'Aggregated data'!N$1)</f>
        <v>0</v>
      </c>
      <c r="O3" s="31">
        <f>SUMIFS(issues!$C:$C,issues!$A:$A,'Aggregated data'!$A3,issues!$E:$E,'Aggregated data'!O$1)</f>
        <v>0</v>
      </c>
      <c r="P3" s="31">
        <f>SUMIFS(issues!$C:$C,issues!$A:$A,'Aggregated data'!$A3,issues!$E:$E,'Aggregated data'!P$1)</f>
        <v>0</v>
      </c>
      <c r="Q3" s="31">
        <f>SUMIFS(issues!$C:$C,issues!$A:$A,'Aggregated data'!$A3,issues!$E:$E,'Aggregated data'!Q$1)</f>
        <v>0</v>
      </c>
      <c r="R3" s="31">
        <f>SUMIFS(issues!$C:$C,issues!$A:$A,'Aggregated data'!$A3,issues!$E:$E,'Aggregated data'!R$1)</f>
        <v>0</v>
      </c>
      <c r="S3" s="31">
        <f>SUMIFS(issues!$C:$C,issues!$A:$A,'Aggregated data'!$A3,issues!$E:$E,'Aggregated data'!S$1)</f>
        <v>0</v>
      </c>
      <c r="T3" s="32">
        <f>SUMIFS(issues!$C:$C,issues!$A:$A,'Aggregated data'!$A3,issues!$E:$E,'Aggregated data'!T$1)</f>
        <v>0</v>
      </c>
      <c r="U3" s="33">
        <f>SUM(C3:T3)</f>
        <v>2</v>
      </c>
      <c r="V3" s="26">
        <f>SUMIFS(issues!$C:$C,issues!$A:$A,'Aggregated data'!$A3)</f>
        <v>2</v>
      </c>
      <c r="W3" s="34">
        <f>U3/B3*1000</f>
        <v>222.2222222222222</v>
      </c>
    </row>
    <row r="4" spans="1:23" ht="39.950000000000003" customHeight="1" x14ac:dyDescent="0.2">
      <c r="A4" s="28" t="s">
        <v>30</v>
      </c>
      <c r="B4" s="29">
        <v>55</v>
      </c>
      <c r="C4" s="30">
        <f>SUMIFS(issues!$C:$C,issues!$A:$A,'Aggregated data'!$A4,issues!$E:$E,'Aggregated data'!C$1)</f>
        <v>0</v>
      </c>
      <c r="D4" s="31">
        <f>SUMIFS(issues!$C:$C,issues!$A:$A,'Aggregated data'!$A4,issues!$E:$E,'Aggregated data'!D$1)</f>
        <v>0</v>
      </c>
      <c r="E4" s="31">
        <f>SUMIFS(issues!$C:$C,issues!$A:$A,'Aggregated data'!$A4,issues!$E:$E,'Aggregated data'!E$1)</f>
        <v>0</v>
      </c>
      <c r="F4" s="31">
        <f>SUMIFS(issues!$C:$C,issues!$A:$A,'Aggregated data'!$A4,issues!$E:$E,'Aggregated data'!F$1)</f>
        <v>4</v>
      </c>
      <c r="G4" s="31">
        <f>SUMIFS(issues!$C:$C,issues!$A:$A,'Aggregated data'!$A4,issues!$E:$E,'Aggregated data'!G$1)</f>
        <v>0</v>
      </c>
      <c r="H4" s="31">
        <f>SUMIFS(issues!$C:$C,issues!$A:$A,'Aggregated data'!$A4,issues!$E:$E,'Aggregated data'!H$1)</f>
        <v>3</v>
      </c>
      <c r="I4" s="31">
        <f>SUMIFS(issues!$C:$C,issues!$A:$A,'Aggregated data'!$A4,issues!$E:$E,'Aggregated data'!I$1)</f>
        <v>1</v>
      </c>
      <c r="J4" s="31">
        <f>SUMIFS(issues!$C:$C,issues!$A:$A,'Aggregated data'!$A4,issues!$E:$E,'Aggregated data'!J$1)</f>
        <v>0</v>
      </c>
      <c r="K4" s="31">
        <f>SUMIFS(issues!$C:$C,issues!$A:$A,'Aggregated data'!$A4,issues!$E:$E,'Aggregated data'!K$1)</f>
        <v>0</v>
      </c>
      <c r="L4" s="31">
        <f>SUMIFS(issues!$C:$C,issues!$A:$A,'Aggregated data'!$A4,issues!$E:$E,'Aggregated data'!L$1)</f>
        <v>1</v>
      </c>
      <c r="M4" s="31">
        <f>SUMIFS(issues!$C:$C,issues!$A:$A,'Aggregated data'!$A4,issues!$E:$E,'Aggregated data'!M$1)</f>
        <v>0</v>
      </c>
      <c r="N4" s="31">
        <f>SUMIFS(issues!$C:$C,issues!$A:$A,'Aggregated data'!$A4,issues!$E:$E,'Aggregated data'!N$1)</f>
        <v>0</v>
      </c>
      <c r="O4" s="31">
        <f>SUMIFS(issues!$C:$C,issues!$A:$A,'Aggregated data'!$A4,issues!$E:$E,'Aggregated data'!O$1)</f>
        <v>0</v>
      </c>
      <c r="P4" s="31">
        <f>SUMIFS(issues!$C:$C,issues!$A:$A,'Aggregated data'!$A4,issues!$E:$E,'Aggregated data'!P$1)</f>
        <v>0</v>
      </c>
      <c r="Q4" s="31">
        <f>SUMIFS(issues!$C:$C,issues!$A:$A,'Aggregated data'!$A4,issues!$E:$E,'Aggregated data'!Q$1)</f>
        <v>1</v>
      </c>
      <c r="R4" s="31">
        <f>SUMIFS(issues!$C:$C,issues!$A:$A,'Aggregated data'!$A4,issues!$E:$E,'Aggregated data'!R$1)</f>
        <v>0</v>
      </c>
      <c r="S4" s="31">
        <f>SUMIFS(issues!$C:$C,issues!$A:$A,'Aggregated data'!$A4,issues!$E:$E,'Aggregated data'!S$1)</f>
        <v>0</v>
      </c>
      <c r="T4" s="32">
        <f>SUMIFS(issues!$C:$C,issues!$A:$A,'Aggregated data'!$A4,issues!$E:$E,'Aggregated data'!T$1)</f>
        <v>0</v>
      </c>
      <c r="U4" s="33">
        <f>SUM(C4:T4)</f>
        <v>10</v>
      </c>
      <c r="V4" s="26">
        <f>SUMIFS(issues!$C:$C,issues!$A:$A,'Aggregated data'!$A4)</f>
        <v>10</v>
      </c>
      <c r="W4" s="34">
        <f>U4/B4*1000</f>
        <v>181.81818181818181</v>
      </c>
    </row>
    <row r="5" spans="1:23" ht="39.950000000000003" customHeight="1" x14ac:dyDescent="0.2">
      <c r="A5" s="28" t="s">
        <v>17</v>
      </c>
      <c r="B5" s="29">
        <v>46</v>
      </c>
      <c r="C5" s="30">
        <f>SUMIFS(issues!$C:$C,issues!$A:$A,'Aggregated data'!$A5,issues!$E:$E,'Aggregated data'!C$1)</f>
        <v>2</v>
      </c>
      <c r="D5" s="31">
        <f>SUMIFS(issues!$C:$C,issues!$A:$A,'Aggregated data'!$A5,issues!$E:$E,'Aggregated data'!D$1)</f>
        <v>0</v>
      </c>
      <c r="E5" s="31">
        <f>SUMIFS(issues!$C:$C,issues!$A:$A,'Aggregated data'!$A5,issues!$E:$E,'Aggregated data'!E$1)</f>
        <v>0</v>
      </c>
      <c r="F5" s="31">
        <f>SUMIFS(issues!$C:$C,issues!$A:$A,'Aggregated data'!$A5,issues!$E:$E,'Aggregated data'!F$1)</f>
        <v>4</v>
      </c>
      <c r="G5" s="31">
        <f>SUMIFS(issues!$C:$C,issues!$A:$A,'Aggregated data'!$A5,issues!$E:$E,'Aggregated data'!G$1)</f>
        <v>0</v>
      </c>
      <c r="H5" s="31">
        <f>SUMIFS(issues!$C:$C,issues!$A:$A,'Aggregated data'!$A5,issues!$E:$E,'Aggregated data'!H$1)</f>
        <v>3</v>
      </c>
      <c r="I5" s="31">
        <f>SUMIFS(issues!$C:$C,issues!$A:$A,'Aggregated data'!$A5,issues!$E:$E,'Aggregated data'!I$1)</f>
        <v>0</v>
      </c>
      <c r="J5" s="31">
        <f>SUMIFS(issues!$C:$C,issues!$A:$A,'Aggregated data'!$A5,issues!$E:$E,'Aggregated data'!J$1)</f>
        <v>0</v>
      </c>
      <c r="K5" s="31">
        <f>SUMIFS(issues!$C:$C,issues!$A:$A,'Aggregated data'!$A5,issues!$E:$E,'Aggregated data'!K$1)</f>
        <v>0</v>
      </c>
      <c r="L5" s="31">
        <f>SUMIFS(issues!$C:$C,issues!$A:$A,'Aggregated data'!$A5,issues!$E:$E,'Aggregated data'!L$1)</f>
        <v>3</v>
      </c>
      <c r="M5" s="31">
        <f>SUMIFS(issues!$C:$C,issues!$A:$A,'Aggregated data'!$A5,issues!$E:$E,'Aggregated data'!M$1)</f>
        <v>0</v>
      </c>
      <c r="N5" s="31">
        <f>SUMIFS(issues!$C:$C,issues!$A:$A,'Aggregated data'!$A5,issues!$E:$E,'Aggregated data'!N$1)</f>
        <v>0</v>
      </c>
      <c r="O5" s="31">
        <f>SUMIFS(issues!$C:$C,issues!$A:$A,'Aggregated data'!$A5,issues!$E:$E,'Aggregated data'!O$1)</f>
        <v>0</v>
      </c>
      <c r="P5" s="31">
        <f>SUMIFS(issues!$C:$C,issues!$A:$A,'Aggregated data'!$A5,issues!$E:$E,'Aggregated data'!P$1)</f>
        <v>0</v>
      </c>
      <c r="Q5" s="31">
        <f>SUMIFS(issues!$C:$C,issues!$A:$A,'Aggregated data'!$A5,issues!$E:$E,'Aggregated data'!Q$1)</f>
        <v>1</v>
      </c>
      <c r="R5" s="31">
        <f>SUMIFS(issues!$C:$C,issues!$A:$A,'Aggregated data'!$A5,issues!$E:$E,'Aggregated data'!R$1)</f>
        <v>0</v>
      </c>
      <c r="S5" s="31">
        <f>SUMIFS(issues!$C:$C,issues!$A:$A,'Aggregated data'!$A5,issues!$E:$E,'Aggregated data'!S$1)</f>
        <v>0</v>
      </c>
      <c r="T5" s="32">
        <f>SUMIFS(issues!$C:$C,issues!$A:$A,'Aggregated data'!$A5,issues!$E:$E,'Aggregated data'!T$1)</f>
        <v>0</v>
      </c>
      <c r="U5" s="33">
        <f>SUM(C5:T5)</f>
        <v>13</v>
      </c>
      <c r="V5" s="26">
        <f>SUMIFS(issues!$C:$C,issues!$A:$A,'Aggregated data'!$A5)</f>
        <v>13</v>
      </c>
      <c r="W5" s="34">
        <f>U5/B5*1000</f>
        <v>282.60869565217388</v>
      </c>
    </row>
    <row r="6" spans="1:23" ht="39.950000000000003" customHeight="1" x14ac:dyDescent="0.2">
      <c r="A6" s="35" t="s">
        <v>12</v>
      </c>
      <c r="B6" s="36">
        <v>85</v>
      </c>
      <c r="C6" s="37">
        <f>SUMIFS(issues!$C:$C,issues!$A:$A,'Aggregated data'!$A6,issues!$E:$E,'Aggregated data'!C$1)</f>
        <v>3</v>
      </c>
      <c r="D6" s="38">
        <f>SUMIFS(issues!$C:$C,issues!$A:$A,'Aggregated data'!$A6,issues!$E:$E,'Aggregated data'!D$1)</f>
        <v>0</v>
      </c>
      <c r="E6" s="38">
        <f>SUMIFS(issues!$C:$C,issues!$A:$A,'Aggregated data'!$A6,issues!$E:$E,'Aggregated data'!E$1)</f>
        <v>1</v>
      </c>
      <c r="F6" s="38">
        <f>SUMIFS(issues!$C:$C,issues!$A:$A,'Aggregated data'!$A6,issues!$E:$E,'Aggregated data'!F$1)</f>
        <v>7</v>
      </c>
      <c r="G6" s="38">
        <f>SUMIFS(issues!$C:$C,issues!$A:$A,'Aggregated data'!$A6,issues!$E:$E,'Aggregated data'!G$1)</f>
        <v>0</v>
      </c>
      <c r="H6" s="38">
        <f>SUMIFS(issues!$C:$C,issues!$A:$A,'Aggregated data'!$A6,issues!$E:$E,'Aggregated data'!H$1)</f>
        <v>5</v>
      </c>
      <c r="I6" s="38">
        <f>SUMIFS(issues!$C:$C,issues!$A:$A,'Aggregated data'!$A6,issues!$E:$E,'Aggregated data'!I$1)</f>
        <v>0</v>
      </c>
      <c r="J6" s="38">
        <f>SUMIFS(issues!$C:$C,issues!$A:$A,'Aggregated data'!$A6,issues!$E:$E,'Aggregated data'!J$1)</f>
        <v>0</v>
      </c>
      <c r="K6" s="38">
        <f>SUMIFS(issues!$C:$C,issues!$A:$A,'Aggregated data'!$A6,issues!$E:$E,'Aggregated data'!K$1)</f>
        <v>2</v>
      </c>
      <c r="L6" s="38">
        <f>SUMIFS(issues!$C:$C,issues!$A:$A,'Aggregated data'!$A6,issues!$E:$E,'Aggregated data'!L$1)</f>
        <v>1</v>
      </c>
      <c r="M6" s="38">
        <f>SUMIFS(issues!$C:$C,issues!$A:$A,'Aggregated data'!$A6,issues!$E:$E,'Aggregated data'!M$1)</f>
        <v>0</v>
      </c>
      <c r="N6" s="38">
        <f>SUMIFS(issues!$C:$C,issues!$A:$A,'Aggregated data'!$A6,issues!$E:$E,'Aggregated data'!N$1)</f>
        <v>0</v>
      </c>
      <c r="O6" s="38">
        <f>SUMIFS(issues!$C:$C,issues!$A:$A,'Aggregated data'!$A6,issues!$E:$E,'Aggregated data'!O$1)</f>
        <v>0</v>
      </c>
      <c r="P6" s="38">
        <f>SUMIFS(issues!$C:$C,issues!$A:$A,'Aggregated data'!$A6,issues!$E:$E,'Aggregated data'!P$1)</f>
        <v>0</v>
      </c>
      <c r="Q6" s="38">
        <f>SUMIFS(issues!$C:$C,issues!$A:$A,'Aggregated data'!$A6,issues!$E:$E,'Aggregated data'!Q$1)</f>
        <v>0</v>
      </c>
      <c r="R6" s="38">
        <f>SUMIFS(issues!$C:$C,issues!$A:$A,'Aggregated data'!$A6,issues!$E:$E,'Aggregated data'!R$1)</f>
        <v>0</v>
      </c>
      <c r="S6" s="38">
        <f>SUMIFS(issues!$C:$C,issues!$A:$A,'Aggregated data'!$A6,issues!$E:$E,'Aggregated data'!S$1)</f>
        <v>0</v>
      </c>
      <c r="T6" s="39">
        <f>SUMIFS(issues!$C:$C,issues!$A:$A,'Aggregated data'!$A6,issues!$E:$E,'Aggregated data'!T$1)</f>
        <v>0</v>
      </c>
      <c r="U6" s="40">
        <f>SUM(C6:T6)</f>
        <v>19</v>
      </c>
      <c r="V6" s="26">
        <f>SUMIFS(issues!$C:$C,issues!$A:$A,'Aggregated data'!$A6)</f>
        <v>19</v>
      </c>
      <c r="W6" s="41">
        <f>U6/B6*1000</f>
        <v>223.52941176470588</v>
      </c>
    </row>
    <row r="7" spans="1:23" ht="39.950000000000003" customHeight="1" x14ac:dyDescent="0.2">
      <c r="A7" s="42" t="s">
        <v>97</v>
      </c>
      <c r="B7" s="43">
        <f t="shared" ref="B7:U7" si="0">SUM(B2:B6)</f>
        <v>316</v>
      </c>
      <c r="C7" s="44">
        <f t="shared" si="0"/>
        <v>6</v>
      </c>
      <c r="D7" s="33">
        <f t="shared" si="0"/>
        <v>0</v>
      </c>
      <c r="E7" s="33">
        <f t="shared" si="0"/>
        <v>1</v>
      </c>
      <c r="F7" s="33">
        <f t="shared" si="0"/>
        <v>30</v>
      </c>
      <c r="G7" s="33">
        <f t="shared" si="0"/>
        <v>0</v>
      </c>
      <c r="H7" s="33">
        <f t="shared" si="0"/>
        <v>13</v>
      </c>
      <c r="I7" s="33">
        <f t="shared" si="0"/>
        <v>1</v>
      </c>
      <c r="J7" s="33">
        <f t="shared" si="0"/>
        <v>0</v>
      </c>
      <c r="K7" s="33">
        <f t="shared" si="0"/>
        <v>4</v>
      </c>
      <c r="L7" s="33">
        <f t="shared" si="0"/>
        <v>7</v>
      </c>
      <c r="M7" s="33">
        <f t="shared" si="0"/>
        <v>0</v>
      </c>
      <c r="N7" s="33">
        <f t="shared" si="0"/>
        <v>0</v>
      </c>
      <c r="O7" s="33">
        <f t="shared" si="0"/>
        <v>0</v>
      </c>
      <c r="P7" s="33">
        <f t="shared" si="0"/>
        <v>0</v>
      </c>
      <c r="Q7" s="33">
        <f t="shared" si="0"/>
        <v>2</v>
      </c>
      <c r="R7" s="33">
        <f t="shared" si="0"/>
        <v>0</v>
      </c>
      <c r="S7" s="33">
        <f t="shared" si="0"/>
        <v>0</v>
      </c>
      <c r="T7" s="45">
        <f t="shared" si="0"/>
        <v>0</v>
      </c>
      <c r="U7" s="46">
        <f t="shared" si="0"/>
        <v>64</v>
      </c>
      <c r="V7" s="26" t="str">
        <f>IF(SUM(V2:V6)=U7,":-)",":-(")</f>
        <v>:-)</v>
      </c>
      <c r="W7" s="47">
        <f>AVERAGE(W2:W6)</f>
        <v>215.09355353112619</v>
      </c>
    </row>
    <row r="8" spans="1:23" ht="12.75" x14ac:dyDescent="0.2">
      <c r="A8" s="48" t="s">
        <v>95</v>
      </c>
      <c r="B8" s="48"/>
      <c r="C8" s="26">
        <f>SUMIFS(issues!$C:$C,issues!$E:$E,'Aggregated data'!C$1)</f>
        <v>6</v>
      </c>
      <c r="D8" s="26">
        <f>SUMIFS(issues!$C:$C,issues!$E:$E,'Aggregated data'!D$1)</f>
        <v>0</v>
      </c>
      <c r="E8" s="26">
        <f>SUMIFS(issues!$C:$C,issues!$E:$E,'Aggregated data'!E$1)</f>
        <v>1</v>
      </c>
      <c r="F8" s="26">
        <f>SUMIFS(issues!$C:$C,issues!$E:$E,'Aggregated data'!F$1)</f>
        <v>30</v>
      </c>
      <c r="G8" s="26">
        <f>SUMIFS(issues!$C:$C,issues!$E:$E,'Aggregated data'!G$1)</f>
        <v>0</v>
      </c>
      <c r="H8" s="26">
        <f>SUMIFS(issues!$C:$C,issues!$E:$E,'Aggregated data'!H$1)</f>
        <v>13</v>
      </c>
      <c r="I8" s="26">
        <f>SUMIFS(issues!$C:$C,issues!$E:$E,'Aggregated data'!I$1)</f>
        <v>1</v>
      </c>
      <c r="J8" s="26">
        <f>SUMIFS(issues!$C:$C,issues!$E:$E,'Aggregated data'!J$1)</f>
        <v>0</v>
      </c>
      <c r="K8" s="26">
        <f>SUMIFS(issues!$C:$C,issues!$E:$E,'Aggregated data'!K$1)</f>
        <v>4</v>
      </c>
      <c r="L8" s="26">
        <f>SUMIFS(issues!$C:$C,issues!$E:$E,'Aggregated data'!L$1)</f>
        <v>7</v>
      </c>
      <c r="M8" s="26">
        <f>SUMIFS(issues!$C:$C,issues!$E:$E,'Aggregated data'!M$1)</f>
        <v>0</v>
      </c>
      <c r="N8" s="26">
        <f>SUMIFS(issues!$C:$C,issues!$E:$E,'Aggregated data'!N$1)</f>
        <v>0</v>
      </c>
      <c r="O8" s="26">
        <f>SUMIFS(issues!$C:$C,issues!$E:$E,'Aggregated data'!O$1)</f>
        <v>0</v>
      </c>
      <c r="P8" s="26">
        <f>SUMIFS(issues!$C:$C,issues!$E:$E,'Aggregated data'!P$1)</f>
        <v>0</v>
      </c>
      <c r="Q8" s="26">
        <f>SUMIFS(issues!$C:$C,issues!$E:$E,'Aggregated data'!Q$1)</f>
        <v>2</v>
      </c>
      <c r="R8" s="26">
        <f>SUMIFS(issues!$C:$C,issues!$E:$E,'Aggregated data'!R$1)</f>
        <v>0</v>
      </c>
      <c r="S8" s="26">
        <f>SUMIFS(issues!$C:$C,issues!$E:$E,'Aggregated data'!S$1)</f>
        <v>0</v>
      </c>
      <c r="T8" s="26">
        <f>SUMIFS(issues!$C:$C,issues!$E:$E,'Aggregated data'!T$1)</f>
        <v>0</v>
      </c>
      <c r="U8" s="26" t="str">
        <f>IF(SUM(C8:T8)=U7,":-)",":-(")</f>
        <v>:-)</v>
      </c>
      <c r="V8" s="26"/>
    </row>
    <row r="9" spans="1:23" ht="39.950000000000003" customHeight="1" x14ac:dyDescent="0.2">
      <c r="A9" s="42" t="s">
        <v>98</v>
      </c>
      <c r="B9" s="43"/>
      <c r="C9" s="44">
        <f t="shared" ref="C9:T9" si="1">C7/$U$7*100</f>
        <v>9.375</v>
      </c>
      <c r="D9" s="33">
        <f t="shared" si="1"/>
        <v>0</v>
      </c>
      <c r="E9" s="33">
        <f t="shared" si="1"/>
        <v>1.5625</v>
      </c>
      <c r="F9" s="33">
        <f t="shared" si="1"/>
        <v>46.875</v>
      </c>
      <c r="G9" s="33">
        <f t="shared" si="1"/>
        <v>0</v>
      </c>
      <c r="H9" s="33">
        <f t="shared" si="1"/>
        <v>20.3125</v>
      </c>
      <c r="I9" s="33">
        <f t="shared" si="1"/>
        <v>1.5625</v>
      </c>
      <c r="J9" s="33">
        <f t="shared" si="1"/>
        <v>0</v>
      </c>
      <c r="K9" s="33">
        <f t="shared" si="1"/>
        <v>6.25</v>
      </c>
      <c r="L9" s="33">
        <f t="shared" si="1"/>
        <v>10.9375</v>
      </c>
      <c r="M9" s="33">
        <f t="shared" si="1"/>
        <v>0</v>
      </c>
      <c r="N9" s="33">
        <f t="shared" si="1"/>
        <v>0</v>
      </c>
      <c r="O9" s="33">
        <f t="shared" si="1"/>
        <v>0</v>
      </c>
      <c r="P9" s="33">
        <f t="shared" si="1"/>
        <v>0</v>
      </c>
      <c r="Q9" s="33">
        <f t="shared" si="1"/>
        <v>3.125</v>
      </c>
      <c r="R9" s="33">
        <f t="shared" si="1"/>
        <v>0</v>
      </c>
      <c r="S9" s="33">
        <f t="shared" si="1"/>
        <v>0</v>
      </c>
      <c r="T9" s="45">
        <f t="shared" si="1"/>
        <v>0</v>
      </c>
      <c r="U9" s="46">
        <f>SUM(C9:T9)</f>
        <v>100</v>
      </c>
      <c r="V9" s="26" t="str">
        <f>IF(SUM(V4:V8)=U9,":-)",":-(")</f>
        <v>:-(</v>
      </c>
      <c r="W9" s="47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W49" sqref="W49"/>
    </sheetView>
  </sheetViews>
  <sheetFormatPr defaultRowHeight="12.75" x14ac:dyDescent="0.2"/>
  <sheetData/>
  <pageMargins left="0.7" right="0.7" top="0.75" bottom="0.75" header="0.3" footer="0.3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G31" sqref="AG31"/>
    </sheetView>
  </sheetViews>
  <sheetFormatPr defaultColWidth="8.7109375" defaultRowHeight="12.75" x14ac:dyDescent="0.2"/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'Aggregated data'!C1:T1</xm:f>
              <xm:sqref>AI11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60" zoomScaleNormal="60" workbookViewId="0">
      <selection activeCell="AA10" sqref="AA10"/>
    </sheetView>
  </sheetViews>
  <sheetFormatPr defaultColWidth="8.7109375" defaultRowHeight="12.75" x14ac:dyDescent="0.2"/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zoomScale="60" zoomScaleNormal="60" workbookViewId="0">
      <pane ySplit="1" topLeftCell="A2" activePane="bottomLeft" state="frozen"/>
      <selection pane="bottomLeft" activeCell="E4" sqref="E4"/>
    </sheetView>
  </sheetViews>
  <sheetFormatPr defaultRowHeight="15.75" x14ac:dyDescent="0.25"/>
  <cols>
    <col min="1" max="1" width="72.5703125" style="1" customWidth="1"/>
    <col min="2" max="2" width="25.7109375" style="2" customWidth="1"/>
    <col min="3" max="3" width="0" style="3" hidden="1" customWidth="1"/>
    <col min="4" max="4" width="39.7109375" style="4" customWidth="1"/>
    <col min="5" max="5" width="20.140625" style="1" customWidth="1"/>
    <col min="6" max="6" width="13.85546875" style="1" customWidth="1"/>
    <col min="7" max="7" width="53.42578125" style="1" customWidth="1"/>
    <col min="8" max="8" width="55.140625" style="1" customWidth="1"/>
    <col min="9" max="16384" width="9.140625" style="1"/>
  </cols>
  <sheetData>
    <row r="1" spans="1:8" ht="47.25" x14ac:dyDescent="0.25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39.950000000000003" customHeight="1" x14ac:dyDescent="0.25">
      <c r="A2" s="8" t="s">
        <v>19</v>
      </c>
      <c r="B2" s="9">
        <v>61</v>
      </c>
      <c r="C2" s="10">
        <f>IF(B2="","",LEN(TRIM(B2))-LEN(SUBSTITUTE(TRIM(B2),",",""))+1)</f>
        <v>1</v>
      </c>
      <c r="D2" s="11" t="s">
        <v>100</v>
      </c>
      <c r="E2" s="1" t="s">
        <v>119</v>
      </c>
      <c r="F2" s="8"/>
      <c r="G2" s="8" t="s">
        <v>101</v>
      </c>
      <c r="H2" s="8"/>
    </row>
    <row r="3" spans="1:8" ht="39.950000000000003" customHeight="1" x14ac:dyDescent="0.25">
      <c r="A3" s="49" t="s">
        <v>19</v>
      </c>
      <c r="B3" s="50">
        <v>63</v>
      </c>
      <c r="C3" s="51"/>
      <c r="D3" s="52" t="s">
        <v>102</v>
      </c>
      <c r="E3" s="1" t="s">
        <v>119</v>
      </c>
      <c r="F3" s="49"/>
      <c r="G3" s="49" t="s">
        <v>101</v>
      </c>
      <c r="H3" s="49"/>
    </row>
    <row r="4" spans="1:8" ht="39.950000000000003" customHeight="1" x14ac:dyDescent="0.25">
      <c r="A4" s="49" t="s">
        <v>19</v>
      </c>
      <c r="B4" s="50">
        <v>103</v>
      </c>
      <c r="C4" s="51"/>
      <c r="D4" s="52" t="s">
        <v>54</v>
      </c>
      <c r="E4" s="1" t="s">
        <v>128</v>
      </c>
      <c r="F4" s="49"/>
      <c r="G4" s="49" t="s">
        <v>103</v>
      </c>
      <c r="H4" s="49"/>
    </row>
    <row r="5" spans="1:8" ht="39.950000000000003" customHeight="1" x14ac:dyDescent="0.25">
      <c r="A5" s="49" t="s">
        <v>19</v>
      </c>
      <c r="B5" s="50">
        <v>128</v>
      </c>
      <c r="C5" s="51">
        <f>IF(B5="","",LEN(TRIM(B5))-LEN(SUBSTITUTE(TRIM(B5),",",""))+1)</f>
        <v>1</v>
      </c>
      <c r="D5" s="52" t="s">
        <v>104</v>
      </c>
      <c r="E5" s="1" t="s">
        <v>119</v>
      </c>
      <c r="F5" s="49"/>
      <c r="G5" s="49" t="s">
        <v>105</v>
      </c>
      <c r="H5" s="49"/>
    </row>
    <row r="6" spans="1:8" ht="39.950000000000003" customHeight="1" x14ac:dyDescent="0.25">
      <c r="A6" s="1" t="s">
        <v>19</v>
      </c>
      <c r="B6" s="2">
        <v>129</v>
      </c>
      <c r="D6" s="52" t="s">
        <v>104</v>
      </c>
      <c r="E6" s="1" t="s">
        <v>119</v>
      </c>
      <c r="G6" s="1" t="s">
        <v>106</v>
      </c>
    </row>
    <row r="7" spans="1:8" ht="39.950000000000003" customHeight="1" x14ac:dyDescent="0.25">
      <c r="A7" s="1" t="s">
        <v>8</v>
      </c>
      <c r="B7" s="2">
        <v>159</v>
      </c>
      <c r="D7" s="4" t="s">
        <v>107</v>
      </c>
      <c r="E7" s="1" t="s">
        <v>119</v>
      </c>
      <c r="G7" s="1" t="s">
        <v>108</v>
      </c>
    </row>
    <row r="8" spans="1:8" ht="39.950000000000003" customHeight="1" x14ac:dyDescent="0.25">
      <c r="A8" s="1" t="s">
        <v>8</v>
      </c>
      <c r="B8" s="2">
        <v>163</v>
      </c>
      <c r="D8" s="4" t="s">
        <v>109</v>
      </c>
      <c r="E8" s="1" t="s">
        <v>119</v>
      </c>
      <c r="G8" s="1" t="s">
        <v>110</v>
      </c>
    </row>
    <row r="9" spans="1:8" ht="39.950000000000003" customHeight="1" x14ac:dyDescent="0.25">
      <c r="A9" s="1" t="s">
        <v>12</v>
      </c>
      <c r="B9" s="2">
        <v>188</v>
      </c>
      <c r="D9" s="4" t="s">
        <v>111</v>
      </c>
      <c r="E9" s="1" t="s">
        <v>119</v>
      </c>
      <c r="G9" s="1" t="s">
        <v>108</v>
      </c>
    </row>
    <row r="10" spans="1:8" ht="39.950000000000003" customHeight="1" x14ac:dyDescent="0.25">
      <c r="A10" s="1" t="s">
        <v>12</v>
      </c>
      <c r="B10" s="2">
        <v>193</v>
      </c>
      <c r="D10" s="4" t="s">
        <v>112</v>
      </c>
      <c r="E10" s="1" t="s">
        <v>119</v>
      </c>
      <c r="G10" s="1" t="s">
        <v>106</v>
      </c>
    </row>
    <row r="11" spans="1:8" ht="39.950000000000003" customHeight="1" x14ac:dyDescent="0.25">
      <c r="A11" s="1" t="s">
        <v>12</v>
      </c>
      <c r="B11" s="2">
        <v>228</v>
      </c>
      <c r="D11" s="4" t="s">
        <v>68</v>
      </c>
      <c r="E11" s="1" t="s">
        <v>119</v>
      </c>
      <c r="G11" s="1" t="s">
        <v>106</v>
      </c>
    </row>
    <row r="12" spans="1:8" ht="39.950000000000003" customHeight="1" x14ac:dyDescent="0.25">
      <c r="A12" s="1" t="s">
        <v>12</v>
      </c>
      <c r="B12" s="2">
        <v>266</v>
      </c>
      <c r="D12" s="4" t="s">
        <v>113</v>
      </c>
      <c r="E12" s="1" t="s">
        <v>119</v>
      </c>
      <c r="G12" s="1" t="s">
        <v>110</v>
      </c>
    </row>
    <row r="13" spans="1:8" ht="39.950000000000003" customHeight="1" x14ac:dyDescent="0.25">
      <c r="A13" s="1" t="s">
        <v>30</v>
      </c>
      <c r="B13" s="2">
        <v>314</v>
      </c>
      <c r="D13" s="4" t="s">
        <v>114</v>
      </c>
      <c r="E13" s="1" t="s">
        <v>119</v>
      </c>
      <c r="G13" s="1" t="s">
        <v>106</v>
      </c>
    </row>
    <row r="14" spans="1:8" ht="39.950000000000003" customHeight="1" x14ac:dyDescent="0.25">
      <c r="A14" s="1" t="s">
        <v>30</v>
      </c>
      <c r="B14" s="2">
        <v>343</v>
      </c>
      <c r="D14" s="4" t="s">
        <v>120</v>
      </c>
      <c r="E14" s="1" t="s">
        <v>119</v>
      </c>
      <c r="G14" s="1" t="s">
        <v>118</v>
      </c>
      <c r="H14" s="1" t="s">
        <v>121</v>
      </c>
    </row>
    <row r="15" spans="1:8" ht="39.950000000000003" customHeight="1" x14ac:dyDescent="0.25">
      <c r="A15" s="1" t="s">
        <v>17</v>
      </c>
      <c r="B15" s="2">
        <v>373</v>
      </c>
      <c r="D15" s="4" t="s">
        <v>115</v>
      </c>
      <c r="E15" s="1" t="s">
        <v>119</v>
      </c>
      <c r="G15" s="1" t="s">
        <v>108</v>
      </c>
    </row>
    <row r="16" spans="1:8" ht="39.950000000000003" customHeight="1" x14ac:dyDescent="0.25">
      <c r="A16" s="1" t="s">
        <v>17</v>
      </c>
      <c r="B16" s="2">
        <v>380</v>
      </c>
      <c r="D16" s="4" t="s">
        <v>68</v>
      </c>
      <c r="E16" s="1" t="s">
        <v>119</v>
      </c>
      <c r="G16" s="1" t="s">
        <v>106</v>
      </c>
    </row>
    <row r="17" spans="1:7" ht="39.950000000000003" customHeight="1" x14ac:dyDescent="0.25">
      <c r="A17" s="1" t="s">
        <v>17</v>
      </c>
      <c r="B17" s="2">
        <v>397</v>
      </c>
      <c r="D17" s="4" t="s">
        <v>116</v>
      </c>
      <c r="E17" s="1" t="s">
        <v>119</v>
      </c>
      <c r="G17" s="1" t="s">
        <v>106</v>
      </c>
    </row>
    <row r="18" spans="1:7" ht="39.950000000000003" customHeight="1" x14ac:dyDescent="0.25"/>
    <row r="19" spans="1:7" ht="39.950000000000003" customHeight="1" x14ac:dyDescent="0.25">
      <c r="A19" s="49" t="s">
        <v>19</v>
      </c>
      <c r="B19" s="2">
        <v>112</v>
      </c>
      <c r="D19" s="4" t="s">
        <v>75</v>
      </c>
      <c r="E19" s="1" t="s">
        <v>124</v>
      </c>
      <c r="G19" s="53" t="s">
        <v>125</v>
      </c>
    </row>
    <row r="20" spans="1:7" ht="39.950000000000003" customHeight="1" x14ac:dyDescent="0.25">
      <c r="A20" s="49" t="s">
        <v>19</v>
      </c>
      <c r="B20" s="2">
        <v>115</v>
      </c>
      <c r="D20" s="4" t="s">
        <v>77</v>
      </c>
      <c r="E20" s="1" t="s">
        <v>124</v>
      </c>
      <c r="G20" s="53" t="s">
        <v>125</v>
      </c>
    </row>
    <row r="21" spans="1:7" ht="39.950000000000003" customHeight="1" x14ac:dyDescent="0.25">
      <c r="A21" s="49" t="s">
        <v>19</v>
      </c>
      <c r="B21" s="2">
        <v>120</v>
      </c>
      <c r="D21" s="4" t="s">
        <v>127</v>
      </c>
      <c r="E21" s="1" t="s">
        <v>124</v>
      </c>
      <c r="G21" s="53" t="s">
        <v>126</v>
      </c>
    </row>
    <row r="22" spans="1:7" ht="39.950000000000003" customHeight="1" x14ac:dyDescent="0.25">
      <c r="G22" s="54"/>
    </row>
    <row r="23" spans="1:7" ht="39.950000000000003" customHeight="1" x14ac:dyDescent="0.25">
      <c r="A23" s="49" t="s">
        <v>19</v>
      </c>
      <c r="B23" s="55">
        <v>89</v>
      </c>
      <c r="D23" s="55"/>
      <c r="E23" s="1" t="s">
        <v>132</v>
      </c>
      <c r="G23" s="55" t="s">
        <v>129</v>
      </c>
    </row>
    <row r="24" spans="1:7" ht="39.950000000000003" customHeight="1" x14ac:dyDescent="0.25">
      <c r="A24" s="49" t="s">
        <v>19</v>
      </c>
      <c r="B24" s="55">
        <v>90</v>
      </c>
      <c r="D24" s="55"/>
      <c r="E24" s="1" t="s">
        <v>132</v>
      </c>
      <c r="G24" s="55" t="s">
        <v>130</v>
      </c>
    </row>
    <row r="25" spans="1:7" ht="39.950000000000003" customHeight="1" x14ac:dyDescent="0.25">
      <c r="A25" s="1" t="s">
        <v>30</v>
      </c>
      <c r="B25" s="55">
        <v>319</v>
      </c>
      <c r="D25" s="4" t="s">
        <v>133</v>
      </c>
      <c r="E25" s="1" t="s">
        <v>132</v>
      </c>
      <c r="G25" s="55" t="s">
        <v>131</v>
      </c>
    </row>
    <row r="26" spans="1:7" ht="39.950000000000003" customHeight="1" x14ac:dyDescent="0.25">
      <c r="A26" s="1" t="s">
        <v>30</v>
      </c>
      <c r="B26" s="55">
        <v>325</v>
      </c>
      <c r="D26" s="4" t="s">
        <v>133</v>
      </c>
      <c r="E26" s="1" t="s">
        <v>132</v>
      </c>
      <c r="G26" s="55" t="s">
        <v>131</v>
      </c>
    </row>
    <row r="27" spans="1:7" ht="39.950000000000003" customHeight="1" x14ac:dyDescent="0.25"/>
    <row r="28" spans="1:7" ht="39.950000000000003" customHeight="1" x14ac:dyDescent="0.25"/>
    <row r="29" spans="1:7" ht="39.950000000000003" customHeight="1" x14ac:dyDescent="0.25"/>
    <row r="30" spans="1:7" ht="39.950000000000003" customHeight="1" x14ac:dyDescent="0.25">
      <c r="G30" s="1" t="s">
        <v>134</v>
      </c>
    </row>
    <row r="31" spans="1:7" ht="39.950000000000003" customHeight="1" x14ac:dyDescent="0.25"/>
    <row r="32" spans="1:7" ht="39.950000000000003" customHeight="1" x14ac:dyDescent="0.25"/>
    <row r="33" spans="3:3" ht="39.950000000000003" customHeight="1" x14ac:dyDescent="0.25"/>
    <row r="34" spans="3:3" ht="39.950000000000003" customHeight="1" x14ac:dyDescent="0.25"/>
    <row r="35" spans="3:3" ht="39.950000000000003" customHeight="1" x14ac:dyDescent="0.25"/>
    <row r="36" spans="3:3" ht="39.950000000000003" customHeight="1" x14ac:dyDescent="0.25"/>
    <row r="37" spans="3:3" ht="39.950000000000003" customHeight="1" x14ac:dyDescent="0.25"/>
    <row r="38" spans="3:3" ht="39.950000000000003" customHeight="1" x14ac:dyDescent="0.25"/>
    <row r="39" spans="3:3" ht="39.950000000000003" customHeight="1" x14ac:dyDescent="0.25"/>
    <row r="40" spans="3:3" ht="39.950000000000003" customHeight="1" x14ac:dyDescent="0.25"/>
    <row r="41" spans="3:3" ht="39.950000000000003" customHeight="1" x14ac:dyDescent="0.25"/>
    <row r="42" spans="3:3" ht="39.950000000000003" customHeight="1" x14ac:dyDescent="0.25"/>
    <row r="43" spans="3:3" ht="39.950000000000003" customHeight="1" x14ac:dyDescent="0.25"/>
    <row r="44" spans="3:3" ht="39.950000000000003" customHeight="1" x14ac:dyDescent="0.25"/>
    <row r="45" spans="3:3" ht="39.950000000000003" customHeight="1" x14ac:dyDescent="0.25"/>
    <row r="46" spans="3:3" ht="39.950000000000003" customHeight="1" x14ac:dyDescent="0.25"/>
    <row r="47" spans="3:3" ht="39.950000000000003" customHeight="1" x14ac:dyDescent="0.25"/>
    <row r="48" spans="3:3" ht="39.950000000000003" customHeight="1" x14ac:dyDescent="0.25">
      <c r="C48" s="3" t="str">
        <f t="shared" ref="C48:C111" si="0">IF(B48="","",LEN(TRIM(B48))-LEN(SUBSTITUTE(TRIM(B48),",",""))+1)</f>
        <v/>
      </c>
    </row>
    <row r="49" spans="1:8" ht="39.950000000000003" customHeight="1" x14ac:dyDescent="0.25">
      <c r="C49" s="3" t="str">
        <f t="shared" si="0"/>
        <v/>
      </c>
    </row>
    <row r="50" spans="1:8" ht="39.950000000000003" customHeight="1" x14ac:dyDescent="0.25">
      <c r="C50" s="3" t="str">
        <f t="shared" si="0"/>
        <v/>
      </c>
    </row>
    <row r="51" spans="1:8" ht="39.950000000000003" customHeight="1" x14ac:dyDescent="0.25">
      <c r="C51" s="3" t="str">
        <f t="shared" si="0"/>
        <v/>
      </c>
    </row>
    <row r="52" spans="1:8" ht="39.950000000000003" customHeight="1" x14ac:dyDescent="0.25">
      <c r="C52" s="3" t="str">
        <f t="shared" si="0"/>
        <v/>
      </c>
    </row>
    <row r="53" spans="1:8" ht="39.950000000000003" customHeight="1" x14ac:dyDescent="0.25">
      <c r="C53" s="3" t="str">
        <f t="shared" si="0"/>
        <v/>
      </c>
    </row>
    <row r="54" spans="1:8" s="4" customFormat="1" ht="39.950000000000003" customHeight="1" x14ac:dyDescent="0.25">
      <c r="A54" s="1"/>
      <c r="B54" s="2"/>
      <c r="C54" s="3" t="str">
        <f t="shared" si="0"/>
        <v/>
      </c>
      <c r="E54" s="1"/>
      <c r="F54" s="1"/>
      <c r="G54" s="1"/>
      <c r="H54" s="1"/>
    </row>
    <row r="55" spans="1:8" s="4" customFormat="1" ht="39.950000000000003" customHeight="1" x14ac:dyDescent="0.25">
      <c r="A55" s="1"/>
      <c r="B55" s="2"/>
      <c r="C55" s="3" t="str">
        <f t="shared" si="0"/>
        <v/>
      </c>
      <c r="E55" s="1"/>
      <c r="F55" s="1"/>
      <c r="G55" s="1"/>
      <c r="H55" s="1"/>
    </row>
    <row r="56" spans="1:8" s="4" customFormat="1" ht="39.950000000000003" customHeight="1" x14ac:dyDescent="0.25">
      <c r="A56" s="1"/>
      <c r="B56" s="2"/>
      <c r="C56" s="3" t="str">
        <f t="shared" si="0"/>
        <v/>
      </c>
      <c r="E56" s="1"/>
      <c r="F56" s="1"/>
      <c r="G56" s="1"/>
      <c r="H56" s="1"/>
    </row>
    <row r="57" spans="1:8" s="4" customFormat="1" ht="39.950000000000003" customHeight="1" x14ac:dyDescent="0.25">
      <c r="A57" s="1"/>
      <c r="B57" s="2"/>
      <c r="C57" s="3" t="str">
        <f t="shared" si="0"/>
        <v/>
      </c>
      <c r="E57" s="1"/>
      <c r="F57" s="1"/>
      <c r="G57" s="1"/>
      <c r="H57" s="1"/>
    </row>
    <row r="58" spans="1:8" s="4" customFormat="1" ht="39.950000000000003" customHeight="1" x14ac:dyDescent="0.25">
      <c r="A58" s="1"/>
      <c r="B58" s="2"/>
      <c r="C58" s="3" t="str">
        <f t="shared" si="0"/>
        <v/>
      </c>
      <c r="E58" s="1"/>
      <c r="F58" s="1"/>
      <c r="G58" s="1"/>
      <c r="H58" s="1"/>
    </row>
    <row r="59" spans="1:8" s="4" customFormat="1" ht="39.950000000000003" customHeight="1" x14ac:dyDescent="0.25">
      <c r="A59" s="1"/>
      <c r="B59" s="2"/>
      <c r="C59" s="3" t="str">
        <f t="shared" si="0"/>
        <v/>
      </c>
      <c r="E59" s="1"/>
      <c r="F59" s="1"/>
      <c r="G59" s="1"/>
      <c r="H59" s="1"/>
    </row>
    <row r="60" spans="1:8" s="4" customFormat="1" ht="39.950000000000003" customHeight="1" x14ac:dyDescent="0.25">
      <c r="A60" s="1"/>
      <c r="B60" s="2"/>
      <c r="C60" s="3" t="str">
        <f t="shared" si="0"/>
        <v/>
      </c>
      <c r="E60" s="1"/>
      <c r="F60" s="1"/>
      <c r="G60" s="1"/>
      <c r="H60" s="1"/>
    </row>
    <row r="61" spans="1:8" s="4" customFormat="1" ht="39.950000000000003" customHeight="1" x14ac:dyDescent="0.25">
      <c r="A61" s="1"/>
      <c r="B61" s="2"/>
      <c r="C61" s="3" t="str">
        <f t="shared" si="0"/>
        <v/>
      </c>
      <c r="E61" s="1"/>
      <c r="F61" s="1"/>
      <c r="G61" s="1"/>
      <c r="H61" s="1"/>
    </row>
    <row r="62" spans="1:8" s="4" customFormat="1" ht="39.950000000000003" customHeight="1" x14ac:dyDescent="0.25">
      <c r="A62" s="1"/>
      <c r="B62" s="2"/>
      <c r="C62" s="3" t="str">
        <f t="shared" si="0"/>
        <v/>
      </c>
      <c r="E62" s="1"/>
      <c r="F62" s="1"/>
      <c r="G62" s="1"/>
      <c r="H62" s="1"/>
    </row>
    <row r="63" spans="1:8" s="4" customFormat="1" ht="39.950000000000003" customHeight="1" x14ac:dyDescent="0.25">
      <c r="A63" s="1"/>
      <c r="B63" s="2"/>
      <c r="C63" s="3" t="str">
        <f t="shared" si="0"/>
        <v/>
      </c>
      <c r="E63" s="1"/>
      <c r="F63" s="1"/>
      <c r="G63" s="1"/>
      <c r="H63" s="1"/>
    </row>
    <row r="64" spans="1:8" s="4" customFormat="1" ht="39.950000000000003" customHeight="1" x14ac:dyDescent="0.25">
      <c r="A64" s="1"/>
      <c r="B64" s="2"/>
      <c r="C64" s="3" t="str">
        <f t="shared" si="0"/>
        <v/>
      </c>
      <c r="E64" s="1"/>
      <c r="F64" s="1"/>
      <c r="G64" s="1"/>
      <c r="H64" s="1"/>
    </row>
    <row r="65" spans="1:8" s="4" customFormat="1" ht="39.950000000000003" customHeight="1" x14ac:dyDescent="0.25">
      <c r="A65" s="1"/>
      <c r="B65" s="2"/>
      <c r="C65" s="3" t="str">
        <f t="shared" si="0"/>
        <v/>
      </c>
      <c r="E65" s="1"/>
      <c r="F65" s="1"/>
      <c r="G65" s="1"/>
      <c r="H65" s="1"/>
    </row>
    <row r="66" spans="1:8" s="4" customFormat="1" ht="39.950000000000003" customHeight="1" x14ac:dyDescent="0.25">
      <c r="A66" s="1"/>
      <c r="B66" s="2"/>
      <c r="C66" s="3" t="str">
        <f t="shared" si="0"/>
        <v/>
      </c>
      <c r="E66" s="1"/>
      <c r="F66" s="1"/>
      <c r="G66" s="1"/>
      <c r="H66" s="1"/>
    </row>
    <row r="67" spans="1:8" s="4" customFormat="1" ht="39.950000000000003" customHeight="1" x14ac:dyDescent="0.25">
      <c r="A67" s="1"/>
      <c r="B67" s="2"/>
      <c r="C67" s="3" t="str">
        <f t="shared" si="0"/>
        <v/>
      </c>
      <c r="E67" s="1"/>
      <c r="F67" s="1"/>
      <c r="G67" s="1"/>
      <c r="H67" s="1"/>
    </row>
    <row r="68" spans="1:8" s="4" customFormat="1" ht="39.950000000000003" customHeight="1" x14ac:dyDescent="0.25">
      <c r="A68" s="1"/>
      <c r="B68" s="2"/>
      <c r="C68" s="3" t="str">
        <f t="shared" si="0"/>
        <v/>
      </c>
      <c r="E68" s="1"/>
      <c r="F68" s="1"/>
      <c r="G68" s="1"/>
      <c r="H68" s="1"/>
    </row>
    <row r="69" spans="1:8" s="4" customFormat="1" ht="39.950000000000003" customHeight="1" x14ac:dyDescent="0.25">
      <c r="A69" s="1"/>
      <c r="B69" s="2"/>
      <c r="C69" s="3" t="str">
        <f t="shared" si="0"/>
        <v/>
      </c>
      <c r="E69" s="1"/>
      <c r="F69" s="1"/>
      <c r="G69" s="1"/>
      <c r="H69" s="1"/>
    </row>
    <row r="70" spans="1:8" s="4" customFormat="1" ht="39.950000000000003" customHeight="1" x14ac:dyDescent="0.25">
      <c r="A70" s="1"/>
      <c r="B70" s="2"/>
      <c r="C70" s="3" t="str">
        <f t="shared" si="0"/>
        <v/>
      </c>
      <c r="E70" s="1"/>
      <c r="F70" s="1"/>
      <c r="G70" s="1"/>
      <c r="H70" s="1"/>
    </row>
    <row r="71" spans="1:8" s="4" customFormat="1" ht="39.950000000000003" customHeight="1" x14ac:dyDescent="0.25">
      <c r="A71" s="1"/>
      <c r="B71" s="2"/>
      <c r="C71" s="3" t="str">
        <f t="shared" si="0"/>
        <v/>
      </c>
      <c r="E71" s="1"/>
      <c r="F71" s="1"/>
      <c r="G71" s="1"/>
      <c r="H71" s="1"/>
    </row>
    <row r="72" spans="1:8" s="4" customFormat="1" ht="39.950000000000003" customHeight="1" x14ac:dyDescent="0.25">
      <c r="A72" s="1"/>
      <c r="B72" s="2"/>
      <c r="C72" s="3" t="str">
        <f t="shared" si="0"/>
        <v/>
      </c>
      <c r="E72" s="1"/>
      <c r="F72" s="1"/>
      <c r="G72" s="1"/>
      <c r="H72" s="1"/>
    </row>
    <row r="73" spans="1:8" s="4" customFormat="1" ht="39.950000000000003" customHeight="1" x14ac:dyDescent="0.25">
      <c r="A73" s="1"/>
      <c r="B73" s="2"/>
      <c r="C73" s="3" t="str">
        <f t="shared" si="0"/>
        <v/>
      </c>
      <c r="E73" s="1"/>
      <c r="F73" s="1"/>
      <c r="G73" s="1"/>
      <c r="H73" s="1"/>
    </row>
    <row r="74" spans="1:8" s="4" customFormat="1" ht="39.950000000000003" customHeight="1" x14ac:dyDescent="0.25">
      <c r="A74" s="1"/>
      <c r="B74" s="2"/>
      <c r="C74" s="3" t="str">
        <f t="shared" si="0"/>
        <v/>
      </c>
      <c r="E74" s="1"/>
      <c r="F74" s="1"/>
      <c r="G74" s="1"/>
      <c r="H74" s="1"/>
    </row>
    <row r="75" spans="1:8" s="4" customFormat="1" ht="39.950000000000003" customHeight="1" x14ac:dyDescent="0.25">
      <c r="A75" s="1"/>
      <c r="B75" s="2"/>
      <c r="C75" s="3" t="str">
        <f t="shared" si="0"/>
        <v/>
      </c>
      <c r="E75" s="1"/>
      <c r="F75" s="1"/>
      <c r="G75" s="1"/>
      <c r="H75" s="1"/>
    </row>
    <row r="76" spans="1:8" s="4" customFormat="1" ht="39.950000000000003" customHeight="1" x14ac:dyDescent="0.25">
      <c r="A76" s="1"/>
      <c r="B76" s="2"/>
      <c r="C76" s="3" t="str">
        <f t="shared" si="0"/>
        <v/>
      </c>
      <c r="E76" s="1"/>
      <c r="F76" s="1"/>
      <c r="G76" s="1"/>
      <c r="H76" s="1"/>
    </row>
    <row r="77" spans="1:8" s="4" customFormat="1" ht="39.950000000000003" customHeight="1" x14ac:dyDescent="0.25">
      <c r="A77" s="1"/>
      <c r="B77" s="2"/>
      <c r="C77" s="3" t="str">
        <f t="shared" si="0"/>
        <v/>
      </c>
      <c r="E77" s="1"/>
      <c r="F77" s="1"/>
      <c r="G77" s="1"/>
      <c r="H77" s="1"/>
    </row>
    <row r="78" spans="1:8" s="4" customFormat="1" ht="39.950000000000003" customHeight="1" x14ac:dyDescent="0.25">
      <c r="A78" s="1"/>
      <c r="B78" s="2"/>
      <c r="C78" s="3" t="str">
        <f t="shared" si="0"/>
        <v/>
      </c>
      <c r="E78" s="1"/>
      <c r="F78" s="1"/>
      <c r="G78" s="1"/>
      <c r="H78" s="1"/>
    </row>
    <row r="79" spans="1:8" s="4" customFormat="1" ht="39.950000000000003" customHeight="1" x14ac:dyDescent="0.25">
      <c r="A79" s="1"/>
      <c r="B79" s="2"/>
      <c r="C79" s="3" t="str">
        <f t="shared" si="0"/>
        <v/>
      </c>
      <c r="E79" s="1"/>
      <c r="F79" s="1"/>
      <c r="G79" s="1"/>
      <c r="H79" s="1"/>
    </row>
    <row r="80" spans="1:8" s="4" customFormat="1" ht="39.950000000000003" customHeight="1" x14ac:dyDescent="0.25">
      <c r="A80" s="1"/>
      <c r="B80" s="2"/>
      <c r="C80" s="3" t="str">
        <f t="shared" si="0"/>
        <v/>
      </c>
      <c r="E80" s="1"/>
      <c r="F80" s="1"/>
      <c r="G80" s="1"/>
      <c r="H80" s="1"/>
    </row>
    <row r="81" spans="1:8" s="4" customFormat="1" ht="39.950000000000003" customHeight="1" x14ac:dyDescent="0.25">
      <c r="A81" s="1"/>
      <c r="B81" s="2"/>
      <c r="C81" s="3" t="str">
        <f t="shared" si="0"/>
        <v/>
      </c>
      <c r="E81" s="1"/>
      <c r="F81" s="1"/>
      <c r="G81" s="1"/>
      <c r="H81" s="1"/>
    </row>
    <row r="82" spans="1:8" s="4" customFormat="1" ht="39.950000000000003" customHeight="1" x14ac:dyDescent="0.25">
      <c r="A82" s="1"/>
      <c r="B82" s="2"/>
      <c r="C82" s="3" t="str">
        <f t="shared" si="0"/>
        <v/>
      </c>
      <c r="E82" s="1"/>
      <c r="F82" s="1"/>
      <c r="G82" s="1"/>
      <c r="H82" s="1"/>
    </row>
    <row r="83" spans="1:8" s="4" customFormat="1" ht="39.950000000000003" customHeight="1" x14ac:dyDescent="0.25">
      <c r="A83" s="1"/>
      <c r="B83" s="2"/>
      <c r="C83" s="3" t="str">
        <f t="shared" si="0"/>
        <v/>
      </c>
      <c r="E83" s="1"/>
      <c r="F83" s="1"/>
      <c r="G83" s="1"/>
      <c r="H83" s="1"/>
    </row>
    <row r="84" spans="1:8" s="4" customFormat="1" ht="39.950000000000003" customHeight="1" x14ac:dyDescent="0.25">
      <c r="A84" s="1"/>
      <c r="B84" s="2"/>
      <c r="C84" s="3" t="str">
        <f t="shared" si="0"/>
        <v/>
      </c>
      <c r="E84" s="1"/>
      <c r="F84" s="1"/>
      <c r="G84" s="1"/>
      <c r="H84" s="1"/>
    </row>
    <row r="85" spans="1:8" s="4" customFormat="1" ht="39.950000000000003" customHeight="1" x14ac:dyDescent="0.25">
      <c r="A85" s="1"/>
      <c r="B85" s="2"/>
      <c r="C85" s="3" t="str">
        <f t="shared" si="0"/>
        <v/>
      </c>
      <c r="E85" s="1"/>
      <c r="F85" s="1"/>
      <c r="G85" s="1"/>
      <c r="H85" s="1"/>
    </row>
    <row r="86" spans="1:8" s="4" customFormat="1" ht="39.950000000000003" customHeight="1" x14ac:dyDescent="0.25">
      <c r="A86" s="1"/>
      <c r="B86" s="2"/>
      <c r="C86" s="3" t="str">
        <f t="shared" si="0"/>
        <v/>
      </c>
      <c r="E86" s="1"/>
      <c r="F86" s="1"/>
      <c r="G86" s="1"/>
      <c r="H86" s="1"/>
    </row>
    <row r="87" spans="1:8" s="4" customFormat="1" ht="39.950000000000003" customHeight="1" x14ac:dyDescent="0.25">
      <c r="A87" s="1"/>
      <c r="B87" s="2"/>
      <c r="C87" s="3" t="str">
        <f t="shared" si="0"/>
        <v/>
      </c>
      <c r="E87" s="1"/>
      <c r="F87" s="1"/>
      <c r="G87" s="1"/>
      <c r="H87" s="1"/>
    </row>
    <row r="88" spans="1:8" s="4" customFormat="1" ht="39.950000000000003" customHeight="1" x14ac:dyDescent="0.25">
      <c r="A88" s="1"/>
      <c r="B88" s="2"/>
      <c r="C88" s="3" t="str">
        <f t="shared" si="0"/>
        <v/>
      </c>
      <c r="E88" s="1"/>
      <c r="F88" s="1"/>
      <c r="G88" s="1"/>
      <c r="H88" s="1"/>
    </row>
    <row r="89" spans="1:8" s="4" customFormat="1" ht="39.950000000000003" customHeight="1" x14ac:dyDescent="0.25">
      <c r="A89" s="1"/>
      <c r="B89" s="2"/>
      <c r="C89" s="3" t="str">
        <f t="shared" si="0"/>
        <v/>
      </c>
      <c r="E89" s="1"/>
      <c r="F89" s="1"/>
      <c r="G89" s="1"/>
      <c r="H89" s="1"/>
    </row>
    <row r="90" spans="1:8" s="4" customFormat="1" ht="39.950000000000003" customHeight="1" x14ac:dyDescent="0.25">
      <c r="A90" s="1"/>
      <c r="B90" s="2"/>
      <c r="C90" s="3" t="str">
        <f t="shared" si="0"/>
        <v/>
      </c>
      <c r="E90" s="1"/>
      <c r="F90" s="1"/>
      <c r="G90" s="1"/>
      <c r="H90" s="1"/>
    </row>
    <row r="91" spans="1:8" s="4" customFormat="1" ht="39.950000000000003" customHeight="1" x14ac:dyDescent="0.25">
      <c r="A91" s="1"/>
      <c r="B91" s="2"/>
      <c r="C91" s="3" t="str">
        <f t="shared" si="0"/>
        <v/>
      </c>
      <c r="E91" s="1"/>
      <c r="F91" s="1"/>
      <c r="G91" s="1"/>
      <c r="H91" s="1"/>
    </row>
    <row r="92" spans="1:8" s="4" customFormat="1" ht="39.950000000000003" customHeight="1" x14ac:dyDescent="0.25">
      <c r="A92" s="1"/>
      <c r="B92" s="2"/>
      <c r="C92" s="3" t="str">
        <f t="shared" si="0"/>
        <v/>
      </c>
      <c r="E92" s="1"/>
      <c r="F92" s="1"/>
      <c r="G92" s="1"/>
      <c r="H92" s="1"/>
    </row>
    <row r="93" spans="1:8" s="4" customFormat="1" ht="39.950000000000003" customHeight="1" x14ac:dyDescent="0.25">
      <c r="A93" s="1"/>
      <c r="B93" s="2"/>
      <c r="C93" s="3" t="str">
        <f t="shared" si="0"/>
        <v/>
      </c>
      <c r="E93" s="1"/>
      <c r="F93" s="1"/>
      <c r="G93" s="1"/>
      <c r="H93" s="1"/>
    </row>
    <row r="94" spans="1:8" s="4" customFormat="1" ht="39.950000000000003" customHeight="1" x14ac:dyDescent="0.25">
      <c r="A94" s="1"/>
      <c r="B94" s="2"/>
      <c r="C94" s="3" t="str">
        <f t="shared" si="0"/>
        <v/>
      </c>
      <c r="E94" s="1"/>
      <c r="F94" s="1"/>
      <c r="G94" s="1"/>
      <c r="H94" s="1"/>
    </row>
    <row r="95" spans="1:8" s="4" customFormat="1" ht="39.950000000000003" customHeight="1" x14ac:dyDescent="0.25">
      <c r="A95" s="1"/>
      <c r="B95" s="2"/>
      <c r="C95" s="3" t="str">
        <f t="shared" si="0"/>
        <v/>
      </c>
      <c r="E95" s="1"/>
      <c r="F95" s="1"/>
      <c r="G95" s="1"/>
      <c r="H95" s="1"/>
    </row>
    <row r="96" spans="1:8" s="4" customFormat="1" ht="39.950000000000003" customHeight="1" x14ac:dyDescent="0.25">
      <c r="A96" s="1"/>
      <c r="B96" s="2"/>
      <c r="C96" s="3" t="str">
        <f t="shared" si="0"/>
        <v/>
      </c>
      <c r="E96" s="1"/>
      <c r="F96" s="1"/>
      <c r="G96" s="1"/>
      <c r="H96" s="1"/>
    </row>
    <row r="97" spans="1:8" s="4" customFormat="1" ht="39.950000000000003" customHeight="1" x14ac:dyDescent="0.25">
      <c r="A97" s="1"/>
      <c r="B97" s="2"/>
      <c r="C97" s="3" t="str">
        <f t="shared" si="0"/>
        <v/>
      </c>
      <c r="E97" s="1"/>
      <c r="F97" s="1"/>
      <c r="G97" s="1"/>
      <c r="H97" s="1"/>
    </row>
    <row r="98" spans="1:8" s="4" customFormat="1" ht="39.950000000000003" customHeight="1" x14ac:dyDescent="0.25">
      <c r="A98" s="1"/>
      <c r="B98" s="2"/>
      <c r="C98" s="3" t="str">
        <f t="shared" si="0"/>
        <v/>
      </c>
      <c r="E98" s="1"/>
      <c r="F98" s="1"/>
      <c r="G98" s="1"/>
      <c r="H98" s="1"/>
    </row>
    <row r="99" spans="1:8" s="4" customFormat="1" ht="39.950000000000003" customHeight="1" x14ac:dyDescent="0.25">
      <c r="A99" s="1"/>
      <c r="B99" s="2"/>
      <c r="C99" s="3" t="str">
        <f t="shared" si="0"/>
        <v/>
      </c>
      <c r="E99" s="1"/>
      <c r="F99" s="1"/>
      <c r="G99" s="1"/>
      <c r="H99" s="1"/>
    </row>
    <row r="100" spans="1:8" s="4" customFormat="1" ht="39.950000000000003" customHeight="1" x14ac:dyDescent="0.25">
      <c r="A100" s="1"/>
      <c r="B100" s="2"/>
      <c r="C100" s="3" t="str">
        <f t="shared" si="0"/>
        <v/>
      </c>
      <c r="E100" s="1"/>
      <c r="F100" s="1"/>
      <c r="G100" s="1"/>
      <c r="H100" s="1"/>
    </row>
    <row r="101" spans="1:8" s="4" customFormat="1" ht="39.950000000000003" customHeight="1" x14ac:dyDescent="0.25">
      <c r="A101" s="1"/>
      <c r="B101" s="2"/>
      <c r="C101" s="3" t="str">
        <f t="shared" si="0"/>
        <v/>
      </c>
      <c r="E101" s="1"/>
      <c r="F101" s="1"/>
      <c r="G101" s="1"/>
      <c r="H101" s="1"/>
    </row>
    <row r="102" spans="1:8" s="4" customFormat="1" ht="39.950000000000003" customHeight="1" x14ac:dyDescent="0.25">
      <c r="A102" s="1"/>
      <c r="B102" s="2"/>
      <c r="C102" s="3" t="str">
        <f t="shared" si="0"/>
        <v/>
      </c>
      <c r="E102" s="1"/>
      <c r="F102" s="1"/>
      <c r="G102" s="1"/>
      <c r="H102" s="1"/>
    </row>
    <row r="103" spans="1:8" s="4" customFormat="1" ht="39.950000000000003" customHeight="1" x14ac:dyDescent="0.25">
      <c r="A103" s="1"/>
      <c r="B103" s="2"/>
      <c r="C103" s="3" t="str">
        <f t="shared" si="0"/>
        <v/>
      </c>
      <c r="E103" s="1"/>
      <c r="F103" s="1"/>
      <c r="G103" s="1"/>
      <c r="H103" s="1"/>
    </row>
    <row r="104" spans="1:8" s="4" customFormat="1" ht="39.950000000000003" customHeight="1" x14ac:dyDescent="0.25">
      <c r="A104" s="1"/>
      <c r="B104" s="2"/>
      <c r="C104" s="3" t="str">
        <f t="shared" si="0"/>
        <v/>
      </c>
      <c r="E104" s="1"/>
      <c r="F104" s="1"/>
      <c r="G104" s="1"/>
      <c r="H104" s="1"/>
    </row>
    <row r="105" spans="1:8" s="4" customFormat="1" ht="39.950000000000003" customHeight="1" x14ac:dyDescent="0.25">
      <c r="A105" s="1"/>
      <c r="B105" s="2"/>
      <c r="C105" s="3" t="str">
        <f t="shared" si="0"/>
        <v/>
      </c>
      <c r="E105" s="1"/>
      <c r="F105" s="1"/>
      <c r="G105" s="1"/>
      <c r="H105" s="1"/>
    </row>
    <row r="106" spans="1:8" s="4" customFormat="1" ht="39.950000000000003" customHeight="1" x14ac:dyDescent="0.25">
      <c r="A106" s="1"/>
      <c r="B106" s="2"/>
      <c r="C106" s="3" t="str">
        <f t="shared" si="0"/>
        <v/>
      </c>
      <c r="E106" s="1"/>
      <c r="F106" s="1"/>
      <c r="G106" s="1"/>
      <c r="H106" s="1"/>
    </row>
    <row r="107" spans="1:8" s="4" customFormat="1" ht="39.950000000000003" customHeight="1" x14ac:dyDescent="0.25">
      <c r="A107" s="1"/>
      <c r="B107" s="2"/>
      <c r="C107" s="3" t="str">
        <f t="shared" si="0"/>
        <v/>
      </c>
      <c r="E107" s="1"/>
      <c r="F107" s="1"/>
      <c r="G107" s="1"/>
      <c r="H107" s="1"/>
    </row>
    <row r="108" spans="1:8" s="4" customFormat="1" ht="39.950000000000003" customHeight="1" x14ac:dyDescent="0.25">
      <c r="A108" s="1"/>
      <c r="B108" s="2"/>
      <c r="C108" s="3" t="str">
        <f t="shared" si="0"/>
        <v/>
      </c>
      <c r="E108" s="1"/>
      <c r="F108" s="1"/>
      <c r="G108" s="1"/>
      <c r="H108" s="1"/>
    </row>
    <row r="109" spans="1:8" s="4" customFormat="1" ht="39.950000000000003" customHeight="1" x14ac:dyDescent="0.25">
      <c r="A109" s="1"/>
      <c r="B109" s="2"/>
      <c r="C109" s="3" t="str">
        <f t="shared" si="0"/>
        <v/>
      </c>
      <c r="E109" s="1"/>
      <c r="F109" s="1"/>
      <c r="G109" s="1"/>
      <c r="H109" s="1"/>
    </row>
    <row r="110" spans="1:8" s="4" customFormat="1" ht="39.950000000000003" customHeight="1" x14ac:dyDescent="0.25">
      <c r="A110" s="1"/>
      <c r="B110" s="2"/>
      <c r="C110" s="3" t="str">
        <f t="shared" si="0"/>
        <v/>
      </c>
      <c r="E110" s="1"/>
      <c r="F110" s="1"/>
      <c r="G110" s="1"/>
      <c r="H110" s="1"/>
    </row>
    <row r="111" spans="1:8" s="4" customFormat="1" ht="39.950000000000003" customHeight="1" x14ac:dyDescent="0.25">
      <c r="A111" s="1"/>
      <c r="B111" s="2"/>
      <c r="C111" s="3" t="str">
        <f t="shared" si="0"/>
        <v/>
      </c>
      <c r="E111" s="1"/>
      <c r="F111" s="1"/>
      <c r="G111" s="1"/>
      <c r="H111" s="1"/>
    </row>
    <row r="112" spans="1:8" s="4" customFormat="1" ht="39.950000000000003" customHeight="1" x14ac:dyDescent="0.25">
      <c r="A112" s="1"/>
      <c r="B112" s="2"/>
      <c r="C112" s="3" t="str">
        <f t="shared" ref="C112:C175" si="1">IF(B112="","",LEN(TRIM(B112))-LEN(SUBSTITUTE(TRIM(B112),",",""))+1)</f>
        <v/>
      </c>
      <c r="E112" s="1"/>
      <c r="F112" s="1"/>
      <c r="G112" s="1"/>
      <c r="H112" s="1"/>
    </row>
    <row r="113" spans="1:8" s="4" customFormat="1" ht="39.950000000000003" customHeight="1" x14ac:dyDescent="0.25">
      <c r="A113" s="1"/>
      <c r="B113" s="2"/>
      <c r="C113" s="3" t="str">
        <f t="shared" si="1"/>
        <v/>
      </c>
      <c r="E113" s="1"/>
      <c r="F113" s="1"/>
      <c r="G113" s="1"/>
      <c r="H113" s="1"/>
    </row>
    <row r="114" spans="1:8" s="4" customFormat="1" ht="39.950000000000003" customHeight="1" x14ac:dyDescent="0.25">
      <c r="A114" s="1"/>
      <c r="B114" s="2"/>
      <c r="C114" s="3" t="str">
        <f t="shared" si="1"/>
        <v/>
      </c>
      <c r="E114" s="1"/>
      <c r="F114" s="1"/>
      <c r="G114" s="1"/>
      <c r="H114" s="1"/>
    </row>
    <row r="115" spans="1:8" s="4" customFormat="1" ht="39.950000000000003" customHeight="1" x14ac:dyDescent="0.25">
      <c r="A115" s="1"/>
      <c r="B115" s="2"/>
      <c r="C115" s="3" t="str">
        <f t="shared" si="1"/>
        <v/>
      </c>
      <c r="E115" s="1"/>
      <c r="F115" s="1"/>
      <c r="G115" s="1"/>
      <c r="H115" s="1"/>
    </row>
    <row r="116" spans="1:8" s="4" customFormat="1" ht="39.950000000000003" customHeight="1" x14ac:dyDescent="0.25">
      <c r="A116" s="1"/>
      <c r="B116" s="2"/>
      <c r="C116" s="3" t="str">
        <f t="shared" si="1"/>
        <v/>
      </c>
      <c r="E116" s="1"/>
      <c r="F116" s="1"/>
      <c r="G116" s="1"/>
      <c r="H116" s="1"/>
    </row>
    <row r="117" spans="1:8" s="4" customFormat="1" ht="39.950000000000003" customHeight="1" x14ac:dyDescent="0.25">
      <c r="A117" s="1"/>
      <c r="B117" s="2"/>
      <c r="C117" s="3" t="str">
        <f t="shared" si="1"/>
        <v/>
      </c>
      <c r="E117" s="1"/>
      <c r="F117" s="1"/>
      <c r="G117" s="1"/>
      <c r="H117" s="1"/>
    </row>
    <row r="118" spans="1:8" s="4" customFormat="1" ht="39.950000000000003" customHeight="1" x14ac:dyDescent="0.25">
      <c r="A118" s="1"/>
      <c r="B118" s="2"/>
      <c r="C118" s="3" t="str">
        <f t="shared" si="1"/>
        <v/>
      </c>
      <c r="E118" s="1"/>
      <c r="F118" s="1"/>
      <c r="G118" s="1"/>
      <c r="H118" s="1"/>
    </row>
    <row r="119" spans="1:8" s="4" customFormat="1" ht="39.950000000000003" customHeight="1" x14ac:dyDescent="0.25">
      <c r="A119" s="1"/>
      <c r="B119" s="2"/>
      <c r="C119" s="3" t="str">
        <f t="shared" si="1"/>
        <v/>
      </c>
      <c r="E119" s="1"/>
      <c r="F119" s="1"/>
      <c r="G119" s="1"/>
      <c r="H119" s="1"/>
    </row>
    <row r="120" spans="1:8" s="4" customFormat="1" ht="39.950000000000003" customHeight="1" x14ac:dyDescent="0.25">
      <c r="A120" s="1"/>
      <c r="B120" s="2"/>
      <c r="C120" s="3" t="str">
        <f t="shared" si="1"/>
        <v/>
      </c>
      <c r="E120" s="1"/>
      <c r="F120" s="1"/>
      <c r="G120" s="1"/>
      <c r="H120" s="1"/>
    </row>
    <row r="121" spans="1:8" s="4" customFormat="1" ht="39.950000000000003" customHeight="1" x14ac:dyDescent="0.25">
      <c r="A121" s="1"/>
      <c r="B121" s="2"/>
      <c r="C121" s="3" t="str">
        <f t="shared" si="1"/>
        <v/>
      </c>
      <c r="E121" s="1"/>
      <c r="F121" s="1"/>
      <c r="G121" s="1"/>
      <c r="H121" s="1"/>
    </row>
    <row r="122" spans="1:8" s="4" customFormat="1" ht="39.950000000000003" customHeight="1" x14ac:dyDescent="0.25">
      <c r="A122" s="1"/>
      <c r="B122" s="2"/>
      <c r="C122" s="3" t="str">
        <f t="shared" si="1"/>
        <v/>
      </c>
      <c r="E122" s="1"/>
      <c r="F122" s="1"/>
      <c r="G122" s="1"/>
      <c r="H122" s="1"/>
    </row>
    <row r="123" spans="1:8" s="4" customFormat="1" ht="39.950000000000003" customHeight="1" x14ac:dyDescent="0.25">
      <c r="A123" s="1"/>
      <c r="B123" s="2"/>
      <c r="C123" s="3" t="str">
        <f t="shared" si="1"/>
        <v/>
      </c>
      <c r="E123" s="1"/>
      <c r="F123" s="1"/>
      <c r="G123" s="1"/>
      <c r="H123" s="1"/>
    </row>
    <row r="124" spans="1:8" s="4" customFormat="1" ht="39.950000000000003" customHeight="1" x14ac:dyDescent="0.25">
      <c r="A124" s="1"/>
      <c r="B124" s="2"/>
      <c r="C124" s="3" t="str">
        <f t="shared" si="1"/>
        <v/>
      </c>
      <c r="E124" s="1"/>
      <c r="F124" s="1"/>
      <c r="G124" s="1"/>
      <c r="H124" s="1"/>
    </row>
    <row r="125" spans="1:8" s="4" customFormat="1" ht="39.950000000000003" customHeight="1" x14ac:dyDescent="0.25">
      <c r="A125" s="1"/>
      <c r="B125" s="2"/>
      <c r="C125" s="3" t="str">
        <f t="shared" si="1"/>
        <v/>
      </c>
      <c r="E125" s="1"/>
      <c r="F125" s="1"/>
      <c r="G125" s="1"/>
      <c r="H125" s="1"/>
    </row>
    <row r="126" spans="1:8" s="4" customFormat="1" ht="39.950000000000003" customHeight="1" x14ac:dyDescent="0.25">
      <c r="A126" s="1"/>
      <c r="B126" s="2"/>
      <c r="C126" s="3" t="str">
        <f t="shared" si="1"/>
        <v/>
      </c>
      <c r="E126" s="1"/>
      <c r="F126" s="1"/>
      <c r="G126" s="1"/>
      <c r="H126" s="1"/>
    </row>
    <row r="127" spans="1:8" s="4" customFormat="1" ht="39.950000000000003" customHeight="1" x14ac:dyDescent="0.25">
      <c r="A127" s="1"/>
      <c r="B127" s="2"/>
      <c r="C127" s="3" t="str">
        <f t="shared" si="1"/>
        <v/>
      </c>
      <c r="E127" s="1"/>
      <c r="F127" s="1"/>
      <c r="G127" s="1"/>
      <c r="H127" s="1"/>
    </row>
    <row r="128" spans="1:8" s="4" customFormat="1" ht="39.950000000000003" customHeight="1" x14ac:dyDescent="0.25">
      <c r="A128" s="1"/>
      <c r="B128" s="2"/>
      <c r="C128" s="3" t="str">
        <f t="shared" si="1"/>
        <v/>
      </c>
      <c r="E128" s="1"/>
      <c r="F128" s="1"/>
      <c r="G128" s="1"/>
      <c r="H128" s="1"/>
    </row>
    <row r="129" spans="1:8" s="4" customFormat="1" ht="39.950000000000003" customHeight="1" x14ac:dyDescent="0.25">
      <c r="A129" s="1"/>
      <c r="B129" s="2"/>
      <c r="C129" s="3" t="str">
        <f t="shared" si="1"/>
        <v/>
      </c>
      <c r="E129" s="1"/>
      <c r="F129" s="1"/>
      <c r="G129" s="1"/>
      <c r="H129" s="1"/>
    </row>
    <row r="130" spans="1:8" s="4" customFormat="1" ht="39.950000000000003" customHeight="1" x14ac:dyDescent="0.25">
      <c r="A130" s="1"/>
      <c r="B130" s="2"/>
      <c r="C130" s="3" t="str">
        <f t="shared" si="1"/>
        <v/>
      </c>
      <c r="E130" s="1"/>
      <c r="F130" s="1"/>
      <c r="G130" s="1"/>
      <c r="H130" s="1"/>
    </row>
    <row r="131" spans="1:8" s="4" customFormat="1" ht="39.950000000000003" customHeight="1" x14ac:dyDescent="0.25">
      <c r="A131" s="1"/>
      <c r="B131" s="2"/>
      <c r="C131" s="3" t="str">
        <f t="shared" si="1"/>
        <v/>
      </c>
      <c r="E131" s="1"/>
      <c r="F131" s="1"/>
      <c r="G131" s="1"/>
      <c r="H131" s="1"/>
    </row>
    <row r="132" spans="1:8" s="4" customFormat="1" ht="39.950000000000003" customHeight="1" x14ac:dyDescent="0.25">
      <c r="A132" s="1"/>
      <c r="B132" s="2"/>
      <c r="C132" s="3" t="str">
        <f t="shared" si="1"/>
        <v/>
      </c>
      <c r="E132" s="1"/>
      <c r="F132" s="1"/>
      <c r="G132" s="1"/>
      <c r="H132" s="1"/>
    </row>
    <row r="133" spans="1:8" s="4" customFormat="1" ht="39.950000000000003" customHeight="1" x14ac:dyDescent="0.25">
      <c r="A133" s="1"/>
      <c r="B133" s="2"/>
      <c r="C133" s="3" t="str">
        <f t="shared" si="1"/>
        <v/>
      </c>
      <c r="E133" s="1"/>
      <c r="F133" s="1"/>
      <c r="G133" s="1"/>
      <c r="H133" s="1"/>
    </row>
    <row r="134" spans="1:8" s="4" customFormat="1" ht="39.950000000000003" customHeight="1" x14ac:dyDescent="0.25">
      <c r="A134" s="1"/>
      <c r="B134" s="2"/>
      <c r="C134" s="3" t="str">
        <f t="shared" si="1"/>
        <v/>
      </c>
      <c r="E134" s="1"/>
      <c r="F134" s="1"/>
      <c r="G134" s="1"/>
      <c r="H134" s="1"/>
    </row>
    <row r="135" spans="1:8" s="4" customFormat="1" ht="39.950000000000003" customHeight="1" x14ac:dyDescent="0.25">
      <c r="A135" s="1"/>
      <c r="B135" s="2"/>
      <c r="C135" s="3" t="str">
        <f t="shared" si="1"/>
        <v/>
      </c>
      <c r="E135" s="1"/>
      <c r="F135" s="1"/>
      <c r="G135" s="1"/>
      <c r="H135" s="1"/>
    </row>
    <row r="136" spans="1:8" s="4" customFormat="1" ht="39.950000000000003" customHeight="1" x14ac:dyDescent="0.25">
      <c r="A136" s="1"/>
      <c r="B136" s="2"/>
      <c r="C136" s="3" t="str">
        <f t="shared" si="1"/>
        <v/>
      </c>
      <c r="E136" s="1"/>
      <c r="F136" s="1"/>
      <c r="G136" s="1"/>
      <c r="H136" s="1"/>
    </row>
    <row r="137" spans="1:8" s="4" customFormat="1" ht="39.950000000000003" customHeight="1" x14ac:dyDescent="0.25">
      <c r="A137" s="1"/>
      <c r="B137" s="2"/>
      <c r="C137" s="3" t="str">
        <f t="shared" si="1"/>
        <v/>
      </c>
      <c r="E137" s="1"/>
      <c r="F137" s="1"/>
      <c r="G137" s="1"/>
      <c r="H137" s="1"/>
    </row>
    <row r="138" spans="1:8" s="4" customFormat="1" ht="39.950000000000003" customHeight="1" x14ac:dyDescent="0.25">
      <c r="A138" s="1"/>
      <c r="B138" s="2"/>
      <c r="C138" s="3" t="str">
        <f t="shared" si="1"/>
        <v/>
      </c>
      <c r="E138" s="1"/>
      <c r="F138" s="1"/>
      <c r="G138" s="1"/>
      <c r="H138" s="1"/>
    </row>
    <row r="139" spans="1:8" s="4" customFormat="1" ht="39.950000000000003" customHeight="1" x14ac:dyDescent="0.25">
      <c r="A139" s="1"/>
      <c r="B139" s="2"/>
      <c r="C139" s="3" t="str">
        <f t="shared" si="1"/>
        <v/>
      </c>
      <c r="E139" s="1"/>
      <c r="F139" s="1"/>
      <c r="G139" s="1"/>
      <c r="H139" s="1"/>
    </row>
    <row r="140" spans="1:8" s="4" customFormat="1" ht="39.950000000000003" customHeight="1" x14ac:dyDescent="0.25">
      <c r="A140" s="1"/>
      <c r="B140" s="2"/>
      <c r="C140" s="3" t="str">
        <f t="shared" si="1"/>
        <v/>
      </c>
      <c r="E140" s="1"/>
      <c r="F140" s="1"/>
      <c r="G140" s="1"/>
      <c r="H140" s="1"/>
    </row>
    <row r="141" spans="1:8" s="4" customFormat="1" ht="39.950000000000003" customHeight="1" x14ac:dyDescent="0.25">
      <c r="A141" s="1"/>
      <c r="B141" s="2"/>
      <c r="C141" s="3" t="str">
        <f t="shared" si="1"/>
        <v/>
      </c>
      <c r="E141" s="1"/>
      <c r="F141" s="1"/>
      <c r="G141" s="1"/>
      <c r="H141" s="1"/>
    </row>
    <row r="142" spans="1:8" s="4" customFormat="1" ht="39.950000000000003" customHeight="1" x14ac:dyDescent="0.25">
      <c r="A142" s="1"/>
      <c r="B142" s="2"/>
      <c r="C142" s="3" t="str">
        <f t="shared" si="1"/>
        <v/>
      </c>
      <c r="E142" s="1"/>
      <c r="F142" s="1"/>
      <c r="G142" s="1"/>
      <c r="H142" s="1"/>
    </row>
    <row r="143" spans="1:8" s="4" customFormat="1" ht="39.950000000000003" customHeight="1" x14ac:dyDescent="0.25">
      <c r="A143" s="1"/>
      <c r="B143" s="2"/>
      <c r="C143" s="3" t="str">
        <f t="shared" si="1"/>
        <v/>
      </c>
      <c r="E143" s="1"/>
      <c r="F143" s="1"/>
      <c r="G143" s="1"/>
      <c r="H143" s="1"/>
    </row>
    <row r="144" spans="1:8" s="4" customFormat="1" ht="39.950000000000003" customHeight="1" x14ac:dyDescent="0.25">
      <c r="A144" s="1"/>
      <c r="B144" s="2"/>
      <c r="C144" s="3" t="str">
        <f t="shared" si="1"/>
        <v/>
      </c>
      <c r="E144" s="1"/>
      <c r="F144" s="1"/>
      <c r="G144" s="1"/>
      <c r="H144" s="1"/>
    </row>
    <row r="145" spans="1:8" s="4" customFormat="1" ht="39.950000000000003" customHeight="1" x14ac:dyDescent="0.25">
      <c r="A145" s="1"/>
      <c r="B145" s="2"/>
      <c r="C145" s="3" t="str">
        <f t="shared" si="1"/>
        <v/>
      </c>
      <c r="E145" s="1"/>
      <c r="F145" s="1"/>
      <c r="G145" s="1"/>
      <c r="H145" s="1"/>
    </row>
    <row r="146" spans="1:8" s="4" customFormat="1" ht="39.950000000000003" customHeight="1" x14ac:dyDescent="0.25">
      <c r="A146" s="1"/>
      <c r="B146" s="2"/>
      <c r="C146" s="3" t="str">
        <f t="shared" si="1"/>
        <v/>
      </c>
      <c r="E146" s="1"/>
      <c r="F146" s="1"/>
      <c r="G146" s="1"/>
      <c r="H146" s="1"/>
    </row>
    <row r="147" spans="1:8" s="4" customFormat="1" ht="39.950000000000003" customHeight="1" x14ac:dyDescent="0.25">
      <c r="A147" s="1"/>
      <c r="B147" s="2"/>
      <c r="C147" s="3" t="str">
        <f t="shared" si="1"/>
        <v/>
      </c>
      <c r="E147" s="1"/>
      <c r="F147" s="1"/>
      <c r="G147" s="1"/>
      <c r="H147" s="1"/>
    </row>
    <row r="148" spans="1:8" s="4" customFormat="1" ht="39.950000000000003" customHeight="1" x14ac:dyDescent="0.25">
      <c r="A148" s="1"/>
      <c r="B148" s="2"/>
      <c r="C148" s="3" t="str">
        <f t="shared" si="1"/>
        <v/>
      </c>
      <c r="E148" s="1"/>
      <c r="F148" s="1"/>
      <c r="G148" s="1"/>
      <c r="H148" s="1"/>
    </row>
    <row r="149" spans="1:8" s="4" customFormat="1" ht="39.950000000000003" customHeight="1" x14ac:dyDescent="0.25">
      <c r="A149" s="1"/>
      <c r="B149" s="2"/>
      <c r="C149" s="3" t="str">
        <f t="shared" si="1"/>
        <v/>
      </c>
      <c r="E149" s="1"/>
      <c r="F149" s="1"/>
      <c r="G149" s="1"/>
      <c r="H149" s="1"/>
    </row>
    <row r="150" spans="1:8" s="4" customFormat="1" ht="39.950000000000003" customHeight="1" x14ac:dyDescent="0.25">
      <c r="A150" s="1"/>
      <c r="B150" s="2"/>
      <c r="C150" s="3" t="str">
        <f t="shared" si="1"/>
        <v/>
      </c>
      <c r="E150" s="1"/>
      <c r="F150" s="1"/>
      <c r="G150" s="1"/>
      <c r="H150" s="1"/>
    </row>
    <row r="151" spans="1:8" s="4" customFormat="1" ht="39.950000000000003" customHeight="1" x14ac:dyDescent="0.25">
      <c r="A151" s="1"/>
      <c r="B151" s="2"/>
      <c r="C151" s="3" t="str">
        <f t="shared" si="1"/>
        <v/>
      </c>
      <c r="E151" s="1"/>
      <c r="F151" s="1"/>
      <c r="G151" s="1"/>
      <c r="H151" s="1"/>
    </row>
    <row r="152" spans="1:8" s="4" customFormat="1" ht="39.950000000000003" customHeight="1" x14ac:dyDescent="0.25">
      <c r="A152" s="1"/>
      <c r="B152" s="2"/>
      <c r="C152" s="3" t="str">
        <f t="shared" si="1"/>
        <v/>
      </c>
      <c r="E152" s="1"/>
      <c r="F152" s="1"/>
      <c r="G152" s="1"/>
      <c r="H152" s="1"/>
    </row>
    <row r="153" spans="1:8" s="4" customFormat="1" ht="39.950000000000003" customHeight="1" x14ac:dyDescent="0.25">
      <c r="A153" s="1"/>
      <c r="B153" s="2"/>
      <c r="C153" s="3" t="str">
        <f t="shared" si="1"/>
        <v/>
      </c>
      <c r="E153" s="1"/>
      <c r="F153" s="1"/>
      <c r="G153" s="1"/>
      <c r="H153" s="1"/>
    </row>
    <row r="154" spans="1:8" s="4" customFormat="1" ht="39.950000000000003" customHeight="1" x14ac:dyDescent="0.25">
      <c r="A154" s="1"/>
      <c r="B154" s="2"/>
      <c r="C154" s="3" t="str">
        <f t="shared" si="1"/>
        <v/>
      </c>
      <c r="E154" s="1"/>
      <c r="F154" s="1"/>
      <c r="G154" s="1"/>
      <c r="H154" s="1"/>
    </row>
    <row r="155" spans="1:8" s="4" customFormat="1" ht="39.950000000000003" customHeight="1" x14ac:dyDescent="0.25">
      <c r="A155" s="1"/>
      <c r="B155" s="2"/>
      <c r="C155" s="3" t="str">
        <f t="shared" si="1"/>
        <v/>
      </c>
      <c r="E155" s="1"/>
      <c r="F155" s="1"/>
      <c r="G155" s="1"/>
      <c r="H155" s="1"/>
    </row>
    <row r="156" spans="1:8" s="4" customFormat="1" ht="39.950000000000003" customHeight="1" x14ac:dyDescent="0.25">
      <c r="A156" s="1"/>
      <c r="B156" s="2"/>
      <c r="C156" s="3" t="str">
        <f t="shared" si="1"/>
        <v/>
      </c>
      <c r="E156" s="1"/>
      <c r="F156" s="1"/>
      <c r="G156" s="1"/>
      <c r="H156" s="1"/>
    </row>
    <row r="157" spans="1:8" s="4" customFormat="1" ht="39.950000000000003" customHeight="1" x14ac:dyDescent="0.25">
      <c r="A157" s="1"/>
      <c r="B157" s="2"/>
      <c r="C157" s="3" t="str">
        <f t="shared" si="1"/>
        <v/>
      </c>
      <c r="E157" s="1"/>
      <c r="F157" s="1"/>
      <c r="G157" s="1"/>
      <c r="H157" s="1"/>
    </row>
    <row r="158" spans="1:8" s="4" customFormat="1" ht="39.950000000000003" customHeight="1" x14ac:dyDescent="0.25">
      <c r="A158" s="1"/>
      <c r="B158" s="2"/>
      <c r="C158" s="3" t="str">
        <f t="shared" si="1"/>
        <v/>
      </c>
      <c r="E158" s="1"/>
      <c r="F158" s="1"/>
      <c r="G158" s="1"/>
      <c r="H158" s="1"/>
    </row>
    <row r="159" spans="1:8" s="4" customFormat="1" ht="39.950000000000003" customHeight="1" x14ac:dyDescent="0.25">
      <c r="A159" s="1"/>
      <c r="B159" s="2"/>
      <c r="C159" s="3" t="str">
        <f t="shared" si="1"/>
        <v/>
      </c>
      <c r="E159" s="1"/>
      <c r="F159" s="1"/>
      <c r="G159" s="1"/>
      <c r="H159" s="1"/>
    </row>
    <row r="160" spans="1:8" s="4" customFormat="1" ht="39.950000000000003" customHeight="1" x14ac:dyDescent="0.25">
      <c r="A160" s="1"/>
      <c r="B160" s="2"/>
      <c r="C160" s="3" t="str">
        <f t="shared" si="1"/>
        <v/>
      </c>
      <c r="E160" s="1"/>
      <c r="F160" s="1"/>
      <c r="G160" s="1"/>
      <c r="H160" s="1"/>
    </row>
    <row r="161" spans="1:8" s="4" customFormat="1" ht="39.950000000000003" customHeight="1" x14ac:dyDescent="0.25">
      <c r="A161" s="1"/>
      <c r="B161" s="2"/>
      <c r="C161" s="3" t="str">
        <f t="shared" si="1"/>
        <v/>
      </c>
      <c r="E161" s="1"/>
      <c r="F161" s="1"/>
      <c r="G161" s="1"/>
      <c r="H161" s="1"/>
    </row>
    <row r="162" spans="1:8" s="4" customFormat="1" ht="39.950000000000003" customHeight="1" x14ac:dyDescent="0.25">
      <c r="A162" s="1"/>
      <c r="B162" s="2"/>
      <c r="C162" s="3" t="str">
        <f t="shared" si="1"/>
        <v/>
      </c>
      <c r="E162" s="1"/>
      <c r="F162" s="1"/>
      <c r="G162" s="1"/>
      <c r="H162" s="1"/>
    </row>
    <row r="163" spans="1:8" s="4" customFormat="1" ht="39.950000000000003" customHeight="1" x14ac:dyDescent="0.25">
      <c r="A163" s="1"/>
      <c r="B163" s="2"/>
      <c r="C163" s="3" t="str">
        <f t="shared" si="1"/>
        <v/>
      </c>
      <c r="E163" s="1"/>
      <c r="F163" s="1"/>
      <c r="G163" s="1"/>
      <c r="H163" s="1"/>
    </row>
    <row r="164" spans="1:8" s="4" customFormat="1" ht="39.950000000000003" customHeight="1" x14ac:dyDescent="0.25">
      <c r="A164" s="1"/>
      <c r="B164" s="2"/>
      <c r="C164" s="3" t="str">
        <f t="shared" si="1"/>
        <v/>
      </c>
      <c r="E164" s="1"/>
      <c r="F164" s="1"/>
      <c r="G164" s="1"/>
      <c r="H164" s="1"/>
    </row>
    <row r="165" spans="1:8" s="4" customFormat="1" ht="39.950000000000003" customHeight="1" x14ac:dyDescent="0.25">
      <c r="A165" s="1"/>
      <c r="B165" s="2"/>
      <c r="C165" s="3" t="str">
        <f t="shared" si="1"/>
        <v/>
      </c>
      <c r="E165" s="1"/>
      <c r="F165" s="1"/>
      <c r="G165" s="1"/>
      <c r="H165" s="1"/>
    </row>
    <row r="166" spans="1:8" s="4" customFormat="1" ht="39.950000000000003" customHeight="1" x14ac:dyDescent="0.25">
      <c r="A166" s="1"/>
      <c r="B166" s="2"/>
      <c r="C166" s="3" t="str">
        <f t="shared" si="1"/>
        <v/>
      </c>
      <c r="E166" s="1"/>
      <c r="F166" s="1"/>
      <c r="G166" s="1"/>
      <c r="H166" s="1"/>
    </row>
    <row r="167" spans="1:8" s="4" customFormat="1" ht="39.950000000000003" customHeight="1" x14ac:dyDescent="0.25">
      <c r="A167" s="1"/>
      <c r="B167" s="2"/>
      <c r="C167" s="3" t="str">
        <f t="shared" si="1"/>
        <v/>
      </c>
      <c r="E167" s="1"/>
      <c r="F167" s="1"/>
      <c r="G167" s="1"/>
      <c r="H167" s="1"/>
    </row>
    <row r="168" spans="1:8" s="4" customFormat="1" ht="39.950000000000003" customHeight="1" x14ac:dyDescent="0.25">
      <c r="A168" s="1"/>
      <c r="B168" s="2"/>
      <c r="C168" s="3" t="str">
        <f t="shared" si="1"/>
        <v/>
      </c>
      <c r="E168" s="1"/>
      <c r="F168" s="1"/>
      <c r="G168" s="1"/>
      <c r="H168" s="1"/>
    </row>
    <row r="169" spans="1:8" s="4" customFormat="1" ht="39.950000000000003" customHeight="1" x14ac:dyDescent="0.25">
      <c r="A169" s="1"/>
      <c r="B169" s="2"/>
      <c r="C169" s="3" t="str">
        <f t="shared" si="1"/>
        <v/>
      </c>
      <c r="E169" s="1"/>
      <c r="F169" s="1"/>
      <c r="G169" s="1"/>
      <c r="H169" s="1"/>
    </row>
    <row r="170" spans="1:8" s="4" customFormat="1" ht="39.950000000000003" customHeight="1" x14ac:dyDescent="0.25">
      <c r="A170" s="1"/>
      <c r="B170" s="2"/>
      <c r="C170" s="3" t="str">
        <f t="shared" si="1"/>
        <v/>
      </c>
      <c r="E170" s="1"/>
      <c r="F170" s="1"/>
      <c r="G170" s="1"/>
      <c r="H170" s="1"/>
    </row>
    <row r="171" spans="1:8" s="4" customFormat="1" ht="39.950000000000003" customHeight="1" x14ac:dyDescent="0.25">
      <c r="A171" s="1"/>
      <c r="B171" s="2"/>
      <c r="C171" s="3" t="str">
        <f t="shared" si="1"/>
        <v/>
      </c>
      <c r="E171" s="1"/>
      <c r="F171" s="1"/>
      <c r="G171" s="1"/>
      <c r="H171" s="1"/>
    </row>
    <row r="172" spans="1:8" s="4" customFormat="1" ht="39.950000000000003" customHeight="1" x14ac:dyDescent="0.25">
      <c r="A172" s="1"/>
      <c r="B172" s="2"/>
      <c r="C172" s="3" t="str">
        <f t="shared" si="1"/>
        <v/>
      </c>
      <c r="E172" s="1"/>
      <c r="F172" s="1"/>
      <c r="G172" s="1"/>
      <c r="H172" s="1"/>
    </row>
    <row r="173" spans="1:8" s="4" customFormat="1" ht="39.950000000000003" customHeight="1" x14ac:dyDescent="0.25">
      <c r="A173" s="1"/>
      <c r="B173" s="2"/>
      <c r="C173" s="3" t="str">
        <f t="shared" si="1"/>
        <v/>
      </c>
      <c r="E173" s="1"/>
      <c r="F173" s="1"/>
      <c r="G173" s="1"/>
      <c r="H173" s="1"/>
    </row>
    <row r="174" spans="1:8" s="4" customFormat="1" ht="39.950000000000003" customHeight="1" x14ac:dyDescent="0.25">
      <c r="A174" s="1"/>
      <c r="B174" s="2"/>
      <c r="C174" s="3" t="str">
        <f t="shared" si="1"/>
        <v/>
      </c>
      <c r="E174" s="1"/>
      <c r="F174" s="1"/>
      <c r="G174" s="1"/>
      <c r="H174" s="1"/>
    </row>
    <row r="175" spans="1:8" s="4" customFormat="1" ht="39.950000000000003" customHeight="1" x14ac:dyDescent="0.25">
      <c r="A175" s="1"/>
      <c r="B175" s="2"/>
      <c r="C175" s="3" t="str">
        <f t="shared" si="1"/>
        <v/>
      </c>
      <c r="E175" s="1"/>
      <c r="F175" s="1"/>
      <c r="G175" s="1"/>
      <c r="H175" s="1"/>
    </row>
    <row r="176" spans="1:8" s="4" customFormat="1" ht="39.950000000000003" customHeight="1" x14ac:dyDescent="0.25">
      <c r="A176" s="1"/>
      <c r="B176" s="2"/>
      <c r="C176" s="3" t="str">
        <f t="shared" ref="C176:C239" si="2">IF(B176="","",LEN(TRIM(B176))-LEN(SUBSTITUTE(TRIM(B176),",",""))+1)</f>
        <v/>
      </c>
      <c r="E176" s="1"/>
      <c r="F176" s="1"/>
      <c r="G176" s="1"/>
      <c r="H176" s="1"/>
    </row>
    <row r="177" spans="1:8" s="4" customFormat="1" ht="39.950000000000003" customHeight="1" x14ac:dyDescent="0.25">
      <c r="A177" s="1"/>
      <c r="B177" s="2"/>
      <c r="C177" s="3" t="str">
        <f t="shared" si="2"/>
        <v/>
      </c>
      <c r="E177" s="1"/>
      <c r="F177" s="1"/>
      <c r="G177" s="1"/>
      <c r="H177" s="1"/>
    </row>
    <row r="178" spans="1:8" s="4" customFormat="1" ht="39.950000000000003" customHeight="1" x14ac:dyDescent="0.25">
      <c r="A178" s="1"/>
      <c r="B178" s="2"/>
      <c r="C178" s="3" t="str">
        <f t="shared" si="2"/>
        <v/>
      </c>
      <c r="E178" s="1"/>
      <c r="F178" s="1"/>
      <c r="G178" s="1"/>
      <c r="H178" s="1"/>
    </row>
    <row r="179" spans="1:8" s="4" customFormat="1" ht="39.950000000000003" customHeight="1" x14ac:dyDescent="0.25">
      <c r="A179" s="1"/>
      <c r="B179" s="2"/>
      <c r="C179" s="3" t="str">
        <f t="shared" si="2"/>
        <v/>
      </c>
      <c r="E179" s="1"/>
      <c r="F179" s="1"/>
      <c r="G179" s="1"/>
      <c r="H179" s="1"/>
    </row>
    <row r="180" spans="1:8" s="4" customFormat="1" ht="39.950000000000003" customHeight="1" x14ac:dyDescent="0.25">
      <c r="A180" s="1"/>
      <c r="B180" s="2"/>
      <c r="C180" s="3" t="str">
        <f t="shared" si="2"/>
        <v/>
      </c>
      <c r="E180" s="1"/>
      <c r="F180" s="1"/>
      <c r="G180" s="1"/>
      <c r="H180" s="1"/>
    </row>
    <row r="181" spans="1:8" s="4" customFormat="1" ht="39.950000000000003" customHeight="1" x14ac:dyDescent="0.25">
      <c r="A181" s="1"/>
      <c r="B181" s="2"/>
      <c r="C181" s="3" t="str">
        <f t="shared" si="2"/>
        <v/>
      </c>
      <c r="E181" s="1"/>
      <c r="F181" s="1"/>
      <c r="G181" s="1"/>
      <c r="H181" s="1"/>
    </row>
    <row r="182" spans="1:8" s="4" customFormat="1" ht="39.950000000000003" customHeight="1" x14ac:dyDescent="0.25">
      <c r="A182" s="1"/>
      <c r="B182" s="2"/>
      <c r="C182" s="3" t="str">
        <f t="shared" si="2"/>
        <v/>
      </c>
      <c r="E182" s="1"/>
      <c r="F182" s="1"/>
      <c r="G182" s="1"/>
      <c r="H182" s="1"/>
    </row>
    <row r="183" spans="1:8" s="4" customFormat="1" ht="39.950000000000003" customHeight="1" x14ac:dyDescent="0.25">
      <c r="A183" s="1"/>
      <c r="B183" s="2"/>
      <c r="C183" s="3" t="str">
        <f t="shared" si="2"/>
        <v/>
      </c>
      <c r="E183" s="1"/>
      <c r="F183" s="1"/>
      <c r="G183" s="1"/>
      <c r="H183" s="1"/>
    </row>
    <row r="184" spans="1:8" s="4" customFormat="1" ht="39.950000000000003" customHeight="1" x14ac:dyDescent="0.25">
      <c r="A184" s="1"/>
      <c r="B184" s="2"/>
      <c r="C184" s="3" t="str">
        <f t="shared" si="2"/>
        <v/>
      </c>
      <c r="E184" s="1"/>
      <c r="F184" s="1"/>
      <c r="G184" s="1"/>
      <c r="H184" s="1"/>
    </row>
    <row r="185" spans="1:8" s="4" customFormat="1" ht="39.950000000000003" customHeight="1" x14ac:dyDescent="0.25">
      <c r="A185" s="1"/>
      <c r="B185" s="2"/>
      <c r="C185" s="3" t="str">
        <f t="shared" si="2"/>
        <v/>
      </c>
      <c r="E185" s="1"/>
      <c r="F185" s="1"/>
      <c r="G185" s="1"/>
      <c r="H185" s="1"/>
    </row>
    <row r="186" spans="1:8" s="4" customFormat="1" ht="39.950000000000003" customHeight="1" x14ac:dyDescent="0.25">
      <c r="A186" s="1"/>
      <c r="B186" s="2"/>
      <c r="C186" s="3" t="str">
        <f t="shared" si="2"/>
        <v/>
      </c>
      <c r="E186" s="1"/>
      <c r="F186" s="1"/>
      <c r="G186" s="1"/>
      <c r="H186" s="1"/>
    </row>
    <row r="187" spans="1:8" s="4" customFormat="1" ht="39.950000000000003" customHeight="1" x14ac:dyDescent="0.25">
      <c r="A187" s="1"/>
      <c r="B187" s="2"/>
      <c r="C187" s="3" t="str">
        <f t="shared" si="2"/>
        <v/>
      </c>
      <c r="E187" s="1"/>
      <c r="F187" s="1"/>
      <c r="G187" s="1"/>
      <c r="H187" s="1"/>
    </row>
    <row r="188" spans="1:8" s="4" customFormat="1" ht="39.950000000000003" customHeight="1" x14ac:dyDescent="0.25">
      <c r="A188" s="1"/>
      <c r="B188" s="2"/>
      <c r="C188" s="3" t="str">
        <f t="shared" si="2"/>
        <v/>
      </c>
      <c r="E188" s="1"/>
      <c r="F188" s="1"/>
      <c r="G188" s="1"/>
      <c r="H188" s="1"/>
    </row>
    <row r="189" spans="1:8" s="4" customFormat="1" ht="39.950000000000003" customHeight="1" x14ac:dyDescent="0.25">
      <c r="A189" s="1"/>
      <c r="B189" s="2"/>
      <c r="C189" s="3" t="str">
        <f t="shared" si="2"/>
        <v/>
      </c>
      <c r="E189" s="1"/>
      <c r="F189" s="1"/>
      <c r="G189" s="1"/>
      <c r="H189" s="1"/>
    </row>
    <row r="190" spans="1:8" s="4" customFormat="1" ht="39.950000000000003" customHeight="1" x14ac:dyDescent="0.25">
      <c r="A190" s="1"/>
      <c r="B190" s="2"/>
      <c r="C190" s="3" t="str">
        <f t="shared" si="2"/>
        <v/>
      </c>
      <c r="E190" s="1"/>
      <c r="F190" s="1"/>
      <c r="G190" s="1"/>
      <c r="H190" s="1"/>
    </row>
    <row r="191" spans="1:8" s="4" customFormat="1" ht="39.950000000000003" customHeight="1" x14ac:dyDescent="0.25">
      <c r="A191" s="1"/>
      <c r="B191" s="2"/>
      <c r="C191" s="3" t="str">
        <f t="shared" si="2"/>
        <v/>
      </c>
      <c r="E191" s="1"/>
      <c r="F191" s="1"/>
      <c r="G191" s="1"/>
      <c r="H191" s="1"/>
    </row>
    <row r="192" spans="1:8" s="4" customFormat="1" ht="39.950000000000003" customHeight="1" x14ac:dyDescent="0.25">
      <c r="A192" s="1"/>
      <c r="B192" s="2"/>
      <c r="C192" s="3" t="str">
        <f t="shared" si="2"/>
        <v/>
      </c>
      <c r="E192" s="1"/>
      <c r="F192" s="1"/>
      <c r="G192" s="1"/>
      <c r="H192" s="1"/>
    </row>
    <row r="193" spans="1:8" s="4" customFormat="1" ht="39.950000000000003" customHeight="1" x14ac:dyDescent="0.25">
      <c r="A193" s="1"/>
      <c r="B193" s="2"/>
      <c r="C193" s="3" t="str">
        <f t="shared" si="2"/>
        <v/>
      </c>
      <c r="E193" s="1"/>
      <c r="F193" s="1"/>
      <c r="G193" s="1"/>
      <c r="H193" s="1"/>
    </row>
    <row r="194" spans="1:8" s="4" customFormat="1" ht="39.950000000000003" customHeight="1" x14ac:dyDescent="0.25">
      <c r="A194" s="1"/>
      <c r="B194" s="2"/>
      <c r="C194" s="3" t="str">
        <f t="shared" si="2"/>
        <v/>
      </c>
      <c r="E194" s="1"/>
      <c r="F194" s="1"/>
      <c r="G194" s="1"/>
      <c r="H194" s="1"/>
    </row>
    <row r="195" spans="1:8" s="4" customFormat="1" ht="39.950000000000003" customHeight="1" x14ac:dyDescent="0.25">
      <c r="A195" s="1"/>
      <c r="B195" s="2"/>
      <c r="C195" s="3" t="str">
        <f t="shared" si="2"/>
        <v/>
      </c>
      <c r="E195" s="1"/>
      <c r="F195" s="1"/>
      <c r="G195" s="1"/>
      <c r="H195" s="1"/>
    </row>
    <row r="196" spans="1:8" s="4" customFormat="1" ht="39.950000000000003" customHeight="1" x14ac:dyDescent="0.25">
      <c r="A196" s="1"/>
      <c r="B196" s="2"/>
      <c r="C196" s="3" t="str">
        <f t="shared" si="2"/>
        <v/>
      </c>
      <c r="E196" s="1"/>
      <c r="F196" s="1"/>
      <c r="G196" s="1"/>
      <c r="H196" s="1"/>
    </row>
    <row r="197" spans="1:8" s="4" customFormat="1" ht="39.950000000000003" customHeight="1" x14ac:dyDescent="0.25">
      <c r="A197" s="1"/>
      <c r="B197" s="2"/>
      <c r="C197" s="3" t="str">
        <f t="shared" si="2"/>
        <v/>
      </c>
      <c r="E197" s="1"/>
      <c r="F197" s="1"/>
      <c r="G197" s="1"/>
      <c r="H197" s="1"/>
    </row>
    <row r="198" spans="1:8" s="4" customFormat="1" ht="39.950000000000003" customHeight="1" x14ac:dyDescent="0.25">
      <c r="A198" s="1"/>
      <c r="B198" s="2"/>
      <c r="C198" s="3" t="str">
        <f t="shared" si="2"/>
        <v/>
      </c>
      <c r="E198" s="1"/>
      <c r="F198" s="1"/>
      <c r="G198" s="1"/>
      <c r="H198" s="1"/>
    </row>
    <row r="199" spans="1:8" s="4" customFormat="1" ht="39.950000000000003" customHeight="1" x14ac:dyDescent="0.25">
      <c r="A199" s="1"/>
      <c r="B199" s="2"/>
      <c r="C199" s="3" t="str">
        <f t="shared" si="2"/>
        <v/>
      </c>
      <c r="E199" s="1"/>
      <c r="F199" s="1"/>
      <c r="G199" s="1"/>
      <c r="H199" s="1"/>
    </row>
    <row r="200" spans="1:8" s="4" customFormat="1" ht="39.950000000000003" customHeight="1" x14ac:dyDescent="0.25">
      <c r="A200" s="1"/>
      <c r="B200" s="2"/>
      <c r="C200" s="3" t="str">
        <f t="shared" si="2"/>
        <v/>
      </c>
      <c r="E200" s="1"/>
      <c r="F200" s="1"/>
      <c r="G200" s="1"/>
      <c r="H200" s="1"/>
    </row>
    <row r="201" spans="1:8" s="4" customFormat="1" ht="39.950000000000003" customHeight="1" x14ac:dyDescent="0.25">
      <c r="A201" s="1"/>
      <c r="B201" s="2"/>
      <c r="C201" s="3" t="str">
        <f t="shared" si="2"/>
        <v/>
      </c>
      <c r="E201" s="1"/>
      <c r="F201" s="1"/>
      <c r="G201" s="1"/>
      <c r="H201" s="1"/>
    </row>
    <row r="202" spans="1:8" s="4" customFormat="1" ht="39.950000000000003" customHeight="1" x14ac:dyDescent="0.25">
      <c r="A202" s="1"/>
      <c r="B202" s="2"/>
      <c r="C202" s="3" t="str">
        <f t="shared" si="2"/>
        <v/>
      </c>
      <c r="E202" s="1"/>
      <c r="F202" s="1"/>
      <c r="G202" s="1"/>
      <c r="H202" s="1"/>
    </row>
    <row r="203" spans="1:8" s="4" customFormat="1" ht="39.950000000000003" customHeight="1" x14ac:dyDescent="0.25">
      <c r="A203" s="1"/>
      <c r="B203" s="2"/>
      <c r="C203" s="3" t="str">
        <f t="shared" si="2"/>
        <v/>
      </c>
      <c r="E203" s="1"/>
      <c r="F203" s="1"/>
      <c r="G203" s="1"/>
      <c r="H203" s="1"/>
    </row>
    <row r="204" spans="1:8" s="4" customFormat="1" ht="39.950000000000003" customHeight="1" x14ac:dyDescent="0.25">
      <c r="A204" s="1"/>
      <c r="B204" s="2"/>
      <c r="C204" s="3" t="str">
        <f t="shared" si="2"/>
        <v/>
      </c>
      <c r="E204" s="1"/>
      <c r="F204" s="1"/>
      <c r="G204" s="1"/>
      <c r="H204" s="1"/>
    </row>
    <row r="205" spans="1:8" s="4" customFormat="1" ht="39.950000000000003" customHeight="1" x14ac:dyDescent="0.25">
      <c r="A205" s="1"/>
      <c r="B205" s="2"/>
      <c r="C205" s="3" t="str">
        <f t="shared" si="2"/>
        <v/>
      </c>
      <c r="E205" s="1"/>
      <c r="F205" s="1"/>
      <c r="G205" s="1"/>
      <c r="H205" s="1"/>
    </row>
    <row r="206" spans="1:8" s="4" customFormat="1" ht="39.950000000000003" customHeight="1" x14ac:dyDescent="0.25">
      <c r="A206" s="1"/>
      <c r="B206" s="2"/>
      <c r="C206" s="3" t="str">
        <f t="shared" si="2"/>
        <v/>
      </c>
      <c r="E206" s="1"/>
      <c r="F206" s="1"/>
      <c r="G206" s="1"/>
      <c r="H206" s="1"/>
    </row>
    <row r="207" spans="1:8" s="4" customFormat="1" ht="39.950000000000003" customHeight="1" x14ac:dyDescent="0.25">
      <c r="A207" s="1"/>
      <c r="B207" s="2"/>
      <c r="C207" s="3" t="str">
        <f t="shared" si="2"/>
        <v/>
      </c>
      <c r="E207" s="1"/>
      <c r="F207" s="1"/>
      <c r="G207" s="1"/>
      <c r="H207" s="1"/>
    </row>
    <row r="208" spans="1:8" s="4" customFormat="1" ht="39.950000000000003" customHeight="1" x14ac:dyDescent="0.25">
      <c r="A208" s="1"/>
      <c r="B208" s="2"/>
      <c r="C208" s="3" t="str">
        <f t="shared" si="2"/>
        <v/>
      </c>
      <c r="E208" s="1"/>
      <c r="F208" s="1"/>
      <c r="G208" s="1"/>
      <c r="H208" s="1"/>
    </row>
    <row r="209" spans="1:8" s="4" customFormat="1" ht="39.950000000000003" customHeight="1" x14ac:dyDescent="0.25">
      <c r="A209" s="1"/>
      <c r="B209" s="2"/>
      <c r="C209" s="3" t="str">
        <f t="shared" si="2"/>
        <v/>
      </c>
      <c r="E209" s="1"/>
      <c r="F209" s="1"/>
      <c r="G209" s="1"/>
      <c r="H209" s="1"/>
    </row>
    <row r="210" spans="1:8" s="4" customFormat="1" ht="39.950000000000003" customHeight="1" x14ac:dyDescent="0.25">
      <c r="A210" s="1"/>
      <c r="B210" s="2"/>
      <c r="C210" s="3" t="str">
        <f t="shared" si="2"/>
        <v/>
      </c>
      <c r="E210" s="1"/>
      <c r="F210" s="1"/>
      <c r="G210" s="1"/>
      <c r="H210" s="1"/>
    </row>
    <row r="211" spans="1:8" s="4" customFormat="1" ht="39.950000000000003" customHeight="1" x14ac:dyDescent="0.25">
      <c r="A211" s="1"/>
      <c r="B211" s="2"/>
      <c r="C211" s="3" t="str">
        <f t="shared" si="2"/>
        <v/>
      </c>
      <c r="E211" s="1"/>
      <c r="F211" s="1"/>
      <c r="G211" s="1"/>
      <c r="H211" s="1"/>
    </row>
    <row r="212" spans="1:8" s="4" customFormat="1" ht="39.950000000000003" customHeight="1" x14ac:dyDescent="0.25">
      <c r="A212" s="1"/>
      <c r="B212" s="2"/>
      <c r="C212" s="3" t="str">
        <f t="shared" si="2"/>
        <v/>
      </c>
      <c r="E212" s="1"/>
      <c r="F212" s="1"/>
      <c r="G212" s="1"/>
      <c r="H212" s="1"/>
    </row>
    <row r="213" spans="1:8" s="4" customFormat="1" ht="39.950000000000003" customHeight="1" x14ac:dyDescent="0.25">
      <c r="A213" s="1"/>
      <c r="B213" s="2"/>
      <c r="C213" s="3" t="str">
        <f t="shared" si="2"/>
        <v/>
      </c>
      <c r="E213" s="1"/>
      <c r="F213" s="1"/>
      <c r="G213" s="1"/>
      <c r="H213" s="1"/>
    </row>
    <row r="214" spans="1:8" s="4" customFormat="1" ht="39.950000000000003" customHeight="1" x14ac:dyDescent="0.25">
      <c r="A214" s="1"/>
      <c r="B214" s="2"/>
      <c r="C214" s="3" t="str">
        <f t="shared" si="2"/>
        <v/>
      </c>
      <c r="E214" s="1"/>
      <c r="F214" s="1"/>
      <c r="G214" s="1"/>
      <c r="H214" s="1"/>
    </row>
    <row r="215" spans="1:8" s="4" customFormat="1" ht="39.950000000000003" customHeight="1" x14ac:dyDescent="0.25">
      <c r="A215" s="1"/>
      <c r="B215" s="2"/>
      <c r="C215" s="3" t="str">
        <f t="shared" si="2"/>
        <v/>
      </c>
      <c r="E215" s="1"/>
      <c r="F215" s="1"/>
      <c r="G215" s="1"/>
      <c r="H215" s="1"/>
    </row>
    <row r="216" spans="1:8" s="4" customFormat="1" ht="39.950000000000003" customHeight="1" x14ac:dyDescent="0.25">
      <c r="A216" s="1"/>
      <c r="B216" s="2"/>
      <c r="C216" s="3" t="str">
        <f t="shared" si="2"/>
        <v/>
      </c>
      <c r="E216" s="1"/>
      <c r="F216" s="1"/>
      <c r="G216" s="1"/>
      <c r="H216" s="1"/>
    </row>
    <row r="217" spans="1:8" s="4" customFormat="1" ht="39.950000000000003" customHeight="1" x14ac:dyDescent="0.25">
      <c r="A217" s="1"/>
      <c r="B217" s="2"/>
      <c r="C217" s="3" t="str">
        <f t="shared" si="2"/>
        <v/>
      </c>
      <c r="E217" s="1"/>
      <c r="F217" s="1"/>
      <c r="G217" s="1"/>
      <c r="H217" s="1"/>
    </row>
    <row r="218" spans="1:8" s="4" customFormat="1" ht="39.950000000000003" customHeight="1" x14ac:dyDescent="0.25">
      <c r="A218" s="1"/>
      <c r="B218" s="2"/>
      <c r="C218" s="3" t="str">
        <f t="shared" si="2"/>
        <v/>
      </c>
      <c r="E218" s="1"/>
      <c r="F218" s="1"/>
      <c r="G218" s="1"/>
      <c r="H218" s="1"/>
    </row>
    <row r="219" spans="1:8" s="4" customFormat="1" ht="39.950000000000003" customHeight="1" x14ac:dyDescent="0.25">
      <c r="A219" s="1"/>
      <c r="B219" s="2"/>
      <c r="C219" s="3" t="str">
        <f t="shared" si="2"/>
        <v/>
      </c>
      <c r="E219" s="1"/>
      <c r="F219" s="1"/>
      <c r="G219" s="1"/>
      <c r="H219" s="1"/>
    </row>
    <row r="220" spans="1:8" s="4" customFormat="1" ht="39.950000000000003" customHeight="1" x14ac:dyDescent="0.25">
      <c r="A220" s="1"/>
      <c r="B220" s="2"/>
      <c r="C220" s="3" t="str">
        <f t="shared" si="2"/>
        <v/>
      </c>
      <c r="E220" s="1"/>
      <c r="F220" s="1"/>
      <c r="G220" s="1"/>
      <c r="H220" s="1"/>
    </row>
    <row r="221" spans="1:8" s="4" customFormat="1" ht="39.950000000000003" customHeight="1" x14ac:dyDescent="0.25">
      <c r="A221" s="1"/>
      <c r="B221" s="2"/>
      <c r="C221" s="3" t="str">
        <f t="shared" si="2"/>
        <v/>
      </c>
      <c r="E221" s="1"/>
      <c r="F221" s="1"/>
      <c r="G221" s="1"/>
      <c r="H221" s="1"/>
    </row>
    <row r="222" spans="1:8" s="4" customFormat="1" ht="39.950000000000003" customHeight="1" x14ac:dyDescent="0.25">
      <c r="A222" s="1"/>
      <c r="B222" s="2"/>
      <c r="C222" s="3" t="str">
        <f t="shared" si="2"/>
        <v/>
      </c>
      <c r="E222" s="1"/>
      <c r="F222" s="1"/>
      <c r="G222" s="1"/>
      <c r="H222" s="1"/>
    </row>
    <row r="223" spans="1:8" s="4" customFormat="1" ht="39.950000000000003" customHeight="1" x14ac:dyDescent="0.25">
      <c r="A223" s="1"/>
      <c r="B223" s="2"/>
      <c r="C223" s="3" t="str">
        <f t="shared" si="2"/>
        <v/>
      </c>
      <c r="E223" s="1"/>
      <c r="F223" s="1"/>
      <c r="G223" s="1"/>
      <c r="H223" s="1"/>
    </row>
    <row r="224" spans="1:8" s="4" customFormat="1" ht="39.950000000000003" customHeight="1" x14ac:dyDescent="0.25">
      <c r="A224" s="1"/>
      <c r="B224" s="2"/>
      <c r="C224" s="3" t="str">
        <f t="shared" si="2"/>
        <v/>
      </c>
      <c r="E224" s="1"/>
      <c r="F224" s="1"/>
      <c r="G224" s="1"/>
      <c r="H224" s="1"/>
    </row>
    <row r="225" spans="1:8" s="4" customFormat="1" ht="39.950000000000003" customHeight="1" x14ac:dyDescent="0.25">
      <c r="A225" s="1"/>
      <c r="B225" s="2"/>
      <c r="C225" s="3" t="str">
        <f t="shared" si="2"/>
        <v/>
      </c>
      <c r="E225" s="1"/>
      <c r="F225" s="1"/>
      <c r="G225" s="1"/>
      <c r="H225" s="1"/>
    </row>
    <row r="226" spans="1:8" s="4" customFormat="1" ht="39.950000000000003" customHeight="1" x14ac:dyDescent="0.25">
      <c r="A226" s="1"/>
      <c r="B226" s="2"/>
      <c r="C226" s="3" t="str">
        <f t="shared" si="2"/>
        <v/>
      </c>
      <c r="E226" s="1"/>
      <c r="F226" s="1"/>
      <c r="G226" s="1"/>
      <c r="H226" s="1"/>
    </row>
    <row r="227" spans="1:8" s="4" customFormat="1" ht="39.950000000000003" customHeight="1" x14ac:dyDescent="0.25">
      <c r="A227" s="1"/>
      <c r="B227" s="2"/>
      <c r="C227" s="3" t="str">
        <f t="shared" si="2"/>
        <v/>
      </c>
      <c r="E227" s="1"/>
      <c r="F227" s="1"/>
      <c r="G227" s="1"/>
      <c r="H227" s="1"/>
    </row>
    <row r="228" spans="1:8" s="4" customFormat="1" ht="39.950000000000003" customHeight="1" x14ac:dyDescent="0.25">
      <c r="A228" s="1"/>
      <c r="B228" s="2"/>
      <c r="C228" s="3" t="str">
        <f t="shared" si="2"/>
        <v/>
      </c>
      <c r="E228" s="1"/>
      <c r="F228" s="1"/>
      <c r="G228" s="1"/>
      <c r="H228" s="1"/>
    </row>
    <row r="229" spans="1:8" s="4" customFormat="1" ht="39.950000000000003" customHeight="1" x14ac:dyDescent="0.25">
      <c r="A229" s="1"/>
      <c r="B229" s="2"/>
      <c r="C229" s="3" t="str">
        <f t="shared" si="2"/>
        <v/>
      </c>
      <c r="E229" s="1"/>
      <c r="F229" s="1"/>
      <c r="G229" s="1"/>
      <c r="H229" s="1"/>
    </row>
    <row r="230" spans="1:8" s="4" customFormat="1" ht="39.950000000000003" customHeight="1" x14ac:dyDescent="0.25">
      <c r="A230" s="1"/>
      <c r="B230" s="2"/>
      <c r="C230" s="3" t="str">
        <f t="shared" si="2"/>
        <v/>
      </c>
      <c r="E230" s="1"/>
      <c r="F230" s="1"/>
      <c r="G230" s="1"/>
      <c r="H230" s="1"/>
    </row>
    <row r="231" spans="1:8" s="4" customFormat="1" ht="39.950000000000003" customHeight="1" x14ac:dyDescent="0.25">
      <c r="A231" s="1"/>
      <c r="B231" s="2"/>
      <c r="C231" s="3" t="str">
        <f t="shared" si="2"/>
        <v/>
      </c>
      <c r="E231" s="1"/>
      <c r="F231" s="1"/>
      <c r="G231" s="1"/>
      <c r="H231" s="1"/>
    </row>
    <row r="232" spans="1:8" s="4" customFormat="1" ht="39.950000000000003" customHeight="1" x14ac:dyDescent="0.25">
      <c r="A232" s="1"/>
      <c r="B232" s="2"/>
      <c r="C232" s="3" t="str">
        <f t="shared" si="2"/>
        <v/>
      </c>
      <c r="E232" s="1"/>
      <c r="F232" s="1"/>
      <c r="G232" s="1"/>
      <c r="H232" s="1"/>
    </row>
    <row r="233" spans="1:8" s="4" customFormat="1" ht="39.950000000000003" customHeight="1" x14ac:dyDescent="0.25">
      <c r="A233" s="1"/>
      <c r="B233" s="2"/>
      <c r="C233" s="3" t="str">
        <f t="shared" si="2"/>
        <v/>
      </c>
      <c r="E233" s="1"/>
      <c r="F233" s="1"/>
      <c r="G233" s="1"/>
      <c r="H233" s="1"/>
    </row>
    <row r="234" spans="1:8" s="4" customFormat="1" ht="39.950000000000003" customHeight="1" x14ac:dyDescent="0.25">
      <c r="A234" s="1"/>
      <c r="B234" s="2"/>
      <c r="C234" s="3" t="str">
        <f t="shared" si="2"/>
        <v/>
      </c>
      <c r="E234" s="1"/>
      <c r="F234" s="1"/>
      <c r="G234" s="1"/>
      <c r="H234" s="1"/>
    </row>
    <row r="235" spans="1:8" s="4" customFormat="1" ht="39.950000000000003" customHeight="1" x14ac:dyDescent="0.25">
      <c r="A235" s="1"/>
      <c r="B235" s="2"/>
      <c r="C235" s="3" t="str">
        <f t="shared" si="2"/>
        <v/>
      </c>
      <c r="E235" s="1"/>
      <c r="F235" s="1"/>
      <c r="G235" s="1"/>
      <c r="H235" s="1"/>
    </row>
    <row r="236" spans="1:8" s="4" customFormat="1" ht="39.950000000000003" customHeight="1" x14ac:dyDescent="0.25">
      <c r="A236" s="1"/>
      <c r="B236" s="2"/>
      <c r="C236" s="3" t="str">
        <f t="shared" si="2"/>
        <v/>
      </c>
      <c r="E236" s="1"/>
      <c r="F236" s="1"/>
      <c r="G236" s="1"/>
      <c r="H236" s="1"/>
    </row>
    <row r="237" spans="1:8" s="4" customFormat="1" ht="39.950000000000003" customHeight="1" x14ac:dyDescent="0.25">
      <c r="A237" s="1"/>
      <c r="B237" s="2"/>
      <c r="C237" s="3" t="str">
        <f t="shared" si="2"/>
        <v/>
      </c>
      <c r="E237" s="1"/>
      <c r="F237" s="1"/>
      <c r="G237" s="1"/>
      <c r="H237" s="1"/>
    </row>
    <row r="238" spans="1:8" s="4" customFormat="1" ht="39.950000000000003" customHeight="1" x14ac:dyDescent="0.25">
      <c r="A238" s="1"/>
      <c r="B238" s="2"/>
      <c r="C238" s="3" t="str">
        <f t="shared" si="2"/>
        <v/>
      </c>
      <c r="E238" s="1"/>
      <c r="F238" s="1"/>
      <c r="G238" s="1"/>
      <c r="H238" s="1"/>
    </row>
    <row r="239" spans="1:8" s="4" customFormat="1" ht="39.950000000000003" customHeight="1" x14ac:dyDescent="0.25">
      <c r="A239" s="1"/>
      <c r="B239" s="2"/>
      <c r="C239" s="3" t="str">
        <f t="shared" si="2"/>
        <v/>
      </c>
      <c r="E239" s="1"/>
      <c r="F239" s="1"/>
      <c r="G239" s="1"/>
      <c r="H239" s="1"/>
    </row>
    <row r="240" spans="1:8" s="4" customFormat="1" ht="39.950000000000003" customHeight="1" x14ac:dyDescent="0.25">
      <c r="A240" s="1"/>
      <c r="B240" s="2"/>
      <c r="C240" s="3" t="str">
        <f t="shared" ref="C240:C251" si="3">IF(B240="","",LEN(TRIM(B240))-LEN(SUBSTITUTE(TRIM(B240),",",""))+1)</f>
        <v/>
      </c>
      <c r="E240" s="1"/>
      <c r="F240" s="1"/>
      <c r="G240" s="1"/>
      <c r="H240" s="1"/>
    </row>
    <row r="241" spans="1:8" s="4" customFormat="1" ht="39.950000000000003" customHeight="1" x14ac:dyDescent="0.25">
      <c r="A241" s="1"/>
      <c r="B241" s="2"/>
      <c r="C241" s="3" t="str">
        <f t="shared" si="3"/>
        <v/>
      </c>
      <c r="E241" s="1"/>
      <c r="F241" s="1"/>
      <c r="G241" s="1"/>
      <c r="H241" s="1"/>
    </row>
    <row r="242" spans="1:8" s="4" customFormat="1" ht="39.950000000000003" customHeight="1" x14ac:dyDescent="0.25">
      <c r="A242" s="1"/>
      <c r="B242" s="2"/>
      <c r="C242" s="3" t="str">
        <f t="shared" si="3"/>
        <v/>
      </c>
      <c r="E242" s="1"/>
      <c r="F242" s="1"/>
      <c r="G242" s="1"/>
      <c r="H242" s="1"/>
    </row>
    <row r="243" spans="1:8" s="4" customFormat="1" ht="39.950000000000003" customHeight="1" x14ac:dyDescent="0.25">
      <c r="A243" s="1"/>
      <c r="B243" s="2"/>
      <c r="C243" s="3" t="str">
        <f t="shared" si="3"/>
        <v/>
      </c>
      <c r="E243" s="1"/>
      <c r="F243" s="1"/>
      <c r="G243" s="1"/>
      <c r="H243" s="1"/>
    </row>
    <row r="244" spans="1:8" s="4" customFormat="1" ht="39.950000000000003" customHeight="1" x14ac:dyDescent="0.25">
      <c r="A244" s="1"/>
      <c r="B244" s="2"/>
      <c r="C244" s="3" t="str">
        <f t="shared" si="3"/>
        <v/>
      </c>
      <c r="E244" s="1"/>
      <c r="F244" s="1"/>
      <c r="G244" s="1"/>
      <c r="H244" s="1"/>
    </row>
    <row r="245" spans="1:8" s="4" customFormat="1" ht="39.950000000000003" customHeight="1" x14ac:dyDescent="0.25">
      <c r="A245" s="1"/>
      <c r="B245" s="2"/>
      <c r="C245" s="3" t="str">
        <f t="shared" si="3"/>
        <v/>
      </c>
      <c r="E245" s="1"/>
      <c r="F245" s="1"/>
      <c r="G245" s="1"/>
      <c r="H245" s="1"/>
    </row>
    <row r="246" spans="1:8" s="4" customFormat="1" ht="39.950000000000003" customHeight="1" x14ac:dyDescent="0.25">
      <c r="A246" s="1"/>
      <c r="B246" s="2"/>
      <c r="C246" s="3" t="str">
        <f t="shared" si="3"/>
        <v/>
      </c>
      <c r="E246" s="1"/>
      <c r="F246" s="1"/>
      <c r="G246" s="1"/>
      <c r="H246" s="1"/>
    </row>
    <row r="247" spans="1:8" s="4" customFormat="1" ht="39.950000000000003" customHeight="1" x14ac:dyDescent="0.25">
      <c r="A247" s="1"/>
      <c r="B247" s="2"/>
      <c r="C247" s="3" t="str">
        <f t="shared" si="3"/>
        <v/>
      </c>
      <c r="E247" s="1"/>
      <c r="F247" s="1"/>
      <c r="G247" s="1"/>
      <c r="H247" s="1"/>
    </row>
    <row r="248" spans="1:8" s="4" customFormat="1" ht="39.950000000000003" customHeight="1" x14ac:dyDescent="0.25">
      <c r="A248" s="1"/>
      <c r="B248" s="2"/>
      <c r="C248" s="3" t="str">
        <f t="shared" si="3"/>
        <v/>
      </c>
      <c r="E248" s="1"/>
      <c r="F248" s="1"/>
      <c r="G248" s="1"/>
      <c r="H248" s="1"/>
    </row>
    <row r="249" spans="1:8" s="4" customFormat="1" ht="39.950000000000003" customHeight="1" x14ac:dyDescent="0.25">
      <c r="A249" s="1"/>
      <c r="B249" s="2"/>
      <c r="C249" s="3" t="str">
        <f t="shared" si="3"/>
        <v/>
      </c>
      <c r="E249" s="1"/>
      <c r="F249" s="1"/>
      <c r="G249" s="1"/>
      <c r="H249" s="1"/>
    </row>
    <row r="250" spans="1:8" s="4" customFormat="1" ht="39.950000000000003" customHeight="1" x14ac:dyDescent="0.25">
      <c r="A250" s="1"/>
      <c r="B250" s="2"/>
      <c r="C250" s="3" t="str">
        <f t="shared" si="3"/>
        <v/>
      </c>
      <c r="E250" s="1"/>
      <c r="F250" s="1"/>
      <c r="G250" s="1"/>
      <c r="H250" s="1"/>
    </row>
    <row r="251" spans="1:8" s="4" customFormat="1" ht="39.950000000000003" customHeight="1" x14ac:dyDescent="0.25">
      <c r="A251" s="1"/>
      <c r="B251" s="2"/>
      <c r="C251" s="3" t="str">
        <f t="shared" si="3"/>
        <v/>
      </c>
      <c r="E251" s="1"/>
      <c r="F251" s="1"/>
      <c r="G251" s="1"/>
      <c r="H251" s="1"/>
    </row>
    <row r="252" spans="1:8" s="4" customFormat="1" ht="39.950000000000003" customHeight="1" x14ac:dyDescent="0.25">
      <c r="A252" s="1"/>
      <c r="B252" s="2"/>
      <c r="C252" s="3"/>
      <c r="E252" s="1"/>
      <c r="F252" s="1"/>
      <c r="G252" s="1"/>
      <c r="H252" s="1"/>
    </row>
    <row r="253" spans="1:8" s="4" customFormat="1" ht="39.950000000000003" customHeight="1" x14ac:dyDescent="0.25">
      <c r="A253" s="1"/>
      <c r="B253" s="2"/>
      <c r="C253" s="3"/>
      <c r="E253" s="1"/>
      <c r="F253" s="1"/>
      <c r="G253" s="1"/>
      <c r="H253" s="1"/>
    </row>
    <row r="254" spans="1:8" s="4" customFormat="1" ht="39.950000000000003" customHeight="1" x14ac:dyDescent="0.25">
      <c r="A254" s="1"/>
      <c r="B254" s="2"/>
      <c r="C254" s="3"/>
      <c r="E254" s="1"/>
      <c r="F254" s="1"/>
      <c r="G254" s="1"/>
      <c r="H254" s="1"/>
    </row>
    <row r="255" spans="1:8" s="4" customFormat="1" ht="39.950000000000003" customHeight="1" x14ac:dyDescent="0.25">
      <c r="A255" s="1"/>
      <c r="B255" s="2"/>
      <c r="C255" s="3"/>
      <c r="E255" s="1"/>
      <c r="F255" s="1"/>
      <c r="G255" s="1"/>
      <c r="H255" s="1"/>
    </row>
  </sheetData>
  <sheetProtection selectLockedCells="1" selectUnlockedCells="1"/>
  <autoFilter ref="A1:H43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zoomScale="60" zoomScaleNormal="60" workbookViewId="0">
      <pane ySplit="1" topLeftCell="A2" activePane="bottomLeft" state="frozen"/>
      <selection pane="bottomLeft" activeCell="B8" sqref="B8"/>
    </sheetView>
  </sheetViews>
  <sheetFormatPr defaultRowHeight="15.75" x14ac:dyDescent="0.25"/>
  <cols>
    <col min="1" max="1" width="16" style="1" customWidth="1"/>
    <col min="2" max="2" width="72.5703125" style="1" customWidth="1"/>
    <col min="3" max="3" width="25.7109375" style="2" customWidth="1"/>
    <col min="4" max="4" width="0" style="3" hidden="1" customWidth="1"/>
    <col min="5" max="5" width="39.7109375" style="4" customWidth="1"/>
    <col min="6" max="6" width="20.140625" style="1" customWidth="1"/>
    <col min="7" max="7" width="13.85546875" style="1" customWidth="1"/>
    <col min="8" max="8" width="53.42578125" style="1" customWidth="1"/>
    <col min="9" max="9" width="55.140625" style="1" customWidth="1"/>
    <col min="10" max="16384" width="9.140625" style="1"/>
  </cols>
  <sheetData>
    <row r="1" spans="1:9" ht="47.25" x14ac:dyDescent="0.25">
      <c r="A1" s="5" t="s">
        <v>99</v>
      </c>
      <c r="B1" s="5" t="s">
        <v>0</v>
      </c>
      <c r="C1" s="6" t="s">
        <v>1</v>
      </c>
      <c r="D1" s="7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39.950000000000003" customHeight="1" x14ac:dyDescent="0.25">
      <c r="B2" s="8"/>
      <c r="C2" s="9"/>
      <c r="D2" s="10"/>
      <c r="E2" s="11"/>
      <c r="F2" s="8"/>
      <c r="G2" s="8"/>
      <c r="H2" s="8"/>
      <c r="I2" s="8"/>
    </row>
    <row r="3" spans="1:9" ht="39.950000000000003" customHeight="1" x14ac:dyDescent="0.25">
      <c r="B3" s="49"/>
      <c r="C3" s="50"/>
      <c r="D3" s="51"/>
      <c r="E3" s="52"/>
      <c r="F3" s="49"/>
      <c r="G3" s="49"/>
      <c r="H3" s="49"/>
      <c r="I3" s="49"/>
    </row>
    <row r="4" spans="1:9" ht="39.950000000000003" customHeight="1" x14ac:dyDescent="0.25">
      <c r="B4" s="49"/>
      <c r="C4" s="50"/>
      <c r="D4" s="51"/>
      <c r="E4" s="52"/>
      <c r="F4" s="49"/>
      <c r="G4" s="49"/>
      <c r="H4" s="49"/>
      <c r="I4" s="49"/>
    </row>
    <row r="5" spans="1:9" ht="39.950000000000003" customHeight="1" x14ac:dyDescent="0.25">
      <c r="B5" s="49"/>
      <c r="C5" s="50"/>
      <c r="D5" s="51"/>
      <c r="E5" s="52"/>
      <c r="F5" s="49"/>
      <c r="G5" s="49"/>
      <c r="H5" s="49"/>
      <c r="I5" s="49"/>
    </row>
    <row r="6" spans="1:9" ht="39.950000000000003" customHeight="1" x14ac:dyDescent="0.25">
      <c r="E6" s="52"/>
    </row>
    <row r="7" spans="1:9" ht="39.950000000000003" customHeight="1" x14ac:dyDescent="0.25"/>
    <row r="8" spans="1:9" ht="39.950000000000003" customHeight="1" x14ac:dyDescent="0.25"/>
    <row r="9" spans="1:9" ht="39.950000000000003" customHeight="1" x14ac:dyDescent="0.25"/>
    <row r="10" spans="1:9" ht="39.950000000000003" customHeight="1" x14ac:dyDescent="0.25"/>
    <row r="11" spans="1:9" ht="39.950000000000003" customHeight="1" x14ac:dyDescent="0.25"/>
    <row r="12" spans="1:9" ht="39.950000000000003" customHeight="1" x14ac:dyDescent="0.25"/>
    <row r="13" spans="1:9" ht="39.950000000000003" customHeight="1" x14ac:dyDescent="0.25"/>
    <row r="14" spans="1:9" ht="39.950000000000003" customHeight="1" x14ac:dyDescent="0.25"/>
    <row r="15" spans="1:9" ht="39.950000000000003" customHeight="1" x14ac:dyDescent="0.25"/>
    <row r="16" spans="1:9" ht="39.950000000000003" customHeight="1" x14ac:dyDescent="0.25">
      <c r="E16" s="4" t="s">
        <v>117</v>
      </c>
    </row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spans="4:4" ht="39.950000000000003" customHeight="1" x14ac:dyDescent="0.25"/>
    <row r="34" spans="4:4" ht="39.950000000000003" customHeight="1" x14ac:dyDescent="0.25"/>
    <row r="35" spans="4:4" ht="39.950000000000003" customHeight="1" x14ac:dyDescent="0.25"/>
    <row r="36" spans="4:4" ht="39.950000000000003" customHeight="1" x14ac:dyDescent="0.25"/>
    <row r="37" spans="4:4" ht="39.950000000000003" customHeight="1" x14ac:dyDescent="0.25"/>
    <row r="38" spans="4:4" ht="39.950000000000003" customHeight="1" x14ac:dyDescent="0.25"/>
    <row r="39" spans="4:4" ht="39.950000000000003" customHeight="1" x14ac:dyDescent="0.25"/>
    <row r="40" spans="4:4" ht="39.950000000000003" customHeight="1" x14ac:dyDescent="0.25"/>
    <row r="41" spans="4:4" ht="39.950000000000003" customHeight="1" x14ac:dyDescent="0.25"/>
    <row r="42" spans="4:4" ht="39.950000000000003" customHeight="1" x14ac:dyDescent="0.25"/>
    <row r="43" spans="4:4" ht="39.950000000000003" customHeight="1" x14ac:dyDescent="0.25"/>
    <row r="44" spans="4:4" ht="39.950000000000003" customHeight="1" x14ac:dyDescent="0.25"/>
    <row r="45" spans="4:4" ht="39.950000000000003" customHeight="1" x14ac:dyDescent="0.25"/>
    <row r="46" spans="4:4" ht="39.950000000000003" customHeight="1" x14ac:dyDescent="0.25">
      <c r="D46" s="3" t="str">
        <f t="shared" ref="D46:D109" si="0">IF(C46="","",LEN(TRIM(C46))-LEN(SUBSTITUTE(TRIM(C46),",",""))+1)</f>
        <v/>
      </c>
    </row>
    <row r="47" spans="4:4" ht="39.950000000000003" customHeight="1" x14ac:dyDescent="0.25">
      <c r="D47" s="3" t="str">
        <f t="shared" si="0"/>
        <v/>
      </c>
    </row>
    <row r="48" spans="4:4" ht="39.950000000000003" customHeight="1" x14ac:dyDescent="0.25">
      <c r="D48" s="3" t="str">
        <f t="shared" si="0"/>
        <v/>
      </c>
    </row>
    <row r="49" spans="1:9" ht="39.950000000000003" customHeight="1" x14ac:dyDescent="0.25">
      <c r="D49" s="3" t="str">
        <f t="shared" si="0"/>
        <v/>
      </c>
    </row>
    <row r="50" spans="1:9" ht="39.950000000000003" customHeight="1" x14ac:dyDescent="0.25">
      <c r="D50" s="3" t="str">
        <f t="shared" si="0"/>
        <v/>
      </c>
    </row>
    <row r="51" spans="1:9" ht="39.950000000000003" customHeight="1" x14ac:dyDescent="0.25">
      <c r="D51" s="3" t="str">
        <f t="shared" si="0"/>
        <v/>
      </c>
    </row>
    <row r="52" spans="1:9" s="4" customFormat="1" ht="39.950000000000003" customHeight="1" x14ac:dyDescent="0.25">
      <c r="A52" s="1"/>
      <c r="B52" s="1"/>
      <c r="C52" s="2"/>
      <c r="D52" s="3" t="str">
        <f t="shared" si="0"/>
        <v/>
      </c>
      <c r="F52" s="1"/>
      <c r="G52" s="1"/>
      <c r="H52" s="1"/>
      <c r="I52" s="1"/>
    </row>
    <row r="53" spans="1:9" s="4" customFormat="1" ht="39.950000000000003" customHeight="1" x14ac:dyDescent="0.25">
      <c r="A53" s="1"/>
      <c r="B53" s="1"/>
      <c r="C53" s="2"/>
      <c r="D53" s="3" t="str">
        <f t="shared" si="0"/>
        <v/>
      </c>
      <c r="F53" s="1"/>
      <c r="G53" s="1"/>
      <c r="H53" s="1"/>
      <c r="I53" s="1"/>
    </row>
    <row r="54" spans="1:9" s="4" customFormat="1" ht="39.950000000000003" customHeight="1" x14ac:dyDescent="0.25">
      <c r="A54" s="1"/>
      <c r="B54" s="1"/>
      <c r="C54" s="2"/>
      <c r="D54" s="3" t="str">
        <f t="shared" si="0"/>
        <v/>
      </c>
      <c r="F54" s="1"/>
      <c r="G54" s="1"/>
      <c r="H54" s="1"/>
      <c r="I54" s="1"/>
    </row>
    <row r="55" spans="1:9" s="4" customFormat="1" ht="39.950000000000003" customHeight="1" x14ac:dyDescent="0.25">
      <c r="A55" s="1"/>
      <c r="B55" s="1"/>
      <c r="C55" s="2"/>
      <c r="D55" s="3" t="str">
        <f t="shared" si="0"/>
        <v/>
      </c>
      <c r="F55" s="1"/>
      <c r="G55" s="1"/>
      <c r="H55" s="1"/>
      <c r="I55" s="1"/>
    </row>
    <row r="56" spans="1:9" s="4" customFormat="1" ht="39.950000000000003" customHeight="1" x14ac:dyDescent="0.25">
      <c r="A56" s="1"/>
      <c r="B56" s="1"/>
      <c r="C56" s="2"/>
      <c r="D56" s="3" t="str">
        <f t="shared" si="0"/>
        <v/>
      </c>
      <c r="F56" s="1"/>
      <c r="G56" s="1"/>
      <c r="H56" s="1"/>
      <c r="I56" s="1"/>
    </row>
    <row r="57" spans="1:9" s="4" customFormat="1" ht="39.950000000000003" customHeight="1" x14ac:dyDescent="0.25">
      <c r="A57" s="1"/>
      <c r="B57" s="1"/>
      <c r="C57" s="2"/>
      <c r="D57" s="3" t="str">
        <f t="shared" si="0"/>
        <v/>
      </c>
      <c r="F57" s="1"/>
      <c r="G57" s="1"/>
      <c r="H57" s="1"/>
      <c r="I57" s="1"/>
    </row>
    <row r="58" spans="1:9" s="4" customFormat="1" ht="39.950000000000003" customHeight="1" x14ac:dyDescent="0.25">
      <c r="A58" s="1"/>
      <c r="B58" s="1"/>
      <c r="C58" s="2"/>
      <c r="D58" s="3" t="str">
        <f t="shared" si="0"/>
        <v/>
      </c>
      <c r="F58" s="1"/>
      <c r="G58" s="1"/>
      <c r="H58" s="1"/>
      <c r="I58" s="1"/>
    </row>
    <row r="59" spans="1:9" s="4" customFormat="1" ht="39.950000000000003" customHeight="1" x14ac:dyDescent="0.25">
      <c r="A59" s="1"/>
      <c r="B59" s="1"/>
      <c r="C59" s="2"/>
      <c r="D59" s="3" t="str">
        <f t="shared" si="0"/>
        <v/>
      </c>
      <c r="F59" s="1"/>
      <c r="G59" s="1"/>
      <c r="H59" s="1"/>
      <c r="I59" s="1"/>
    </row>
    <row r="60" spans="1:9" s="4" customFormat="1" ht="39.950000000000003" customHeight="1" x14ac:dyDescent="0.25">
      <c r="A60" s="1"/>
      <c r="B60" s="1"/>
      <c r="C60" s="2"/>
      <c r="D60" s="3" t="str">
        <f t="shared" si="0"/>
        <v/>
      </c>
      <c r="F60" s="1"/>
      <c r="G60" s="1"/>
      <c r="H60" s="1"/>
      <c r="I60" s="1"/>
    </row>
    <row r="61" spans="1:9" s="4" customFormat="1" ht="39.950000000000003" customHeight="1" x14ac:dyDescent="0.25">
      <c r="A61" s="1"/>
      <c r="B61" s="1"/>
      <c r="C61" s="2"/>
      <c r="D61" s="3" t="str">
        <f t="shared" si="0"/>
        <v/>
      </c>
      <c r="F61" s="1"/>
      <c r="G61" s="1"/>
      <c r="H61" s="1"/>
      <c r="I61" s="1"/>
    </row>
    <row r="62" spans="1:9" s="4" customFormat="1" ht="39.950000000000003" customHeight="1" x14ac:dyDescent="0.25">
      <c r="A62" s="1"/>
      <c r="B62" s="1"/>
      <c r="C62" s="2"/>
      <c r="D62" s="3" t="str">
        <f t="shared" si="0"/>
        <v/>
      </c>
      <c r="F62" s="1"/>
      <c r="G62" s="1"/>
      <c r="H62" s="1"/>
      <c r="I62" s="1"/>
    </row>
    <row r="63" spans="1:9" s="4" customFormat="1" ht="39.950000000000003" customHeight="1" x14ac:dyDescent="0.25">
      <c r="A63" s="1"/>
      <c r="B63" s="1"/>
      <c r="C63" s="2"/>
      <c r="D63" s="3" t="str">
        <f t="shared" si="0"/>
        <v/>
      </c>
      <c r="F63" s="1"/>
      <c r="G63" s="1"/>
      <c r="H63" s="1"/>
      <c r="I63" s="1"/>
    </row>
    <row r="64" spans="1:9" s="4" customFormat="1" ht="39.950000000000003" customHeight="1" x14ac:dyDescent="0.25">
      <c r="A64" s="1"/>
      <c r="B64" s="1"/>
      <c r="C64" s="2"/>
      <c r="D64" s="3" t="str">
        <f t="shared" si="0"/>
        <v/>
      </c>
      <c r="F64" s="1"/>
      <c r="G64" s="1"/>
      <c r="H64" s="1"/>
      <c r="I64" s="1"/>
    </row>
    <row r="65" spans="1:9" s="4" customFormat="1" ht="39.950000000000003" customHeight="1" x14ac:dyDescent="0.25">
      <c r="A65" s="1"/>
      <c r="B65" s="1"/>
      <c r="C65" s="2"/>
      <c r="D65" s="3" t="str">
        <f t="shared" si="0"/>
        <v/>
      </c>
      <c r="F65" s="1"/>
      <c r="G65" s="1"/>
      <c r="H65" s="1"/>
      <c r="I65" s="1"/>
    </row>
    <row r="66" spans="1:9" s="4" customFormat="1" ht="39.950000000000003" customHeight="1" x14ac:dyDescent="0.25">
      <c r="A66" s="1"/>
      <c r="B66" s="1"/>
      <c r="C66" s="2"/>
      <c r="D66" s="3" t="str">
        <f t="shared" si="0"/>
        <v/>
      </c>
      <c r="F66" s="1"/>
      <c r="G66" s="1"/>
      <c r="H66" s="1"/>
      <c r="I66" s="1"/>
    </row>
    <row r="67" spans="1:9" s="4" customFormat="1" ht="39.950000000000003" customHeight="1" x14ac:dyDescent="0.25">
      <c r="A67" s="1"/>
      <c r="B67" s="1"/>
      <c r="C67" s="2"/>
      <c r="D67" s="3" t="str">
        <f t="shared" si="0"/>
        <v/>
      </c>
      <c r="F67" s="1"/>
      <c r="G67" s="1"/>
      <c r="H67" s="1"/>
      <c r="I67" s="1"/>
    </row>
    <row r="68" spans="1:9" s="4" customFormat="1" ht="39.950000000000003" customHeight="1" x14ac:dyDescent="0.25">
      <c r="A68" s="1"/>
      <c r="B68" s="1"/>
      <c r="C68" s="2"/>
      <c r="D68" s="3" t="str">
        <f t="shared" si="0"/>
        <v/>
      </c>
      <c r="F68" s="1"/>
      <c r="G68" s="1"/>
      <c r="H68" s="1"/>
      <c r="I68" s="1"/>
    </row>
    <row r="69" spans="1:9" s="4" customFormat="1" ht="39.950000000000003" customHeight="1" x14ac:dyDescent="0.25">
      <c r="A69" s="1"/>
      <c r="B69" s="1"/>
      <c r="C69" s="2"/>
      <c r="D69" s="3" t="str">
        <f t="shared" si="0"/>
        <v/>
      </c>
      <c r="F69" s="1"/>
      <c r="G69" s="1"/>
      <c r="H69" s="1"/>
      <c r="I69" s="1"/>
    </row>
    <row r="70" spans="1:9" s="4" customFormat="1" ht="39.950000000000003" customHeight="1" x14ac:dyDescent="0.25">
      <c r="A70" s="1"/>
      <c r="B70" s="1"/>
      <c r="C70" s="2"/>
      <c r="D70" s="3" t="str">
        <f t="shared" si="0"/>
        <v/>
      </c>
      <c r="F70" s="1"/>
      <c r="G70" s="1"/>
      <c r="H70" s="1"/>
      <c r="I70" s="1"/>
    </row>
    <row r="71" spans="1:9" s="4" customFormat="1" ht="39.950000000000003" customHeight="1" x14ac:dyDescent="0.25">
      <c r="A71" s="1"/>
      <c r="B71" s="1"/>
      <c r="C71" s="2"/>
      <c r="D71" s="3" t="str">
        <f t="shared" si="0"/>
        <v/>
      </c>
      <c r="F71" s="1"/>
      <c r="G71" s="1"/>
      <c r="H71" s="1"/>
      <c r="I71" s="1"/>
    </row>
    <row r="72" spans="1:9" s="4" customFormat="1" ht="39.950000000000003" customHeight="1" x14ac:dyDescent="0.25">
      <c r="A72" s="1"/>
      <c r="B72" s="1"/>
      <c r="C72" s="2"/>
      <c r="D72" s="3" t="str">
        <f t="shared" si="0"/>
        <v/>
      </c>
      <c r="F72" s="1"/>
      <c r="G72" s="1"/>
      <c r="H72" s="1"/>
      <c r="I72" s="1"/>
    </row>
    <row r="73" spans="1:9" s="4" customFormat="1" ht="39.950000000000003" customHeight="1" x14ac:dyDescent="0.25">
      <c r="A73" s="1"/>
      <c r="B73" s="1"/>
      <c r="C73" s="2"/>
      <c r="D73" s="3" t="str">
        <f t="shared" si="0"/>
        <v/>
      </c>
      <c r="F73" s="1"/>
      <c r="G73" s="1"/>
      <c r="H73" s="1"/>
      <c r="I73" s="1"/>
    </row>
    <row r="74" spans="1:9" s="4" customFormat="1" ht="39.950000000000003" customHeight="1" x14ac:dyDescent="0.25">
      <c r="A74" s="1"/>
      <c r="B74" s="1"/>
      <c r="C74" s="2"/>
      <c r="D74" s="3" t="str">
        <f t="shared" si="0"/>
        <v/>
      </c>
      <c r="F74" s="1"/>
      <c r="G74" s="1"/>
      <c r="H74" s="1"/>
      <c r="I74" s="1"/>
    </row>
    <row r="75" spans="1:9" s="4" customFormat="1" ht="39.950000000000003" customHeight="1" x14ac:dyDescent="0.25">
      <c r="A75" s="1"/>
      <c r="B75" s="1"/>
      <c r="C75" s="2"/>
      <c r="D75" s="3" t="str">
        <f t="shared" si="0"/>
        <v/>
      </c>
      <c r="F75" s="1"/>
      <c r="G75" s="1"/>
      <c r="H75" s="1"/>
      <c r="I75" s="1"/>
    </row>
    <row r="76" spans="1:9" s="4" customFormat="1" ht="39.950000000000003" customHeight="1" x14ac:dyDescent="0.25">
      <c r="A76" s="1"/>
      <c r="B76" s="1"/>
      <c r="C76" s="2"/>
      <c r="D76" s="3" t="str">
        <f t="shared" si="0"/>
        <v/>
      </c>
      <c r="F76" s="1"/>
      <c r="G76" s="1"/>
      <c r="H76" s="1"/>
      <c r="I76" s="1"/>
    </row>
    <row r="77" spans="1:9" s="4" customFormat="1" ht="39.950000000000003" customHeight="1" x14ac:dyDescent="0.25">
      <c r="A77" s="1"/>
      <c r="B77" s="1"/>
      <c r="C77" s="2"/>
      <c r="D77" s="3" t="str">
        <f t="shared" si="0"/>
        <v/>
      </c>
      <c r="F77" s="1"/>
      <c r="G77" s="1"/>
      <c r="H77" s="1"/>
      <c r="I77" s="1"/>
    </row>
    <row r="78" spans="1:9" s="4" customFormat="1" ht="39.950000000000003" customHeight="1" x14ac:dyDescent="0.25">
      <c r="A78" s="1"/>
      <c r="B78" s="1"/>
      <c r="C78" s="2"/>
      <c r="D78" s="3" t="str">
        <f t="shared" si="0"/>
        <v/>
      </c>
      <c r="F78" s="1"/>
      <c r="G78" s="1"/>
      <c r="H78" s="1"/>
      <c r="I78" s="1"/>
    </row>
    <row r="79" spans="1:9" s="4" customFormat="1" ht="39.950000000000003" customHeight="1" x14ac:dyDescent="0.25">
      <c r="A79" s="1"/>
      <c r="B79" s="1"/>
      <c r="C79" s="2"/>
      <c r="D79" s="3" t="str">
        <f t="shared" si="0"/>
        <v/>
      </c>
      <c r="F79" s="1"/>
      <c r="G79" s="1"/>
      <c r="H79" s="1"/>
      <c r="I79" s="1"/>
    </row>
    <row r="80" spans="1:9" s="4" customFormat="1" ht="39.950000000000003" customHeight="1" x14ac:dyDescent="0.25">
      <c r="A80" s="1"/>
      <c r="B80" s="1"/>
      <c r="C80" s="2"/>
      <c r="D80" s="3" t="str">
        <f t="shared" si="0"/>
        <v/>
      </c>
      <c r="F80" s="1"/>
      <c r="G80" s="1"/>
      <c r="H80" s="1"/>
      <c r="I80" s="1"/>
    </row>
    <row r="81" spans="1:9" s="4" customFormat="1" ht="39.950000000000003" customHeight="1" x14ac:dyDescent="0.25">
      <c r="A81" s="1"/>
      <c r="B81" s="1"/>
      <c r="C81" s="2"/>
      <c r="D81" s="3" t="str">
        <f t="shared" si="0"/>
        <v/>
      </c>
      <c r="F81" s="1"/>
      <c r="G81" s="1"/>
      <c r="H81" s="1"/>
      <c r="I81" s="1"/>
    </row>
    <row r="82" spans="1:9" s="4" customFormat="1" ht="39.950000000000003" customHeight="1" x14ac:dyDescent="0.25">
      <c r="A82" s="1"/>
      <c r="B82" s="1"/>
      <c r="C82" s="2"/>
      <c r="D82" s="3" t="str">
        <f t="shared" si="0"/>
        <v/>
      </c>
      <c r="F82" s="1"/>
      <c r="G82" s="1"/>
      <c r="H82" s="1"/>
      <c r="I82" s="1"/>
    </row>
    <row r="83" spans="1:9" s="4" customFormat="1" ht="39.950000000000003" customHeight="1" x14ac:dyDescent="0.25">
      <c r="A83" s="1"/>
      <c r="B83" s="1"/>
      <c r="C83" s="2"/>
      <c r="D83" s="3" t="str">
        <f t="shared" si="0"/>
        <v/>
      </c>
      <c r="F83" s="1"/>
      <c r="G83" s="1"/>
      <c r="H83" s="1"/>
      <c r="I83" s="1"/>
    </row>
    <row r="84" spans="1:9" s="4" customFormat="1" ht="39.950000000000003" customHeight="1" x14ac:dyDescent="0.25">
      <c r="A84" s="1"/>
      <c r="B84" s="1"/>
      <c r="C84" s="2"/>
      <c r="D84" s="3" t="str">
        <f t="shared" si="0"/>
        <v/>
      </c>
      <c r="F84" s="1"/>
      <c r="G84" s="1"/>
      <c r="H84" s="1"/>
      <c r="I84" s="1"/>
    </row>
    <row r="85" spans="1:9" s="4" customFormat="1" ht="39.950000000000003" customHeight="1" x14ac:dyDescent="0.25">
      <c r="A85" s="1"/>
      <c r="B85" s="1"/>
      <c r="C85" s="2"/>
      <c r="D85" s="3" t="str">
        <f t="shared" si="0"/>
        <v/>
      </c>
      <c r="F85" s="1"/>
      <c r="G85" s="1"/>
      <c r="H85" s="1"/>
      <c r="I85" s="1"/>
    </row>
    <row r="86" spans="1:9" s="4" customFormat="1" ht="39.950000000000003" customHeight="1" x14ac:dyDescent="0.25">
      <c r="A86" s="1"/>
      <c r="B86" s="1"/>
      <c r="C86" s="2"/>
      <c r="D86" s="3" t="str">
        <f t="shared" si="0"/>
        <v/>
      </c>
      <c r="F86" s="1"/>
      <c r="G86" s="1"/>
      <c r="H86" s="1"/>
      <c r="I86" s="1"/>
    </row>
    <row r="87" spans="1:9" s="4" customFormat="1" ht="39.950000000000003" customHeight="1" x14ac:dyDescent="0.25">
      <c r="A87" s="1"/>
      <c r="B87" s="1"/>
      <c r="C87" s="2"/>
      <c r="D87" s="3" t="str">
        <f t="shared" si="0"/>
        <v/>
      </c>
      <c r="F87" s="1"/>
      <c r="G87" s="1"/>
      <c r="H87" s="1"/>
      <c r="I87" s="1"/>
    </row>
    <row r="88" spans="1:9" s="4" customFormat="1" ht="39.950000000000003" customHeight="1" x14ac:dyDescent="0.25">
      <c r="A88" s="1"/>
      <c r="B88" s="1"/>
      <c r="C88" s="2"/>
      <c r="D88" s="3" t="str">
        <f t="shared" si="0"/>
        <v/>
      </c>
      <c r="F88" s="1"/>
      <c r="G88" s="1"/>
      <c r="H88" s="1"/>
      <c r="I88" s="1"/>
    </row>
    <row r="89" spans="1:9" s="4" customFormat="1" ht="39.950000000000003" customHeight="1" x14ac:dyDescent="0.25">
      <c r="A89" s="1"/>
      <c r="B89" s="1"/>
      <c r="C89" s="2"/>
      <c r="D89" s="3" t="str">
        <f t="shared" si="0"/>
        <v/>
      </c>
      <c r="F89" s="1"/>
      <c r="G89" s="1"/>
      <c r="H89" s="1"/>
      <c r="I89" s="1"/>
    </row>
    <row r="90" spans="1:9" s="4" customFormat="1" ht="39.950000000000003" customHeight="1" x14ac:dyDescent="0.25">
      <c r="A90" s="1"/>
      <c r="B90" s="1"/>
      <c r="C90" s="2"/>
      <c r="D90" s="3" t="str">
        <f t="shared" si="0"/>
        <v/>
      </c>
      <c r="F90" s="1"/>
      <c r="G90" s="1"/>
      <c r="H90" s="1"/>
      <c r="I90" s="1"/>
    </row>
    <row r="91" spans="1:9" s="4" customFormat="1" ht="39.950000000000003" customHeight="1" x14ac:dyDescent="0.25">
      <c r="A91" s="1"/>
      <c r="B91" s="1"/>
      <c r="C91" s="2"/>
      <c r="D91" s="3" t="str">
        <f t="shared" si="0"/>
        <v/>
      </c>
      <c r="F91" s="1"/>
      <c r="G91" s="1"/>
      <c r="H91" s="1"/>
      <c r="I91" s="1"/>
    </row>
    <row r="92" spans="1:9" s="4" customFormat="1" ht="39.950000000000003" customHeight="1" x14ac:dyDescent="0.25">
      <c r="A92" s="1"/>
      <c r="B92" s="1"/>
      <c r="C92" s="2"/>
      <c r="D92" s="3" t="str">
        <f t="shared" si="0"/>
        <v/>
      </c>
      <c r="F92" s="1"/>
      <c r="G92" s="1"/>
      <c r="H92" s="1"/>
      <c r="I92" s="1"/>
    </row>
    <row r="93" spans="1:9" s="4" customFormat="1" ht="39.950000000000003" customHeight="1" x14ac:dyDescent="0.25">
      <c r="A93" s="1"/>
      <c r="B93" s="1"/>
      <c r="C93" s="2"/>
      <c r="D93" s="3" t="str">
        <f t="shared" si="0"/>
        <v/>
      </c>
      <c r="F93" s="1"/>
      <c r="G93" s="1"/>
      <c r="H93" s="1"/>
      <c r="I93" s="1"/>
    </row>
    <row r="94" spans="1:9" s="4" customFormat="1" ht="39.950000000000003" customHeight="1" x14ac:dyDescent="0.25">
      <c r="A94" s="1"/>
      <c r="B94" s="1"/>
      <c r="C94" s="2"/>
      <c r="D94" s="3" t="str">
        <f t="shared" si="0"/>
        <v/>
      </c>
      <c r="F94" s="1"/>
      <c r="G94" s="1"/>
      <c r="H94" s="1"/>
      <c r="I94" s="1"/>
    </row>
    <row r="95" spans="1:9" s="4" customFormat="1" ht="39.950000000000003" customHeight="1" x14ac:dyDescent="0.25">
      <c r="A95" s="1"/>
      <c r="B95" s="1"/>
      <c r="C95" s="2"/>
      <c r="D95" s="3" t="str">
        <f t="shared" si="0"/>
        <v/>
      </c>
      <c r="F95" s="1"/>
      <c r="G95" s="1"/>
      <c r="H95" s="1"/>
      <c r="I95" s="1"/>
    </row>
    <row r="96" spans="1:9" s="4" customFormat="1" ht="39.950000000000003" customHeight="1" x14ac:dyDescent="0.25">
      <c r="A96" s="1"/>
      <c r="B96" s="1"/>
      <c r="C96" s="2"/>
      <c r="D96" s="3" t="str">
        <f t="shared" si="0"/>
        <v/>
      </c>
      <c r="F96" s="1"/>
      <c r="G96" s="1"/>
      <c r="H96" s="1"/>
      <c r="I96" s="1"/>
    </row>
    <row r="97" spans="1:9" s="4" customFormat="1" ht="39.950000000000003" customHeight="1" x14ac:dyDescent="0.25">
      <c r="A97" s="1"/>
      <c r="B97" s="1"/>
      <c r="C97" s="2"/>
      <c r="D97" s="3" t="str">
        <f t="shared" si="0"/>
        <v/>
      </c>
      <c r="F97" s="1"/>
      <c r="G97" s="1"/>
      <c r="H97" s="1"/>
      <c r="I97" s="1"/>
    </row>
    <row r="98" spans="1:9" s="4" customFormat="1" ht="39.950000000000003" customHeight="1" x14ac:dyDescent="0.25">
      <c r="A98" s="1"/>
      <c r="B98" s="1"/>
      <c r="C98" s="2"/>
      <c r="D98" s="3" t="str">
        <f t="shared" si="0"/>
        <v/>
      </c>
      <c r="F98" s="1"/>
      <c r="G98" s="1"/>
      <c r="H98" s="1"/>
      <c r="I98" s="1"/>
    </row>
    <row r="99" spans="1:9" s="4" customFormat="1" ht="39.950000000000003" customHeight="1" x14ac:dyDescent="0.25">
      <c r="A99" s="1"/>
      <c r="B99" s="1"/>
      <c r="C99" s="2"/>
      <c r="D99" s="3" t="str">
        <f t="shared" si="0"/>
        <v/>
      </c>
      <c r="F99" s="1"/>
      <c r="G99" s="1"/>
      <c r="H99" s="1"/>
      <c r="I99" s="1"/>
    </row>
    <row r="100" spans="1:9" s="4" customFormat="1" ht="39.950000000000003" customHeight="1" x14ac:dyDescent="0.25">
      <c r="A100" s="1"/>
      <c r="B100" s="1"/>
      <c r="C100" s="2"/>
      <c r="D100" s="3" t="str">
        <f t="shared" si="0"/>
        <v/>
      </c>
      <c r="F100" s="1"/>
      <c r="G100" s="1"/>
      <c r="H100" s="1"/>
      <c r="I100" s="1"/>
    </row>
    <row r="101" spans="1:9" s="4" customFormat="1" ht="39.950000000000003" customHeight="1" x14ac:dyDescent="0.25">
      <c r="A101" s="1"/>
      <c r="B101" s="1"/>
      <c r="C101" s="2"/>
      <c r="D101" s="3" t="str">
        <f t="shared" si="0"/>
        <v/>
      </c>
      <c r="F101" s="1"/>
      <c r="G101" s="1"/>
      <c r="H101" s="1"/>
      <c r="I101" s="1"/>
    </row>
    <row r="102" spans="1:9" s="4" customFormat="1" ht="39.950000000000003" customHeight="1" x14ac:dyDescent="0.25">
      <c r="A102" s="1"/>
      <c r="B102" s="1"/>
      <c r="C102" s="2"/>
      <c r="D102" s="3" t="str">
        <f t="shared" si="0"/>
        <v/>
      </c>
      <c r="F102" s="1"/>
      <c r="G102" s="1"/>
      <c r="H102" s="1"/>
      <c r="I102" s="1"/>
    </row>
    <row r="103" spans="1:9" s="4" customFormat="1" ht="39.950000000000003" customHeight="1" x14ac:dyDescent="0.25">
      <c r="A103" s="1"/>
      <c r="B103" s="1"/>
      <c r="C103" s="2"/>
      <c r="D103" s="3" t="str">
        <f t="shared" si="0"/>
        <v/>
      </c>
      <c r="F103" s="1"/>
      <c r="G103" s="1"/>
      <c r="H103" s="1"/>
      <c r="I103" s="1"/>
    </row>
    <row r="104" spans="1:9" s="4" customFormat="1" ht="39.950000000000003" customHeight="1" x14ac:dyDescent="0.25">
      <c r="A104" s="1"/>
      <c r="B104" s="1"/>
      <c r="C104" s="2"/>
      <c r="D104" s="3" t="str">
        <f t="shared" si="0"/>
        <v/>
      </c>
      <c r="F104" s="1"/>
      <c r="G104" s="1"/>
      <c r="H104" s="1"/>
      <c r="I104" s="1"/>
    </row>
    <row r="105" spans="1:9" s="4" customFormat="1" ht="39.950000000000003" customHeight="1" x14ac:dyDescent="0.25">
      <c r="A105" s="1"/>
      <c r="B105" s="1"/>
      <c r="C105" s="2"/>
      <c r="D105" s="3" t="str">
        <f t="shared" si="0"/>
        <v/>
      </c>
      <c r="F105" s="1"/>
      <c r="G105" s="1"/>
      <c r="H105" s="1"/>
      <c r="I105" s="1"/>
    </row>
    <row r="106" spans="1:9" s="4" customFormat="1" ht="39.950000000000003" customHeight="1" x14ac:dyDescent="0.25">
      <c r="A106" s="1"/>
      <c r="B106" s="1"/>
      <c r="C106" s="2"/>
      <c r="D106" s="3" t="str">
        <f t="shared" si="0"/>
        <v/>
      </c>
      <c r="F106" s="1"/>
      <c r="G106" s="1"/>
      <c r="H106" s="1"/>
      <c r="I106" s="1"/>
    </row>
    <row r="107" spans="1:9" s="4" customFormat="1" ht="39.950000000000003" customHeight="1" x14ac:dyDescent="0.25">
      <c r="A107" s="1"/>
      <c r="B107" s="1"/>
      <c r="C107" s="2"/>
      <c r="D107" s="3" t="str">
        <f t="shared" si="0"/>
        <v/>
      </c>
      <c r="F107" s="1"/>
      <c r="G107" s="1"/>
      <c r="H107" s="1"/>
      <c r="I107" s="1"/>
    </row>
    <row r="108" spans="1:9" s="4" customFormat="1" ht="39.950000000000003" customHeight="1" x14ac:dyDescent="0.25">
      <c r="A108" s="1"/>
      <c r="B108" s="1"/>
      <c r="C108" s="2"/>
      <c r="D108" s="3" t="str">
        <f t="shared" si="0"/>
        <v/>
      </c>
      <c r="F108" s="1"/>
      <c r="G108" s="1"/>
      <c r="H108" s="1"/>
      <c r="I108" s="1"/>
    </row>
    <row r="109" spans="1:9" s="4" customFormat="1" ht="39.950000000000003" customHeight="1" x14ac:dyDescent="0.25">
      <c r="A109" s="1"/>
      <c r="B109" s="1"/>
      <c r="C109" s="2"/>
      <c r="D109" s="3" t="str">
        <f t="shared" si="0"/>
        <v/>
      </c>
      <c r="F109" s="1"/>
      <c r="G109" s="1"/>
      <c r="H109" s="1"/>
      <c r="I109" s="1"/>
    </row>
    <row r="110" spans="1:9" s="4" customFormat="1" ht="39.950000000000003" customHeight="1" x14ac:dyDescent="0.25">
      <c r="A110" s="1"/>
      <c r="B110" s="1"/>
      <c r="C110" s="2"/>
      <c r="D110" s="3" t="str">
        <f t="shared" ref="D110:D173" si="1">IF(C110="","",LEN(TRIM(C110))-LEN(SUBSTITUTE(TRIM(C110),",",""))+1)</f>
        <v/>
      </c>
      <c r="F110" s="1"/>
      <c r="G110" s="1"/>
      <c r="H110" s="1"/>
      <c r="I110" s="1"/>
    </row>
    <row r="111" spans="1:9" s="4" customFormat="1" ht="39.950000000000003" customHeight="1" x14ac:dyDescent="0.25">
      <c r="A111" s="1"/>
      <c r="B111" s="1"/>
      <c r="C111" s="2"/>
      <c r="D111" s="3" t="str">
        <f t="shared" si="1"/>
        <v/>
      </c>
      <c r="F111" s="1"/>
      <c r="G111" s="1"/>
      <c r="H111" s="1"/>
      <c r="I111" s="1"/>
    </row>
    <row r="112" spans="1:9" s="4" customFormat="1" ht="39.950000000000003" customHeight="1" x14ac:dyDescent="0.25">
      <c r="A112" s="1"/>
      <c r="B112" s="1"/>
      <c r="C112" s="2"/>
      <c r="D112" s="3" t="str">
        <f t="shared" si="1"/>
        <v/>
      </c>
      <c r="F112" s="1"/>
      <c r="G112" s="1"/>
      <c r="H112" s="1"/>
      <c r="I112" s="1"/>
    </row>
    <row r="113" spans="1:9" s="4" customFormat="1" ht="39.950000000000003" customHeight="1" x14ac:dyDescent="0.25">
      <c r="A113" s="1"/>
      <c r="B113" s="1"/>
      <c r="C113" s="2"/>
      <c r="D113" s="3" t="str">
        <f t="shared" si="1"/>
        <v/>
      </c>
      <c r="F113" s="1"/>
      <c r="G113" s="1"/>
      <c r="H113" s="1"/>
      <c r="I113" s="1"/>
    </row>
    <row r="114" spans="1:9" s="4" customFormat="1" ht="39.950000000000003" customHeight="1" x14ac:dyDescent="0.25">
      <c r="A114" s="1"/>
      <c r="B114" s="1"/>
      <c r="C114" s="2"/>
      <c r="D114" s="3" t="str">
        <f t="shared" si="1"/>
        <v/>
      </c>
      <c r="F114" s="1"/>
      <c r="G114" s="1"/>
      <c r="H114" s="1"/>
      <c r="I114" s="1"/>
    </row>
    <row r="115" spans="1:9" s="4" customFormat="1" ht="39.950000000000003" customHeight="1" x14ac:dyDescent="0.25">
      <c r="A115" s="1"/>
      <c r="B115" s="1"/>
      <c r="C115" s="2"/>
      <c r="D115" s="3" t="str">
        <f t="shared" si="1"/>
        <v/>
      </c>
      <c r="F115" s="1"/>
      <c r="G115" s="1"/>
      <c r="H115" s="1"/>
      <c r="I115" s="1"/>
    </row>
    <row r="116" spans="1:9" s="4" customFormat="1" ht="39.950000000000003" customHeight="1" x14ac:dyDescent="0.25">
      <c r="A116" s="1"/>
      <c r="B116" s="1"/>
      <c r="C116" s="2"/>
      <c r="D116" s="3" t="str">
        <f t="shared" si="1"/>
        <v/>
      </c>
      <c r="F116" s="1"/>
      <c r="G116" s="1"/>
      <c r="H116" s="1"/>
      <c r="I116" s="1"/>
    </row>
    <row r="117" spans="1:9" s="4" customFormat="1" ht="39.950000000000003" customHeight="1" x14ac:dyDescent="0.25">
      <c r="A117" s="1"/>
      <c r="B117" s="1"/>
      <c r="C117" s="2"/>
      <c r="D117" s="3" t="str">
        <f t="shared" si="1"/>
        <v/>
      </c>
      <c r="F117" s="1"/>
      <c r="G117" s="1"/>
      <c r="H117" s="1"/>
      <c r="I117" s="1"/>
    </row>
    <row r="118" spans="1:9" s="4" customFormat="1" ht="39.950000000000003" customHeight="1" x14ac:dyDescent="0.25">
      <c r="A118" s="1"/>
      <c r="B118" s="1"/>
      <c r="C118" s="2"/>
      <c r="D118" s="3" t="str">
        <f t="shared" si="1"/>
        <v/>
      </c>
      <c r="F118" s="1"/>
      <c r="G118" s="1"/>
      <c r="H118" s="1"/>
      <c r="I118" s="1"/>
    </row>
    <row r="119" spans="1:9" s="4" customFormat="1" ht="39.950000000000003" customHeight="1" x14ac:dyDescent="0.25">
      <c r="A119" s="1"/>
      <c r="B119" s="1"/>
      <c r="C119" s="2"/>
      <c r="D119" s="3" t="str">
        <f t="shared" si="1"/>
        <v/>
      </c>
      <c r="F119" s="1"/>
      <c r="G119" s="1"/>
      <c r="H119" s="1"/>
      <c r="I119" s="1"/>
    </row>
    <row r="120" spans="1:9" s="4" customFormat="1" ht="39.950000000000003" customHeight="1" x14ac:dyDescent="0.25">
      <c r="A120" s="1"/>
      <c r="B120" s="1"/>
      <c r="C120" s="2"/>
      <c r="D120" s="3" t="str">
        <f t="shared" si="1"/>
        <v/>
      </c>
      <c r="F120" s="1"/>
      <c r="G120" s="1"/>
      <c r="H120" s="1"/>
      <c r="I120" s="1"/>
    </row>
    <row r="121" spans="1:9" s="4" customFormat="1" ht="39.950000000000003" customHeight="1" x14ac:dyDescent="0.25">
      <c r="A121" s="1"/>
      <c r="B121" s="1"/>
      <c r="C121" s="2"/>
      <c r="D121" s="3" t="str">
        <f t="shared" si="1"/>
        <v/>
      </c>
      <c r="F121" s="1"/>
      <c r="G121" s="1"/>
      <c r="H121" s="1"/>
      <c r="I121" s="1"/>
    </row>
    <row r="122" spans="1:9" s="4" customFormat="1" ht="39.950000000000003" customHeight="1" x14ac:dyDescent="0.25">
      <c r="A122" s="1"/>
      <c r="B122" s="1"/>
      <c r="C122" s="2"/>
      <c r="D122" s="3" t="str">
        <f t="shared" si="1"/>
        <v/>
      </c>
      <c r="F122" s="1"/>
      <c r="G122" s="1"/>
      <c r="H122" s="1"/>
      <c r="I122" s="1"/>
    </row>
    <row r="123" spans="1:9" s="4" customFormat="1" ht="39.950000000000003" customHeight="1" x14ac:dyDescent="0.25">
      <c r="A123" s="1"/>
      <c r="B123" s="1"/>
      <c r="C123" s="2"/>
      <c r="D123" s="3" t="str">
        <f t="shared" si="1"/>
        <v/>
      </c>
      <c r="F123" s="1"/>
      <c r="G123" s="1"/>
      <c r="H123" s="1"/>
      <c r="I123" s="1"/>
    </row>
    <row r="124" spans="1:9" s="4" customFormat="1" ht="39.950000000000003" customHeight="1" x14ac:dyDescent="0.25">
      <c r="A124" s="1"/>
      <c r="B124" s="1"/>
      <c r="C124" s="2"/>
      <c r="D124" s="3" t="str">
        <f t="shared" si="1"/>
        <v/>
      </c>
      <c r="F124" s="1"/>
      <c r="G124" s="1"/>
      <c r="H124" s="1"/>
      <c r="I124" s="1"/>
    </row>
    <row r="125" spans="1:9" s="4" customFormat="1" ht="39.950000000000003" customHeight="1" x14ac:dyDescent="0.25">
      <c r="A125" s="1"/>
      <c r="B125" s="1"/>
      <c r="C125" s="2"/>
      <c r="D125" s="3" t="str">
        <f t="shared" si="1"/>
        <v/>
      </c>
      <c r="F125" s="1"/>
      <c r="G125" s="1"/>
      <c r="H125" s="1"/>
      <c r="I125" s="1"/>
    </row>
    <row r="126" spans="1:9" s="4" customFormat="1" ht="39.950000000000003" customHeight="1" x14ac:dyDescent="0.25">
      <c r="A126" s="1"/>
      <c r="B126" s="1"/>
      <c r="C126" s="2"/>
      <c r="D126" s="3" t="str">
        <f t="shared" si="1"/>
        <v/>
      </c>
      <c r="F126" s="1"/>
      <c r="G126" s="1"/>
      <c r="H126" s="1"/>
      <c r="I126" s="1"/>
    </row>
    <row r="127" spans="1:9" s="4" customFormat="1" ht="39.950000000000003" customHeight="1" x14ac:dyDescent="0.25">
      <c r="A127" s="1"/>
      <c r="B127" s="1"/>
      <c r="C127" s="2"/>
      <c r="D127" s="3" t="str">
        <f t="shared" si="1"/>
        <v/>
      </c>
      <c r="F127" s="1"/>
      <c r="G127" s="1"/>
      <c r="H127" s="1"/>
      <c r="I127" s="1"/>
    </row>
    <row r="128" spans="1:9" s="4" customFormat="1" ht="39.950000000000003" customHeight="1" x14ac:dyDescent="0.25">
      <c r="A128" s="1"/>
      <c r="B128" s="1"/>
      <c r="C128" s="2"/>
      <c r="D128" s="3" t="str">
        <f t="shared" si="1"/>
        <v/>
      </c>
      <c r="F128" s="1"/>
      <c r="G128" s="1"/>
      <c r="H128" s="1"/>
      <c r="I128" s="1"/>
    </row>
    <row r="129" spans="1:9" s="4" customFormat="1" ht="39.950000000000003" customHeight="1" x14ac:dyDescent="0.25">
      <c r="A129" s="1"/>
      <c r="B129" s="1"/>
      <c r="C129" s="2"/>
      <c r="D129" s="3" t="str">
        <f t="shared" si="1"/>
        <v/>
      </c>
      <c r="F129" s="1"/>
      <c r="G129" s="1"/>
      <c r="H129" s="1"/>
      <c r="I129" s="1"/>
    </row>
    <row r="130" spans="1:9" s="4" customFormat="1" ht="39.950000000000003" customHeight="1" x14ac:dyDescent="0.25">
      <c r="A130" s="1"/>
      <c r="B130" s="1"/>
      <c r="C130" s="2"/>
      <c r="D130" s="3" t="str">
        <f t="shared" si="1"/>
        <v/>
      </c>
      <c r="F130" s="1"/>
      <c r="G130" s="1"/>
      <c r="H130" s="1"/>
      <c r="I130" s="1"/>
    </row>
    <row r="131" spans="1:9" s="4" customFormat="1" ht="39.950000000000003" customHeight="1" x14ac:dyDescent="0.25">
      <c r="A131" s="1"/>
      <c r="B131" s="1"/>
      <c r="C131" s="2"/>
      <c r="D131" s="3" t="str">
        <f t="shared" si="1"/>
        <v/>
      </c>
      <c r="F131" s="1"/>
      <c r="G131" s="1"/>
      <c r="H131" s="1"/>
      <c r="I131" s="1"/>
    </row>
    <row r="132" spans="1:9" s="4" customFormat="1" ht="39.950000000000003" customHeight="1" x14ac:dyDescent="0.25">
      <c r="A132" s="1"/>
      <c r="B132" s="1"/>
      <c r="C132" s="2"/>
      <c r="D132" s="3" t="str">
        <f t="shared" si="1"/>
        <v/>
      </c>
      <c r="F132" s="1"/>
      <c r="G132" s="1"/>
      <c r="H132" s="1"/>
      <c r="I132" s="1"/>
    </row>
    <row r="133" spans="1:9" s="4" customFormat="1" ht="39.950000000000003" customHeight="1" x14ac:dyDescent="0.25">
      <c r="A133" s="1"/>
      <c r="B133" s="1"/>
      <c r="C133" s="2"/>
      <c r="D133" s="3" t="str">
        <f t="shared" si="1"/>
        <v/>
      </c>
      <c r="F133" s="1"/>
      <c r="G133" s="1"/>
      <c r="H133" s="1"/>
      <c r="I133" s="1"/>
    </row>
    <row r="134" spans="1:9" s="4" customFormat="1" ht="39.950000000000003" customHeight="1" x14ac:dyDescent="0.25">
      <c r="A134" s="1"/>
      <c r="B134" s="1"/>
      <c r="C134" s="2"/>
      <c r="D134" s="3" t="str">
        <f t="shared" si="1"/>
        <v/>
      </c>
      <c r="F134" s="1"/>
      <c r="G134" s="1"/>
      <c r="H134" s="1"/>
      <c r="I134" s="1"/>
    </row>
    <row r="135" spans="1:9" s="4" customFormat="1" ht="39.950000000000003" customHeight="1" x14ac:dyDescent="0.25">
      <c r="A135" s="1"/>
      <c r="B135" s="1"/>
      <c r="C135" s="2"/>
      <c r="D135" s="3" t="str">
        <f t="shared" si="1"/>
        <v/>
      </c>
      <c r="F135" s="1"/>
      <c r="G135" s="1"/>
      <c r="H135" s="1"/>
      <c r="I135" s="1"/>
    </row>
    <row r="136" spans="1:9" s="4" customFormat="1" ht="39.950000000000003" customHeight="1" x14ac:dyDescent="0.25">
      <c r="A136" s="1"/>
      <c r="B136" s="1"/>
      <c r="C136" s="2"/>
      <c r="D136" s="3" t="str">
        <f t="shared" si="1"/>
        <v/>
      </c>
      <c r="F136" s="1"/>
      <c r="G136" s="1"/>
      <c r="H136" s="1"/>
      <c r="I136" s="1"/>
    </row>
    <row r="137" spans="1:9" s="4" customFormat="1" ht="39.950000000000003" customHeight="1" x14ac:dyDescent="0.25">
      <c r="A137" s="1"/>
      <c r="B137" s="1"/>
      <c r="C137" s="2"/>
      <c r="D137" s="3" t="str">
        <f t="shared" si="1"/>
        <v/>
      </c>
      <c r="F137" s="1"/>
      <c r="G137" s="1"/>
      <c r="H137" s="1"/>
      <c r="I137" s="1"/>
    </row>
    <row r="138" spans="1:9" s="4" customFormat="1" ht="39.950000000000003" customHeight="1" x14ac:dyDescent="0.25">
      <c r="A138" s="1"/>
      <c r="B138" s="1"/>
      <c r="C138" s="2"/>
      <c r="D138" s="3" t="str">
        <f t="shared" si="1"/>
        <v/>
      </c>
      <c r="F138" s="1"/>
      <c r="G138" s="1"/>
      <c r="H138" s="1"/>
      <c r="I138" s="1"/>
    </row>
    <row r="139" spans="1:9" s="4" customFormat="1" ht="39.950000000000003" customHeight="1" x14ac:dyDescent="0.25">
      <c r="A139" s="1"/>
      <c r="B139" s="1"/>
      <c r="C139" s="2"/>
      <c r="D139" s="3" t="str">
        <f t="shared" si="1"/>
        <v/>
      </c>
      <c r="F139" s="1"/>
      <c r="G139" s="1"/>
      <c r="H139" s="1"/>
      <c r="I139" s="1"/>
    </row>
    <row r="140" spans="1:9" s="4" customFormat="1" ht="39.950000000000003" customHeight="1" x14ac:dyDescent="0.25">
      <c r="A140" s="1"/>
      <c r="B140" s="1"/>
      <c r="C140" s="2"/>
      <c r="D140" s="3" t="str">
        <f t="shared" si="1"/>
        <v/>
      </c>
      <c r="F140" s="1"/>
      <c r="G140" s="1"/>
      <c r="H140" s="1"/>
      <c r="I140" s="1"/>
    </row>
    <row r="141" spans="1:9" s="4" customFormat="1" ht="39.950000000000003" customHeight="1" x14ac:dyDescent="0.25">
      <c r="A141" s="1"/>
      <c r="B141" s="1"/>
      <c r="C141" s="2"/>
      <c r="D141" s="3" t="str">
        <f t="shared" si="1"/>
        <v/>
      </c>
      <c r="F141" s="1"/>
      <c r="G141" s="1"/>
      <c r="H141" s="1"/>
      <c r="I141" s="1"/>
    </row>
    <row r="142" spans="1:9" s="4" customFormat="1" ht="39.950000000000003" customHeight="1" x14ac:dyDescent="0.25">
      <c r="A142" s="1"/>
      <c r="B142" s="1"/>
      <c r="C142" s="2"/>
      <c r="D142" s="3" t="str">
        <f t="shared" si="1"/>
        <v/>
      </c>
      <c r="F142" s="1"/>
      <c r="G142" s="1"/>
      <c r="H142" s="1"/>
      <c r="I142" s="1"/>
    </row>
    <row r="143" spans="1:9" s="4" customFormat="1" ht="39.950000000000003" customHeight="1" x14ac:dyDescent="0.25">
      <c r="A143" s="1"/>
      <c r="B143" s="1"/>
      <c r="C143" s="2"/>
      <c r="D143" s="3" t="str">
        <f t="shared" si="1"/>
        <v/>
      </c>
      <c r="F143" s="1"/>
      <c r="G143" s="1"/>
      <c r="H143" s="1"/>
      <c r="I143" s="1"/>
    </row>
    <row r="144" spans="1:9" s="4" customFormat="1" ht="39.950000000000003" customHeight="1" x14ac:dyDescent="0.25">
      <c r="A144" s="1"/>
      <c r="B144" s="1"/>
      <c r="C144" s="2"/>
      <c r="D144" s="3" t="str">
        <f t="shared" si="1"/>
        <v/>
      </c>
      <c r="F144" s="1"/>
      <c r="G144" s="1"/>
      <c r="H144" s="1"/>
      <c r="I144" s="1"/>
    </row>
    <row r="145" spans="1:9" s="4" customFormat="1" ht="39.950000000000003" customHeight="1" x14ac:dyDescent="0.25">
      <c r="A145" s="1"/>
      <c r="B145" s="1"/>
      <c r="C145" s="2"/>
      <c r="D145" s="3" t="str">
        <f t="shared" si="1"/>
        <v/>
      </c>
      <c r="F145" s="1"/>
      <c r="G145" s="1"/>
      <c r="H145" s="1"/>
      <c r="I145" s="1"/>
    </row>
    <row r="146" spans="1:9" s="4" customFormat="1" ht="39.950000000000003" customHeight="1" x14ac:dyDescent="0.25">
      <c r="A146" s="1"/>
      <c r="B146" s="1"/>
      <c r="C146" s="2"/>
      <c r="D146" s="3" t="str">
        <f t="shared" si="1"/>
        <v/>
      </c>
      <c r="F146" s="1"/>
      <c r="G146" s="1"/>
      <c r="H146" s="1"/>
      <c r="I146" s="1"/>
    </row>
    <row r="147" spans="1:9" s="4" customFormat="1" ht="39.950000000000003" customHeight="1" x14ac:dyDescent="0.25">
      <c r="A147" s="1"/>
      <c r="B147" s="1"/>
      <c r="C147" s="2"/>
      <c r="D147" s="3" t="str">
        <f t="shared" si="1"/>
        <v/>
      </c>
      <c r="F147" s="1"/>
      <c r="G147" s="1"/>
      <c r="H147" s="1"/>
      <c r="I147" s="1"/>
    </row>
    <row r="148" spans="1:9" s="4" customFormat="1" ht="39.950000000000003" customHeight="1" x14ac:dyDescent="0.25">
      <c r="A148" s="1"/>
      <c r="B148" s="1"/>
      <c r="C148" s="2"/>
      <c r="D148" s="3" t="str">
        <f t="shared" si="1"/>
        <v/>
      </c>
      <c r="F148" s="1"/>
      <c r="G148" s="1"/>
      <c r="H148" s="1"/>
      <c r="I148" s="1"/>
    </row>
    <row r="149" spans="1:9" s="4" customFormat="1" ht="39.950000000000003" customHeight="1" x14ac:dyDescent="0.25">
      <c r="A149" s="1"/>
      <c r="B149" s="1"/>
      <c r="C149" s="2"/>
      <c r="D149" s="3" t="str">
        <f t="shared" si="1"/>
        <v/>
      </c>
      <c r="F149" s="1"/>
      <c r="G149" s="1"/>
      <c r="H149" s="1"/>
      <c r="I149" s="1"/>
    </row>
    <row r="150" spans="1:9" s="4" customFormat="1" ht="39.950000000000003" customHeight="1" x14ac:dyDescent="0.25">
      <c r="A150" s="1"/>
      <c r="B150" s="1"/>
      <c r="C150" s="2"/>
      <c r="D150" s="3" t="str">
        <f t="shared" si="1"/>
        <v/>
      </c>
      <c r="F150" s="1"/>
      <c r="G150" s="1"/>
      <c r="H150" s="1"/>
      <c r="I150" s="1"/>
    </row>
    <row r="151" spans="1:9" s="4" customFormat="1" ht="39.950000000000003" customHeight="1" x14ac:dyDescent="0.25">
      <c r="A151" s="1"/>
      <c r="B151" s="1"/>
      <c r="C151" s="2"/>
      <c r="D151" s="3" t="str">
        <f t="shared" si="1"/>
        <v/>
      </c>
      <c r="F151" s="1"/>
      <c r="G151" s="1"/>
      <c r="H151" s="1"/>
      <c r="I151" s="1"/>
    </row>
    <row r="152" spans="1:9" s="4" customFormat="1" ht="39.950000000000003" customHeight="1" x14ac:dyDescent="0.25">
      <c r="A152" s="1"/>
      <c r="B152" s="1"/>
      <c r="C152" s="2"/>
      <c r="D152" s="3" t="str">
        <f t="shared" si="1"/>
        <v/>
      </c>
      <c r="F152" s="1"/>
      <c r="G152" s="1"/>
      <c r="H152" s="1"/>
      <c r="I152" s="1"/>
    </row>
    <row r="153" spans="1:9" s="4" customFormat="1" ht="39.950000000000003" customHeight="1" x14ac:dyDescent="0.25">
      <c r="A153" s="1"/>
      <c r="B153" s="1"/>
      <c r="C153" s="2"/>
      <c r="D153" s="3" t="str">
        <f t="shared" si="1"/>
        <v/>
      </c>
      <c r="F153" s="1"/>
      <c r="G153" s="1"/>
      <c r="H153" s="1"/>
      <c r="I153" s="1"/>
    </row>
    <row r="154" spans="1:9" s="4" customFormat="1" ht="39.950000000000003" customHeight="1" x14ac:dyDescent="0.25">
      <c r="A154" s="1"/>
      <c r="B154" s="1"/>
      <c r="C154" s="2"/>
      <c r="D154" s="3" t="str">
        <f t="shared" si="1"/>
        <v/>
      </c>
      <c r="F154" s="1"/>
      <c r="G154" s="1"/>
      <c r="H154" s="1"/>
      <c r="I154" s="1"/>
    </row>
    <row r="155" spans="1:9" s="4" customFormat="1" ht="39.950000000000003" customHeight="1" x14ac:dyDescent="0.25">
      <c r="A155" s="1"/>
      <c r="B155" s="1"/>
      <c r="C155" s="2"/>
      <c r="D155" s="3" t="str">
        <f t="shared" si="1"/>
        <v/>
      </c>
      <c r="F155" s="1"/>
      <c r="G155" s="1"/>
      <c r="H155" s="1"/>
      <c r="I155" s="1"/>
    </row>
    <row r="156" spans="1:9" s="4" customFormat="1" ht="39.950000000000003" customHeight="1" x14ac:dyDescent="0.25">
      <c r="A156" s="1"/>
      <c r="B156" s="1"/>
      <c r="C156" s="2"/>
      <c r="D156" s="3" t="str">
        <f t="shared" si="1"/>
        <v/>
      </c>
      <c r="F156" s="1"/>
      <c r="G156" s="1"/>
      <c r="H156" s="1"/>
      <c r="I156" s="1"/>
    </row>
    <row r="157" spans="1:9" s="4" customFormat="1" ht="39.950000000000003" customHeight="1" x14ac:dyDescent="0.25">
      <c r="A157" s="1"/>
      <c r="B157" s="1"/>
      <c r="C157" s="2"/>
      <c r="D157" s="3" t="str">
        <f t="shared" si="1"/>
        <v/>
      </c>
      <c r="F157" s="1"/>
      <c r="G157" s="1"/>
      <c r="H157" s="1"/>
      <c r="I157" s="1"/>
    </row>
    <row r="158" spans="1:9" s="4" customFormat="1" ht="39.950000000000003" customHeight="1" x14ac:dyDescent="0.25">
      <c r="A158" s="1"/>
      <c r="B158" s="1"/>
      <c r="C158" s="2"/>
      <c r="D158" s="3" t="str">
        <f t="shared" si="1"/>
        <v/>
      </c>
      <c r="F158" s="1"/>
      <c r="G158" s="1"/>
      <c r="H158" s="1"/>
      <c r="I158" s="1"/>
    </row>
    <row r="159" spans="1:9" s="4" customFormat="1" ht="39.950000000000003" customHeight="1" x14ac:dyDescent="0.25">
      <c r="A159" s="1"/>
      <c r="B159" s="1"/>
      <c r="C159" s="2"/>
      <c r="D159" s="3" t="str">
        <f t="shared" si="1"/>
        <v/>
      </c>
      <c r="F159" s="1"/>
      <c r="G159" s="1"/>
      <c r="H159" s="1"/>
      <c r="I159" s="1"/>
    </row>
    <row r="160" spans="1:9" s="4" customFormat="1" ht="39.950000000000003" customHeight="1" x14ac:dyDescent="0.25">
      <c r="A160" s="1"/>
      <c r="B160" s="1"/>
      <c r="C160" s="2"/>
      <c r="D160" s="3" t="str">
        <f t="shared" si="1"/>
        <v/>
      </c>
      <c r="F160" s="1"/>
      <c r="G160" s="1"/>
      <c r="H160" s="1"/>
      <c r="I160" s="1"/>
    </row>
    <row r="161" spans="1:9" s="4" customFormat="1" ht="39.950000000000003" customHeight="1" x14ac:dyDescent="0.25">
      <c r="A161" s="1"/>
      <c r="B161" s="1"/>
      <c r="C161" s="2"/>
      <c r="D161" s="3" t="str">
        <f t="shared" si="1"/>
        <v/>
      </c>
      <c r="F161" s="1"/>
      <c r="G161" s="1"/>
      <c r="H161" s="1"/>
      <c r="I161" s="1"/>
    </row>
    <row r="162" spans="1:9" s="4" customFormat="1" ht="39.950000000000003" customHeight="1" x14ac:dyDescent="0.25">
      <c r="A162" s="1"/>
      <c r="B162" s="1"/>
      <c r="C162" s="2"/>
      <c r="D162" s="3" t="str">
        <f t="shared" si="1"/>
        <v/>
      </c>
      <c r="F162" s="1"/>
      <c r="G162" s="1"/>
      <c r="H162" s="1"/>
      <c r="I162" s="1"/>
    </row>
    <row r="163" spans="1:9" s="4" customFormat="1" ht="39.950000000000003" customHeight="1" x14ac:dyDescent="0.25">
      <c r="A163" s="1"/>
      <c r="B163" s="1"/>
      <c r="C163" s="2"/>
      <c r="D163" s="3" t="str">
        <f t="shared" si="1"/>
        <v/>
      </c>
      <c r="F163" s="1"/>
      <c r="G163" s="1"/>
      <c r="H163" s="1"/>
      <c r="I163" s="1"/>
    </row>
    <row r="164" spans="1:9" s="4" customFormat="1" ht="39.950000000000003" customHeight="1" x14ac:dyDescent="0.25">
      <c r="A164" s="1"/>
      <c r="B164" s="1"/>
      <c r="C164" s="2"/>
      <c r="D164" s="3" t="str">
        <f t="shared" si="1"/>
        <v/>
      </c>
      <c r="F164" s="1"/>
      <c r="G164" s="1"/>
      <c r="H164" s="1"/>
      <c r="I164" s="1"/>
    </row>
    <row r="165" spans="1:9" s="4" customFormat="1" ht="39.950000000000003" customHeight="1" x14ac:dyDescent="0.25">
      <c r="A165" s="1"/>
      <c r="B165" s="1"/>
      <c r="C165" s="2"/>
      <c r="D165" s="3" t="str">
        <f t="shared" si="1"/>
        <v/>
      </c>
      <c r="F165" s="1"/>
      <c r="G165" s="1"/>
      <c r="H165" s="1"/>
      <c r="I165" s="1"/>
    </row>
    <row r="166" spans="1:9" s="4" customFormat="1" ht="39.950000000000003" customHeight="1" x14ac:dyDescent="0.25">
      <c r="A166" s="1"/>
      <c r="B166" s="1"/>
      <c r="C166" s="2"/>
      <c r="D166" s="3" t="str">
        <f t="shared" si="1"/>
        <v/>
      </c>
      <c r="F166" s="1"/>
      <c r="G166" s="1"/>
      <c r="H166" s="1"/>
      <c r="I166" s="1"/>
    </row>
    <row r="167" spans="1:9" s="4" customFormat="1" ht="39.950000000000003" customHeight="1" x14ac:dyDescent="0.25">
      <c r="A167" s="1"/>
      <c r="B167" s="1"/>
      <c r="C167" s="2"/>
      <c r="D167" s="3" t="str">
        <f t="shared" si="1"/>
        <v/>
      </c>
      <c r="F167" s="1"/>
      <c r="G167" s="1"/>
      <c r="H167" s="1"/>
      <c r="I167" s="1"/>
    </row>
    <row r="168" spans="1:9" s="4" customFormat="1" ht="39.950000000000003" customHeight="1" x14ac:dyDescent="0.25">
      <c r="A168" s="1"/>
      <c r="B168" s="1"/>
      <c r="C168" s="2"/>
      <c r="D168" s="3" t="str">
        <f t="shared" si="1"/>
        <v/>
      </c>
      <c r="F168" s="1"/>
      <c r="G168" s="1"/>
      <c r="H168" s="1"/>
      <c r="I168" s="1"/>
    </row>
    <row r="169" spans="1:9" s="4" customFormat="1" ht="39.950000000000003" customHeight="1" x14ac:dyDescent="0.25">
      <c r="A169" s="1"/>
      <c r="B169" s="1"/>
      <c r="C169" s="2"/>
      <c r="D169" s="3" t="str">
        <f t="shared" si="1"/>
        <v/>
      </c>
      <c r="F169" s="1"/>
      <c r="G169" s="1"/>
      <c r="H169" s="1"/>
      <c r="I169" s="1"/>
    </row>
    <row r="170" spans="1:9" s="4" customFormat="1" ht="39.950000000000003" customHeight="1" x14ac:dyDescent="0.25">
      <c r="A170" s="1"/>
      <c r="B170" s="1"/>
      <c r="C170" s="2"/>
      <c r="D170" s="3" t="str">
        <f t="shared" si="1"/>
        <v/>
      </c>
      <c r="F170" s="1"/>
      <c r="G170" s="1"/>
      <c r="H170" s="1"/>
      <c r="I170" s="1"/>
    </row>
    <row r="171" spans="1:9" s="4" customFormat="1" ht="39.950000000000003" customHeight="1" x14ac:dyDescent="0.25">
      <c r="A171" s="1"/>
      <c r="B171" s="1"/>
      <c r="C171" s="2"/>
      <c r="D171" s="3" t="str">
        <f t="shared" si="1"/>
        <v/>
      </c>
      <c r="F171" s="1"/>
      <c r="G171" s="1"/>
      <c r="H171" s="1"/>
      <c r="I171" s="1"/>
    </row>
    <row r="172" spans="1:9" s="4" customFormat="1" ht="39.950000000000003" customHeight="1" x14ac:dyDescent="0.25">
      <c r="A172" s="1"/>
      <c r="B172" s="1"/>
      <c r="C172" s="2"/>
      <c r="D172" s="3" t="str">
        <f t="shared" si="1"/>
        <v/>
      </c>
      <c r="F172" s="1"/>
      <c r="G172" s="1"/>
      <c r="H172" s="1"/>
      <c r="I172" s="1"/>
    </row>
    <row r="173" spans="1:9" s="4" customFormat="1" ht="39.950000000000003" customHeight="1" x14ac:dyDescent="0.25">
      <c r="A173" s="1"/>
      <c r="B173" s="1"/>
      <c r="C173" s="2"/>
      <c r="D173" s="3" t="str">
        <f t="shared" si="1"/>
        <v/>
      </c>
      <c r="F173" s="1"/>
      <c r="G173" s="1"/>
      <c r="H173" s="1"/>
      <c r="I173" s="1"/>
    </row>
    <row r="174" spans="1:9" s="4" customFormat="1" ht="39.950000000000003" customHeight="1" x14ac:dyDescent="0.25">
      <c r="A174" s="1"/>
      <c r="B174" s="1"/>
      <c r="C174" s="2"/>
      <c r="D174" s="3" t="str">
        <f t="shared" ref="D174:D237" si="2">IF(C174="","",LEN(TRIM(C174))-LEN(SUBSTITUTE(TRIM(C174),",",""))+1)</f>
        <v/>
      </c>
      <c r="F174" s="1"/>
      <c r="G174" s="1"/>
      <c r="H174" s="1"/>
      <c r="I174" s="1"/>
    </row>
    <row r="175" spans="1:9" s="4" customFormat="1" ht="39.950000000000003" customHeight="1" x14ac:dyDescent="0.25">
      <c r="A175" s="1"/>
      <c r="B175" s="1"/>
      <c r="C175" s="2"/>
      <c r="D175" s="3" t="str">
        <f t="shared" si="2"/>
        <v/>
      </c>
      <c r="F175" s="1"/>
      <c r="G175" s="1"/>
      <c r="H175" s="1"/>
      <c r="I175" s="1"/>
    </row>
    <row r="176" spans="1:9" s="4" customFormat="1" ht="39.950000000000003" customHeight="1" x14ac:dyDescent="0.25">
      <c r="A176" s="1"/>
      <c r="B176" s="1"/>
      <c r="C176" s="2"/>
      <c r="D176" s="3" t="str">
        <f t="shared" si="2"/>
        <v/>
      </c>
      <c r="F176" s="1"/>
      <c r="G176" s="1"/>
      <c r="H176" s="1"/>
      <c r="I176" s="1"/>
    </row>
    <row r="177" spans="1:9" s="4" customFormat="1" ht="39.950000000000003" customHeight="1" x14ac:dyDescent="0.25">
      <c r="A177" s="1"/>
      <c r="B177" s="1"/>
      <c r="C177" s="2"/>
      <c r="D177" s="3" t="str">
        <f t="shared" si="2"/>
        <v/>
      </c>
      <c r="F177" s="1"/>
      <c r="G177" s="1"/>
      <c r="H177" s="1"/>
      <c r="I177" s="1"/>
    </row>
    <row r="178" spans="1:9" s="4" customFormat="1" ht="39.950000000000003" customHeight="1" x14ac:dyDescent="0.25">
      <c r="A178" s="1"/>
      <c r="B178" s="1"/>
      <c r="C178" s="2"/>
      <c r="D178" s="3" t="str">
        <f t="shared" si="2"/>
        <v/>
      </c>
      <c r="F178" s="1"/>
      <c r="G178" s="1"/>
      <c r="H178" s="1"/>
      <c r="I178" s="1"/>
    </row>
    <row r="179" spans="1:9" s="4" customFormat="1" ht="39.950000000000003" customHeight="1" x14ac:dyDescent="0.25">
      <c r="A179" s="1"/>
      <c r="B179" s="1"/>
      <c r="C179" s="2"/>
      <c r="D179" s="3" t="str">
        <f t="shared" si="2"/>
        <v/>
      </c>
      <c r="F179" s="1"/>
      <c r="G179" s="1"/>
      <c r="H179" s="1"/>
      <c r="I179" s="1"/>
    </row>
    <row r="180" spans="1:9" s="4" customFormat="1" ht="39.950000000000003" customHeight="1" x14ac:dyDescent="0.25">
      <c r="A180" s="1"/>
      <c r="B180" s="1"/>
      <c r="C180" s="2"/>
      <c r="D180" s="3" t="str">
        <f t="shared" si="2"/>
        <v/>
      </c>
      <c r="F180" s="1"/>
      <c r="G180" s="1"/>
      <c r="H180" s="1"/>
      <c r="I180" s="1"/>
    </row>
    <row r="181" spans="1:9" s="4" customFormat="1" ht="39.950000000000003" customHeight="1" x14ac:dyDescent="0.25">
      <c r="A181" s="1"/>
      <c r="B181" s="1"/>
      <c r="C181" s="2"/>
      <c r="D181" s="3" t="str">
        <f t="shared" si="2"/>
        <v/>
      </c>
      <c r="F181" s="1"/>
      <c r="G181" s="1"/>
      <c r="H181" s="1"/>
      <c r="I181" s="1"/>
    </row>
    <row r="182" spans="1:9" s="4" customFormat="1" ht="39.950000000000003" customHeight="1" x14ac:dyDescent="0.25">
      <c r="A182" s="1"/>
      <c r="B182" s="1"/>
      <c r="C182" s="2"/>
      <c r="D182" s="3" t="str">
        <f t="shared" si="2"/>
        <v/>
      </c>
      <c r="F182" s="1"/>
      <c r="G182" s="1"/>
      <c r="H182" s="1"/>
      <c r="I182" s="1"/>
    </row>
    <row r="183" spans="1:9" s="4" customFormat="1" ht="39.950000000000003" customHeight="1" x14ac:dyDescent="0.25">
      <c r="A183" s="1"/>
      <c r="B183" s="1"/>
      <c r="C183" s="2"/>
      <c r="D183" s="3" t="str">
        <f t="shared" si="2"/>
        <v/>
      </c>
      <c r="F183" s="1"/>
      <c r="G183" s="1"/>
      <c r="H183" s="1"/>
      <c r="I183" s="1"/>
    </row>
    <row r="184" spans="1:9" s="4" customFormat="1" ht="39.950000000000003" customHeight="1" x14ac:dyDescent="0.25">
      <c r="A184" s="1"/>
      <c r="B184" s="1"/>
      <c r="C184" s="2"/>
      <c r="D184" s="3" t="str">
        <f t="shared" si="2"/>
        <v/>
      </c>
      <c r="F184" s="1"/>
      <c r="G184" s="1"/>
      <c r="H184" s="1"/>
      <c r="I184" s="1"/>
    </row>
    <row r="185" spans="1:9" s="4" customFormat="1" ht="39.950000000000003" customHeight="1" x14ac:dyDescent="0.25">
      <c r="A185" s="1"/>
      <c r="B185" s="1"/>
      <c r="C185" s="2"/>
      <c r="D185" s="3" t="str">
        <f t="shared" si="2"/>
        <v/>
      </c>
      <c r="F185" s="1"/>
      <c r="G185" s="1"/>
      <c r="H185" s="1"/>
      <c r="I185" s="1"/>
    </row>
    <row r="186" spans="1:9" s="4" customFormat="1" ht="39.950000000000003" customHeight="1" x14ac:dyDescent="0.25">
      <c r="A186" s="1"/>
      <c r="B186" s="1"/>
      <c r="C186" s="2"/>
      <c r="D186" s="3" t="str">
        <f t="shared" si="2"/>
        <v/>
      </c>
      <c r="F186" s="1"/>
      <c r="G186" s="1"/>
      <c r="H186" s="1"/>
      <c r="I186" s="1"/>
    </row>
    <row r="187" spans="1:9" s="4" customFormat="1" ht="39.950000000000003" customHeight="1" x14ac:dyDescent="0.25">
      <c r="A187" s="1"/>
      <c r="B187" s="1"/>
      <c r="C187" s="2"/>
      <c r="D187" s="3" t="str">
        <f t="shared" si="2"/>
        <v/>
      </c>
      <c r="F187" s="1"/>
      <c r="G187" s="1"/>
      <c r="H187" s="1"/>
      <c r="I187" s="1"/>
    </row>
    <row r="188" spans="1:9" s="4" customFormat="1" ht="39.950000000000003" customHeight="1" x14ac:dyDescent="0.25">
      <c r="A188" s="1"/>
      <c r="B188" s="1"/>
      <c r="C188" s="2"/>
      <c r="D188" s="3" t="str">
        <f t="shared" si="2"/>
        <v/>
      </c>
      <c r="F188" s="1"/>
      <c r="G188" s="1"/>
      <c r="H188" s="1"/>
      <c r="I188" s="1"/>
    </row>
    <row r="189" spans="1:9" s="4" customFormat="1" ht="39.950000000000003" customHeight="1" x14ac:dyDescent="0.25">
      <c r="A189" s="1"/>
      <c r="B189" s="1"/>
      <c r="C189" s="2"/>
      <c r="D189" s="3" t="str">
        <f t="shared" si="2"/>
        <v/>
      </c>
      <c r="F189" s="1"/>
      <c r="G189" s="1"/>
      <c r="H189" s="1"/>
      <c r="I189" s="1"/>
    </row>
    <row r="190" spans="1:9" s="4" customFormat="1" ht="39.950000000000003" customHeight="1" x14ac:dyDescent="0.25">
      <c r="A190" s="1"/>
      <c r="B190" s="1"/>
      <c r="C190" s="2"/>
      <c r="D190" s="3" t="str">
        <f t="shared" si="2"/>
        <v/>
      </c>
      <c r="F190" s="1"/>
      <c r="G190" s="1"/>
      <c r="H190" s="1"/>
      <c r="I190" s="1"/>
    </row>
    <row r="191" spans="1:9" s="4" customFormat="1" ht="39.950000000000003" customHeight="1" x14ac:dyDescent="0.25">
      <c r="A191" s="1"/>
      <c r="B191" s="1"/>
      <c r="C191" s="2"/>
      <c r="D191" s="3" t="str">
        <f t="shared" si="2"/>
        <v/>
      </c>
      <c r="F191" s="1"/>
      <c r="G191" s="1"/>
      <c r="H191" s="1"/>
      <c r="I191" s="1"/>
    </row>
    <row r="192" spans="1:9" s="4" customFormat="1" ht="39.950000000000003" customHeight="1" x14ac:dyDescent="0.25">
      <c r="A192" s="1"/>
      <c r="B192" s="1"/>
      <c r="C192" s="2"/>
      <c r="D192" s="3" t="str">
        <f t="shared" si="2"/>
        <v/>
      </c>
      <c r="F192" s="1"/>
      <c r="G192" s="1"/>
      <c r="H192" s="1"/>
      <c r="I192" s="1"/>
    </row>
    <row r="193" spans="1:9" s="4" customFormat="1" ht="39.950000000000003" customHeight="1" x14ac:dyDescent="0.25">
      <c r="A193" s="1"/>
      <c r="B193" s="1"/>
      <c r="C193" s="2"/>
      <c r="D193" s="3" t="str">
        <f t="shared" si="2"/>
        <v/>
      </c>
      <c r="F193" s="1"/>
      <c r="G193" s="1"/>
      <c r="H193" s="1"/>
      <c r="I193" s="1"/>
    </row>
    <row r="194" spans="1:9" s="4" customFormat="1" ht="39.950000000000003" customHeight="1" x14ac:dyDescent="0.25">
      <c r="A194" s="1"/>
      <c r="B194" s="1"/>
      <c r="C194" s="2"/>
      <c r="D194" s="3" t="str">
        <f t="shared" si="2"/>
        <v/>
      </c>
      <c r="F194" s="1"/>
      <c r="G194" s="1"/>
      <c r="H194" s="1"/>
      <c r="I194" s="1"/>
    </row>
    <row r="195" spans="1:9" s="4" customFormat="1" ht="39.950000000000003" customHeight="1" x14ac:dyDescent="0.25">
      <c r="A195" s="1"/>
      <c r="B195" s="1"/>
      <c r="C195" s="2"/>
      <c r="D195" s="3" t="str">
        <f t="shared" si="2"/>
        <v/>
      </c>
      <c r="F195" s="1"/>
      <c r="G195" s="1"/>
      <c r="H195" s="1"/>
      <c r="I195" s="1"/>
    </row>
    <row r="196" spans="1:9" s="4" customFormat="1" ht="39.950000000000003" customHeight="1" x14ac:dyDescent="0.25">
      <c r="A196" s="1"/>
      <c r="B196" s="1"/>
      <c r="C196" s="2"/>
      <c r="D196" s="3" t="str">
        <f t="shared" si="2"/>
        <v/>
      </c>
      <c r="F196" s="1"/>
      <c r="G196" s="1"/>
      <c r="H196" s="1"/>
      <c r="I196" s="1"/>
    </row>
    <row r="197" spans="1:9" s="4" customFormat="1" ht="39.950000000000003" customHeight="1" x14ac:dyDescent="0.25">
      <c r="A197" s="1"/>
      <c r="B197" s="1"/>
      <c r="C197" s="2"/>
      <c r="D197" s="3" t="str">
        <f t="shared" si="2"/>
        <v/>
      </c>
      <c r="F197" s="1"/>
      <c r="G197" s="1"/>
      <c r="H197" s="1"/>
      <c r="I197" s="1"/>
    </row>
    <row r="198" spans="1:9" s="4" customFormat="1" ht="39.950000000000003" customHeight="1" x14ac:dyDescent="0.25">
      <c r="A198" s="1"/>
      <c r="B198" s="1"/>
      <c r="C198" s="2"/>
      <c r="D198" s="3" t="str">
        <f t="shared" si="2"/>
        <v/>
      </c>
      <c r="F198" s="1"/>
      <c r="G198" s="1"/>
      <c r="H198" s="1"/>
      <c r="I198" s="1"/>
    </row>
    <row r="199" spans="1:9" s="4" customFormat="1" ht="39.950000000000003" customHeight="1" x14ac:dyDescent="0.25">
      <c r="A199" s="1"/>
      <c r="B199" s="1"/>
      <c r="C199" s="2"/>
      <c r="D199" s="3" t="str">
        <f t="shared" si="2"/>
        <v/>
      </c>
      <c r="F199" s="1"/>
      <c r="G199" s="1"/>
      <c r="H199" s="1"/>
      <c r="I199" s="1"/>
    </row>
    <row r="200" spans="1:9" s="4" customFormat="1" ht="39.950000000000003" customHeight="1" x14ac:dyDescent="0.25">
      <c r="A200" s="1"/>
      <c r="B200" s="1"/>
      <c r="C200" s="2"/>
      <c r="D200" s="3" t="str">
        <f t="shared" si="2"/>
        <v/>
      </c>
      <c r="F200" s="1"/>
      <c r="G200" s="1"/>
      <c r="H200" s="1"/>
      <c r="I200" s="1"/>
    </row>
    <row r="201" spans="1:9" s="4" customFormat="1" ht="39.950000000000003" customHeight="1" x14ac:dyDescent="0.25">
      <c r="A201" s="1"/>
      <c r="B201" s="1"/>
      <c r="C201" s="2"/>
      <c r="D201" s="3" t="str">
        <f t="shared" si="2"/>
        <v/>
      </c>
      <c r="F201" s="1"/>
      <c r="G201" s="1"/>
      <c r="H201" s="1"/>
      <c r="I201" s="1"/>
    </row>
    <row r="202" spans="1:9" s="4" customFormat="1" ht="39.950000000000003" customHeight="1" x14ac:dyDescent="0.25">
      <c r="A202" s="1"/>
      <c r="B202" s="1"/>
      <c r="C202" s="2"/>
      <c r="D202" s="3" t="str">
        <f t="shared" si="2"/>
        <v/>
      </c>
      <c r="F202" s="1"/>
      <c r="G202" s="1"/>
      <c r="H202" s="1"/>
      <c r="I202" s="1"/>
    </row>
    <row r="203" spans="1:9" s="4" customFormat="1" ht="39.950000000000003" customHeight="1" x14ac:dyDescent="0.25">
      <c r="A203" s="1"/>
      <c r="B203" s="1"/>
      <c r="C203" s="2"/>
      <c r="D203" s="3" t="str">
        <f t="shared" si="2"/>
        <v/>
      </c>
      <c r="F203" s="1"/>
      <c r="G203" s="1"/>
      <c r="H203" s="1"/>
      <c r="I203" s="1"/>
    </row>
    <row r="204" spans="1:9" s="4" customFormat="1" ht="39.950000000000003" customHeight="1" x14ac:dyDescent="0.25">
      <c r="A204" s="1"/>
      <c r="B204" s="1"/>
      <c r="C204" s="2"/>
      <c r="D204" s="3" t="str">
        <f t="shared" si="2"/>
        <v/>
      </c>
      <c r="F204" s="1"/>
      <c r="G204" s="1"/>
      <c r="H204" s="1"/>
      <c r="I204" s="1"/>
    </row>
    <row r="205" spans="1:9" s="4" customFormat="1" ht="39.950000000000003" customHeight="1" x14ac:dyDescent="0.25">
      <c r="A205" s="1"/>
      <c r="B205" s="1"/>
      <c r="C205" s="2"/>
      <c r="D205" s="3" t="str">
        <f t="shared" si="2"/>
        <v/>
      </c>
      <c r="F205" s="1"/>
      <c r="G205" s="1"/>
      <c r="H205" s="1"/>
      <c r="I205" s="1"/>
    </row>
    <row r="206" spans="1:9" s="4" customFormat="1" ht="39.950000000000003" customHeight="1" x14ac:dyDescent="0.25">
      <c r="A206" s="1"/>
      <c r="B206" s="1"/>
      <c r="C206" s="2"/>
      <c r="D206" s="3" t="str">
        <f t="shared" si="2"/>
        <v/>
      </c>
      <c r="F206" s="1"/>
      <c r="G206" s="1"/>
      <c r="H206" s="1"/>
      <c r="I206" s="1"/>
    </row>
    <row r="207" spans="1:9" s="4" customFormat="1" ht="39.950000000000003" customHeight="1" x14ac:dyDescent="0.25">
      <c r="A207" s="1"/>
      <c r="B207" s="1"/>
      <c r="C207" s="2"/>
      <c r="D207" s="3" t="str">
        <f t="shared" si="2"/>
        <v/>
      </c>
      <c r="F207" s="1"/>
      <c r="G207" s="1"/>
      <c r="H207" s="1"/>
      <c r="I207" s="1"/>
    </row>
    <row r="208" spans="1:9" s="4" customFormat="1" ht="39.950000000000003" customHeight="1" x14ac:dyDescent="0.25">
      <c r="A208" s="1"/>
      <c r="B208" s="1"/>
      <c r="C208" s="2"/>
      <c r="D208" s="3" t="str">
        <f t="shared" si="2"/>
        <v/>
      </c>
      <c r="F208" s="1"/>
      <c r="G208" s="1"/>
      <c r="H208" s="1"/>
      <c r="I208" s="1"/>
    </row>
    <row r="209" spans="1:9" s="4" customFormat="1" ht="39.950000000000003" customHeight="1" x14ac:dyDescent="0.25">
      <c r="A209" s="1"/>
      <c r="B209" s="1"/>
      <c r="C209" s="2"/>
      <c r="D209" s="3" t="str">
        <f t="shared" si="2"/>
        <v/>
      </c>
      <c r="F209" s="1"/>
      <c r="G209" s="1"/>
      <c r="H209" s="1"/>
      <c r="I209" s="1"/>
    </row>
    <row r="210" spans="1:9" s="4" customFormat="1" ht="39.950000000000003" customHeight="1" x14ac:dyDescent="0.25">
      <c r="A210" s="1"/>
      <c r="B210" s="1"/>
      <c r="C210" s="2"/>
      <c r="D210" s="3" t="str">
        <f t="shared" si="2"/>
        <v/>
      </c>
      <c r="F210" s="1"/>
      <c r="G210" s="1"/>
      <c r="H210" s="1"/>
      <c r="I210" s="1"/>
    </row>
    <row r="211" spans="1:9" s="4" customFormat="1" ht="39.950000000000003" customHeight="1" x14ac:dyDescent="0.25">
      <c r="A211" s="1"/>
      <c r="B211" s="1"/>
      <c r="C211" s="2"/>
      <c r="D211" s="3" t="str">
        <f t="shared" si="2"/>
        <v/>
      </c>
      <c r="F211" s="1"/>
      <c r="G211" s="1"/>
      <c r="H211" s="1"/>
      <c r="I211" s="1"/>
    </row>
    <row r="212" spans="1:9" s="4" customFormat="1" ht="39.950000000000003" customHeight="1" x14ac:dyDescent="0.25">
      <c r="A212" s="1"/>
      <c r="B212" s="1"/>
      <c r="C212" s="2"/>
      <c r="D212" s="3" t="str">
        <f t="shared" si="2"/>
        <v/>
      </c>
      <c r="F212" s="1"/>
      <c r="G212" s="1"/>
      <c r="H212" s="1"/>
      <c r="I212" s="1"/>
    </row>
    <row r="213" spans="1:9" s="4" customFormat="1" ht="39.950000000000003" customHeight="1" x14ac:dyDescent="0.25">
      <c r="A213" s="1"/>
      <c r="B213" s="1"/>
      <c r="C213" s="2"/>
      <c r="D213" s="3" t="str">
        <f t="shared" si="2"/>
        <v/>
      </c>
      <c r="F213" s="1"/>
      <c r="G213" s="1"/>
      <c r="H213" s="1"/>
      <c r="I213" s="1"/>
    </row>
    <row r="214" spans="1:9" s="4" customFormat="1" ht="39.950000000000003" customHeight="1" x14ac:dyDescent="0.25">
      <c r="A214" s="1"/>
      <c r="B214" s="1"/>
      <c r="C214" s="2"/>
      <c r="D214" s="3" t="str">
        <f t="shared" si="2"/>
        <v/>
      </c>
      <c r="F214" s="1"/>
      <c r="G214" s="1"/>
      <c r="H214" s="1"/>
      <c r="I214" s="1"/>
    </row>
    <row r="215" spans="1:9" s="4" customFormat="1" ht="39.950000000000003" customHeight="1" x14ac:dyDescent="0.25">
      <c r="A215" s="1"/>
      <c r="B215" s="1"/>
      <c r="C215" s="2"/>
      <c r="D215" s="3" t="str">
        <f t="shared" si="2"/>
        <v/>
      </c>
      <c r="F215" s="1"/>
      <c r="G215" s="1"/>
      <c r="H215" s="1"/>
      <c r="I215" s="1"/>
    </row>
    <row r="216" spans="1:9" s="4" customFormat="1" ht="39.950000000000003" customHeight="1" x14ac:dyDescent="0.25">
      <c r="A216" s="1"/>
      <c r="B216" s="1"/>
      <c r="C216" s="2"/>
      <c r="D216" s="3" t="str">
        <f t="shared" si="2"/>
        <v/>
      </c>
      <c r="F216" s="1"/>
      <c r="G216" s="1"/>
      <c r="H216" s="1"/>
      <c r="I216" s="1"/>
    </row>
    <row r="217" spans="1:9" s="4" customFormat="1" ht="39.950000000000003" customHeight="1" x14ac:dyDescent="0.25">
      <c r="A217" s="1"/>
      <c r="B217" s="1"/>
      <c r="C217" s="2"/>
      <c r="D217" s="3" t="str">
        <f t="shared" si="2"/>
        <v/>
      </c>
      <c r="F217" s="1"/>
      <c r="G217" s="1"/>
      <c r="H217" s="1"/>
      <c r="I217" s="1"/>
    </row>
    <row r="218" spans="1:9" s="4" customFormat="1" ht="39.950000000000003" customHeight="1" x14ac:dyDescent="0.25">
      <c r="A218" s="1"/>
      <c r="B218" s="1"/>
      <c r="C218" s="2"/>
      <c r="D218" s="3" t="str">
        <f t="shared" si="2"/>
        <v/>
      </c>
      <c r="F218" s="1"/>
      <c r="G218" s="1"/>
      <c r="H218" s="1"/>
      <c r="I218" s="1"/>
    </row>
    <row r="219" spans="1:9" s="4" customFormat="1" ht="39.950000000000003" customHeight="1" x14ac:dyDescent="0.25">
      <c r="A219" s="1"/>
      <c r="B219" s="1"/>
      <c r="C219" s="2"/>
      <c r="D219" s="3" t="str">
        <f t="shared" si="2"/>
        <v/>
      </c>
      <c r="F219" s="1"/>
      <c r="G219" s="1"/>
      <c r="H219" s="1"/>
      <c r="I219" s="1"/>
    </row>
    <row r="220" spans="1:9" s="4" customFormat="1" ht="39.950000000000003" customHeight="1" x14ac:dyDescent="0.25">
      <c r="A220" s="1"/>
      <c r="B220" s="1"/>
      <c r="C220" s="2"/>
      <c r="D220" s="3" t="str">
        <f t="shared" si="2"/>
        <v/>
      </c>
      <c r="F220" s="1"/>
      <c r="G220" s="1"/>
      <c r="H220" s="1"/>
      <c r="I220" s="1"/>
    </row>
    <row r="221" spans="1:9" s="4" customFormat="1" ht="39.950000000000003" customHeight="1" x14ac:dyDescent="0.25">
      <c r="A221" s="1"/>
      <c r="B221" s="1"/>
      <c r="C221" s="2"/>
      <c r="D221" s="3" t="str">
        <f t="shared" si="2"/>
        <v/>
      </c>
      <c r="F221" s="1"/>
      <c r="G221" s="1"/>
      <c r="H221" s="1"/>
      <c r="I221" s="1"/>
    </row>
    <row r="222" spans="1:9" s="4" customFormat="1" ht="39.950000000000003" customHeight="1" x14ac:dyDescent="0.25">
      <c r="A222" s="1"/>
      <c r="B222" s="1"/>
      <c r="C222" s="2"/>
      <c r="D222" s="3" t="str">
        <f t="shared" si="2"/>
        <v/>
      </c>
      <c r="F222" s="1"/>
      <c r="G222" s="1"/>
      <c r="H222" s="1"/>
      <c r="I222" s="1"/>
    </row>
    <row r="223" spans="1:9" s="4" customFormat="1" ht="39.950000000000003" customHeight="1" x14ac:dyDescent="0.25">
      <c r="A223" s="1"/>
      <c r="B223" s="1"/>
      <c r="C223" s="2"/>
      <c r="D223" s="3" t="str">
        <f t="shared" si="2"/>
        <v/>
      </c>
      <c r="F223" s="1"/>
      <c r="G223" s="1"/>
      <c r="H223" s="1"/>
      <c r="I223" s="1"/>
    </row>
    <row r="224" spans="1:9" s="4" customFormat="1" ht="39.950000000000003" customHeight="1" x14ac:dyDescent="0.25">
      <c r="A224" s="1"/>
      <c r="B224" s="1"/>
      <c r="C224" s="2"/>
      <c r="D224" s="3" t="str">
        <f t="shared" si="2"/>
        <v/>
      </c>
      <c r="F224" s="1"/>
      <c r="G224" s="1"/>
      <c r="H224" s="1"/>
      <c r="I224" s="1"/>
    </row>
    <row r="225" spans="1:9" s="4" customFormat="1" ht="39.950000000000003" customHeight="1" x14ac:dyDescent="0.25">
      <c r="A225" s="1"/>
      <c r="B225" s="1"/>
      <c r="C225" s="2"/>
      <c r="D225" s="3" t="str">
        <f t="shared" si="2"/>
        <v/>
      </c>
      <c r="F225" s="1"/>
      <c r="G225" s="1"/>
      <c r="H225" s="1"/>
      <c r="I225" s="1"/>
    </row>
    <row r="226" spans="1:9" s="4" customFormat="1" ht="39.950000000000003" customHeight="1" x14ac:dyDescent="0.25">
      <c r="A226" s="1"/>
      <c r="B226" s="1"/>
      <c r="C226" s="2"/>
      <c r="D226" s="3" t="str">
        <f t="shared" si="2"/>
        <v/>
      </c>
      <c r="F226" s="1"/>
      <c r="G226" s="1"/>
      <c r="H226" s="1"/>
      <c r="I226" s="1"/>
    </row>
    <row r="227" spans="1:9" s="4" customFormat="1" ht="39.950000000000003" customHeight="1" x14ac:dyDescent="0.25">
      <c r="A227" s="1"/>
      <c r="B227" s="1"/>
      <c r="C227" s="2"/>
      <c r="D227" s="3" t="str">
        <f t="shared" si="2"/>
        <v/>
      </c>
      <c r="F227" s="1"/>
      <c r="G227" s="1"/>
      <c r="H227" s="1"/>
      <c r="I227" s="1"/>
    </row>
    <row r="228" spans="1:9" s="4" customFormat="1" ht="39.950000000000003" customHeight="1" x14ac:dyDescent="0.25">
      <c r="A228" s="1"/>
      <c r="B228" s="1"/>
      <c r="C228" s="2"/>
      <c r="D228" s="3" t="str">
        <f t="shared" si="2"/>
        <v/>
      </c>
      <c r="F228" s="1"/>
      <c r="G228" s="1"/>
      <c r="H228" s="1"/>
      <c r="I228" s="1"/>
    </row>
    <row r="229" spans="1:9" s="4" customFormat="1" ht="39.950000000000003" customHeight="1" x14ac:dyDescent="0.25">
      <c r="A229" s="1"/>
      <c r="B229" s="1"/>
      <c r="C229" s="2"/>
      <c r="D229" s="3" t="str">
        <f t="shared" si="2"/>
        <v/>
      </c>
      <c r="F229" s="1"/>
      <c r="G229" s="1"/>
      <c r="H229" s="1"/>
      <c r="I229" s="1"/>
    </row>
    <row r="230" spans="1:9" s="4" customFormat="1" ht="39.950000000000003" customHeight="1" x14ac:dyDescent="0.25">
      <c r="A230" s="1"/>
      <c r="B230" s="1"/>
      <c r="C230" s="2"/>
      <c r="D230" s="3" t="str">
        <f t="shared" si="2"/>
        <v/>
      </c>
      <c r="F230" s="1"/>
      <c r="G230" s="1"/>
      <c r="H230" s="1"/>
      <c r="I230" s="1"/>
    </row>
    <row r="231" spans="1:9" s="4" customFormat="1" ht="39.950000000000003" customHeight="1" x14ac:dyDescent="0.25">
      <c r="A231" s="1"/>
      <c r="B231" s="1"/>
      <c r="C231" s="2"/>
      <c r="D231" s="3" t="str">
        <f t="shared" si="2"/>
        <v/>
      </c>
      <c r="F231" s="1"/>
      <c r="G231" s="1"/>
      <c r="H231" s="1"/>
      <c r="I231" s="1"/>
    </row>
    <row r="232" spans="1:9" s="4" customFormat="1" ht="39.950000000000003" customHeight="1" x14ac:dyDescent="0.25">
      <c r="A232" s="1"/>
      <c r="B232" s="1"/>
      <c r="C232" s="2"/>
      <c r="D232" s="3" t="str">
        <f t="shared" si="2"/>
        <v/>
      </c>
      <c r="F232" s="1"/>
      <c r="G232" s="1"/>
      <c r="H232" s="1"/>
      <c r="I232" s="1"/>
    </row>
    <row r="233" spans="1:9" s="4" customFormat="1" ht="39.950000000000003" customHeight="1" x14ac:dyDescent="0.25">
      <c r="A233" s="1"/>
      <c r="B233" s="1"/>
      <c r="C233" s="2"/>
      <c r="D233" s="3" t="str">
        <f t="shared" si="2"/>
        <v/>
      </c>
      <c r="F233" s="1"/>
      <c r="G233" s="1"/>
      <c r="H233" s="1"/>
      <c r="I233" s="1"/>
    </row>
    <row r="234" spans="1:9" s="4" customFormat="1" ht="39.950000000000003" customHeight="1" x14ac:dyDescent="0.25">
      <c r="A234" s="1"/>
      <c r="B234" s="1"/>
      <c r="C234" s="2"/>
      <c r="D234" s="3" t="str">
        <f t="shared" si="2"/>
        <v/>
      </c>
      <c r="F234" s="1"/>
      <c r="G234" s="1"/>
      <c r="H234" s="1"/>
      <c r="I234" s="1"/>
    </row>
    <row r="235" spans="1:9" s="4" customFormat="1" ht="39.950000000000003" customHeight="1" x14ac:dyDescent="0.25">
      <c r="A235" s="1"/>
      <c r="B235" s="1"/>
      <c r="C235" s="2"/>
      <c r="D235" s="3" t="str">
        <f t="shared" si="2"/>
        <v/>
      </c>
      <c r="F235" s="1"/>
      <c r="G235" s="1"/>
      <c r="H235" s="1"/>
      <c r="I235" s="1"/>
    </row>
    <row r="236" spans="1:9" s="4" customFormat="1" ht="39.950000000000003" customHeight="1" x14ac:dyDescent="0.25">
      <c r="A236" s="1"/>
      <c r="B236" s="1"/>
      <c r="C236" s="2"/>
      <c r="D236" s="3" t="str">
        <f t="shared" si="2"/>
        <v/>
      </c>
      <c r="F236" s="1"/>
      <c r="G236" s="1"/>
      <c r="H236" s="1"/>
      <c r="I236" s="1"/>
    </row>
    <row r="237" spans="1:9" s="4" customFormat="1" ht="39.950000000000003" customHeight="1" x14ac:dyDescent="0.25">
      <c r="A237" s="1"/>
      <c r="B237" s="1"/>
      <c r="C237" s="2"/>
      <c r="D237" s="3" t="str">
        <f t="shared" si="2"/>
        <v/>
      </c>
      <c r="F237" s="1"/>
      <c r="G237" s="1"/>
      <c r="H237" s="1"/>
      <c r="I237" s="1"/>
    </row>
    <row r="238" spans="1:9" s="4" customFormat="1" ht="39.950000000000003" customHeight="1" x14ac:dyDescent="0.25">
      <c r="A238" s="1"/>
      <c r="B238" s="1"/>
      <c r="C238" s="2"/>
      <c r="D238" s="3" t="str">
        <f t="shared" ref="D238:D249" si="3">IF(C238="","",LEN(TRIM(C238))-LEN(SUBSTITUTE(TRIM(C238),",",""))+1)</f>
        <v/>
      </c>
      <c r="F238" s="1"/>
      <c r="G238" s="1"/>
      <c r="H238" s="1"/>
      <c r="I238" s="1"/>
    </row>
    <row r="239" spans="1:9" s="4" customFormat="1" ht="39.950000000000003" customHeight="1" x14ac:dyDescent="0.25">
      <c r="A239" s="1"/>
      <c r="B239" s="1"/>
      <c r="C239" s="2"/>
      <c r="D239" s="3" t="str">
        <f t="shared" si="3"/>
        <v/>
      </c>
      <c r="F239" s="1"/>
      <c r="G239" s="1"/>
      <c r="H239" s="1"/>
      <c r="I239" s="1"/>
    </row>
    <row r="240" spans="1:9" s="4" customFormat="1" ht="39.950000000000003" customHeight="1" x14ac:dyDescent="0.25">
      <c r="A240" s="1"/>
      <c r="B240" s="1"/>
      <c r="C240" s="2"/>
      <c r="D240" s="3" t="str">
        <f t="shared" si="3"/>
        <v/>
      </c>
      <c r="F240" s="1"/>
      <c r="G240" s="1"/>
      <c r="H240" s="1"/>
      <c r="I240" s="1"/>
    </row>
    <row r="241" spans="1:9" s="4" customFormat="1" ht="39.950000000000003" customHeight="1" x14ac:dyDescent="0.25">
      <c r="A241" s="1"/>
      <c r="B241" s="1"/>
      <c r="C241" s="2"/>
      <c r="D241" s="3" t="str">
        <f t="shared" si="3"/>
        <v/>
      </c>
      <c r="F241" s="1"/>
      <c r="G241" s="1"/>
      <c r="H241" s="1"/>
      <c r="I241" s="1"/>
    </row>
    <row r="242" spans="1:9" s="4" customFormat="1" ht="39.950000000000003" customHeight="1" x14ac:dyDescent="0.25">
      <c r="A242" s="1"/>
      <c r="B242" s="1"/>
      <c r="C242" s="2"/>
      <c r="D242" s="3" t="str">
        <f t="shared" si="3"/>
        <v/>
      </c>
      <c r="F242" s="1"/>
      <c r="G242" s="1"/>
      <c r="H242" s="1"/>
      <c r="I242" s="1"/>
    </row>
    <row r="243" spans="1:9" s="4" customFormat="1" ht="39.950000000000003" customHeight="1" x14ac:dyDescent="0.25">
      <c r="A243" s="1"/>
      <c r="B243" s="1"/>
      <c r="C243" s="2"/>
      <c r="D243" s="3" t="str">
        <f t="shared" si="3"/>
        <v/>
      </c>
      <c r="F243" s="1"/>
      <c r="G243" s="1"/>
      <c r="H243" s="1"/>
      <c r="I243" s="1"/>
    </row>
    <row r="244" spans="1:9" s="4" customFormat="1" ht="39.950000000000003" customHeight="1" x14ac:dyDescent="0.25">
      <c r="A244" s="1"/>
      <c r="B244" s="1"/>
      <c r="C244" s="2"/>
      <c r="D244" s="3" t="str">
        <f t="shared" si="3"/>
        <v/>
      </c>
      <c r="F244" s="1"/>
      <c r="G244" s="1"/>
      <c r="H244" s="1"/>
      <c r="I244" s="1"/>
    </row>
    <row r="245" spans="1:9" s="4" customFormat="1" ht="39.950000000000003" customHeight="1" x14ac:dyDescent="0.25">
      <c r="A245" s="1"/>
      <c r="B245" s="1"/>
      <c r="C245" s="2"/>
      <c r="D245" s="3" t="str">
        <f t="shared" si="3"/>
        <v/>
      </c>
      <c r="F245" s="1"/>
      <c r="G245" s="1"/>
      <c r="H245" s="1"/>
      <c r="I245" s="1"/>
    </row>
    <row r="246" spans="1:9" s="4" customFormat="1" ht="39.950000000000003" customHeight="1" x14ac:dyDescent="0.25">
      <c r="A246" s="1"/>
      <c r="B246" s="1"/>
      <c r="C246" s="2"/>
      <c r="D246" s="3" t="str">
        <f t="shared" si="3"/>
        <v/>
      </c>
      <c r="F246" s="1"/>
      <c r="G246" s="1"/>
      <c r="H246" s="1"/>
      <c r="I246" s="1"/>
    </row>
    <row r="247" spans="1:9" s="4" customFormat="1" ht="39.950000000000003" customHeight="1" x14ac:dyDescent="0.25">
      <c r="A247" s="1"/>
      <c r="B247" s="1"/>
      <c r="C247" s="2"/>
      <c r="D247" s="3" t="str">
        <f t="shared" si="3"/>
        <v/>
      </c>
      <c r="F247" s="1"/>
      <c r="G247" s="1"/>
      <c r="H247" s="1"/>
      <c r="I247" s="1"/>
    </row>
    <row r="248" spans="1:9" s="4" customFormat="1" ht="39.950000000000003" customHeight="1" x14ac:dyDescent="0.25">
      <c r="A248" s="1"/>
      <c r="B248" s="1"/>
      <c r="C248" s="2"/>
      <c r="D248" s="3" t="str">
        <f t="shared" si="3"/>
        <v/>
      </c>
      <c r="F248" s="1"/>
      <c r="G248" s="1"/>
      <c r="H248" s="1"/>
      <c r="I248" s="1"/>
    </row>
    <row r="249" spans="1:9" s="4" customFormat="1" ht="39.950000000000003" customHeight="1" x14ac:dyDescent="0.25">
      <c r="A249" s="1"/>
      <c r="B249" s="1"/>
      <c r="C249" s="2"/>
      <c r="D249" s="3" t="str">
        <f t="shared" si="3"/>
        <v/>
      </c>
      <c r="F249" s="1"/>
      <c r="G249" s="1"/>
      <c r="H249" s="1"/>
      <c r="I249" s="1"/>
    </row>
    <row r="250" spans="1:9" s="4" customFormat="1" ht="39.950000000000003" customHeight="1" x14ac:dyDescent="0.25">
      <c r="A250" s="1"/>
      <c r="B250" s="1"/>
      <c r="C250" s="2"/>
      <c r="D250" s="3"/>
      <c r="F250" s="1"/>
      <c r="G250" s="1"/>
      <c r="H250" s="1"/>
      <c r="I250" s="1"/>
    </row>
    <row r="251" spans="1:9" s="4" customFormat="1" ht="39.950000000000003" customHeight="1" x14ac:dyDescent="0.25">
      <c r="A251" s="1"/>
      <c r="B251" s="1"/>
      <c r="C251" s="2"/>
      <c r="D251" s="3"/>
      <c r="F251" s="1"/>
      <c r="G251" s="1"/>
      <c r="H251" s="1"/>
      <c r="I251" s="1"/>
    </row>
    <row r="252" spans="1:9" s="4" customFormat="1" ht="39.950000000000003" customHeight="1" x14ac:dyDescent="0.25">
      <c r="A252" s="1"/>
      <c r="B252" s="1"/>
      <c r="C252" s="2"/>
      <c r="D252" s="3"/>
      <c r="F252" s="1"/>
      <c r="G252" s="1"/>
      <c r="H252" s="1"/>
      <c r="I252" s="1"/>
    </row>
    <row r="253" spans="1:9" s="4" customFormat="1" ht="39.950000000000003" customHeight="1" x14ac:dyDescent="0.25">
      <c r="A253" s="1"/>
      <c r="B253" s="1"/>
      <c r="C253" s="2"/>
      <c r="D253" s="3"/>
      <c r="F253" s="1"/>
      <c r="G253" s="1"/>
      <c r="H253" s="1"/>
      <c r="I253" s="1"/>
    </row>
  </sheetData>
  <sheetProtection selectLockedCells="1" selectUnlockedCells="1"/>
  <autoFilter ref="B1:I4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6</vt:i4>
      </vt:variant>
    </vt:vector>
  </HeadingPairs>
  <TitlesOfParts>
    <vt:vector size="13" baseType="lpstr">
      <vt:lpstr>issues</vt:lpstr>
      <vt:lpstr>Aggregated data</vt:lpstr>
      <vt:lpstr>Foglio1</vt:lpstr>
      <vt:lpstr>Graphs</vt:lpstr>
      <vt:lpstr>Other graphs</vt:lpstr>
      <vt:lpstr>Other issues</vt:lpstr>
      <vt:lpstr>Sonar issues</vt:lpstr>
      <vt:lpstr>issues!__xlnm._FilterDatabase</vt:lpstr>
      <vt:lpstr>'Other issues'!__xlnm._FilterDatabase</vt:lpstr>
      <vt:lpstr>'Sonar issues'!__xlnm._FilterDatabase</vt:lpstr>
      <vt:lpstr>__xlnm._FilterDatabase_1</vt:lpstr>
      <vt:lpstr>__xlnm._FilterDatabase_1_1</vt:lpstr>
      <vt:lpstr>__xlnm._FilterDatabase_2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Metelli</dc:creator>
  <cp:lastModifiedBy>Alberto</cp:lastModifiedBy>
  <cp:lastPrinted>2015-12-28T19:03:28Z</cp:lastPrinted>
  <dcterms:created xsi:type="dcterms:W3CDTF">2015-12-21T18:47:44Z</dcterms:created>
  <dcterms:modified xsi:type="dcterms:W3CDTF">2015-12-28T19:30:40Z</dcterms:modified>
</cp:coreProperties>
</file>