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bertovalino/Programación/"/>
    </mc:Choice>
  </mc:AlternateContent>
  <xr:revisionPtr revIDLastSave="0" documentId="8_{140F5023-B560-D74B-B88E-6CE00BB38B1A}" xr6:coauthVersionLast="47" xr6:coauthVersionMax="47" xr10:uidLastSave="{00000000-0000-0000-0000-000000000000}"/>
  <bookViews>
    <workbookView xWindow="660" yWindow="760" windowWidth="28040" windowHeight="16660" activeTab="2" xr2:uid="{A109FD6F-642E-EB46-A008-916387330D44}"/>
  </bookViews>
  <sheets>
    <sheet name="BND" sheetId="4" r:id="rId1"/>
    <sheet name="SPY" sheetId="2" r:id="rId2"/>
    <sheet name="MERGE" sheetId="3" r:id="rId3"/>
  </sheets>
  <definedNames>
    <definedName name="bnd_us_m" localSheetId="0">BND!$A$1:$F$223</definedName>
    <definedName name="spy_us_m" localSheetId="1">SPY!$A$1:$F$249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3" i="3"/>
  <c r="C4" i="3"/>
  <c r="C2" i="3"/>
  <c r="B22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" i="4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38DF1-DBE8-A24D-B331-F90EAF075066}" name="bnd_us_m1" type="6" refreshedVersion="8" background="1" saveData="1">
    <textPr codePage="10000" sourceFile="/Users/albertovalino/Downloads/bnd_us_m.csv" thousands=" " comma="1">
      <textFields count="6">
        <textField type="YMD"/>
        <textField/>
        <textField/>
        <textField/>
        <textField/>
        <textField/>
      </textFields>
    </textPr>
  </connection>
  <connection id="2" xr16:uid="{3900B16F-EA62-AD4C-855E-397EC7AAC44E}" name="spy_us_m" type="6" refreshedVersion="8" background="1" saveData="1">
    <textPr codePage="10000" sourceFile="/Users/albertovalino/Downloads/spy_us_m.csv" thousands=" " tab="0" comma="1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<sst xmlns="http://schemas.openxmlformats.org/spreadsheetml/2006/main" count="9" uniqueCount="5">
  <si>
    <t>Date</t>
  </si>
  <si>
    <t>Close</t>
  </si>
  <si>
    <t>date_m</t>
  </si>
  <si>
    <t>equity_close</t>
  </si>
  <si>
    <t>bond_close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</si>
</sst>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"/>
  </numFmts>
  <fonts count="2" x14ac:knownFonts="1">
    <font>
      <sz val="12"/>
      <color theme="1"/>
      <name val="Aptos Narrow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9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nd_us_m" connectionId="1" xr16:uid="{28499DA5-CF32-3541-9BBD-0EC630D1A2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y_us_m" connectionId="2" xr16:uid="{703F3BE4-C2B7-C445-867C-78F55A4EA7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FB9-7363-D248-BDF7-30AA83C3454C}">
  <dimension ref="A1:D223"/>
  <sheetViews>
    <sheetView topLeftCell="A192" workbookViewId="0">
      <selection activeCell="E220" sqref="E220"/>
    </sheetView>
  </sheetViews>
  <sheetFormatPr baseColWidth="10" defaultRowHeight="16" x14ac:dyDescent="0.2"/>
  <cols>
    <col min="1" max="1" width="14.5" customWidth="1"/>
    <col min="2" max="2" width="15.1640625" customWidth="1"/>
    <col min="3" max="3" width="12" customWidth="1"/>
    <col min="4" max="4" width="8" customWidth="1"/>
    <col min="6" max="6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39202</v>
      </c>
      <c r="B2">
        <v>56.374899999999997</v>
      </c>
      <c r="C2" s="3">
        <f>EOMONTH(A2,0)</f>
        <v>39202</v>
      </c>
    </row>
    <row r="3" spans="1:3" x14ac:dyDescent="0.2">
      <c r="A3" s="1">
        <v>39233</v>
      </c>
      <c r="B3">
        <v>55.8337</v>
      </c>
      <c r="C3" s="3">
        <f t="shared" ref="C3:C66" si="0">EOMONTH(A3,0)</f>
        <v>39233</v>
      </c>
    </row>
    <row r="4" spans="1:3" x14ac:dyDescent="0.2">
      <c r="A4" s="1">
        <v>39263</v>
      </c>
      <c r="B4">
        <v>55.467300000000002</v>
      </c>
      <c r="C4" s="3">
        <f t="shared" si="0"/>
        <v>39263</v>
      </c>
    </row>
    <row r="5" spans="1:3" x14ac:dyDescent="0.2">
      <c r="A5" s="1">
        <v>39294</v>
      </c>
      <c r="B5">
        <v>55.805999999999997</v>
      </c>
      <c r="C5" s="3">
        <f t="shared" si="0"/>
        <v>39294</v>
      </c>
    </row>
    <row r="6" spans="1:3" x14ac:dyDescent="0.2">
      <c r="A6" s="1">
        <v>39325</v>
      </c>
      <c r="B6">
        <v>56.403500000000001</v>
      </c>
      <c r="C6" s="3">
        <f t="shared" si="0"/>
        <v>39325</v>
      </c>
    </row>
    <row r="7" spans="1:3" x14ac:dyDescent="0.2">
      <c r="A7" s="1">
        <v>39355</v>
      </c>
      <c r="B7">
        <v>56.524900000000002</v>
      </c>
      <c r="C7" s="3">
        <f t="shared" si="0"/>
        <v>39355</v>
      </c>
    </row>
    <row r="8" spans="1:3" x14ac:dyDescent="0.2">
      <c r="A8" s="1">
        <v>39386</v>
      </c>
      <c r="B8">
        <v>56.824100000000001</v>
      </c>
      <c r="C8" s="3">
        <f t="shared" si="0"/>
        <v>39386</v>
      </c>
    </row>
    <row r="9" spans="1:3" x14ac:dyDescent="0.2">
      <c r="A9" s="1">
        <v>39416</v>
      </c>
      <c r="B9">
        <v>57.729700000000001</v>
      </c>
      <c r="C9" s="3">
        <f t="shared" si="0"/>
        <v>39416</v>
      </c>
    </row>
    <row r="10" spans="1:3" x14ac:dyDescent="0.2">
      <c r="A10" s="1">
        <v>39447</v>
      </c>
      <c r="B10">
        <v>57.786999999999999</v>
      </c>
      <c r="C10" s="3">
        <f t="shared" si="0"/>
        <v>39447</v>
      </c>
    </row>
    <row r="11" spans="1:3" x14ac:dyDescent="0.2">
      <c r="A11" s="1">
        <v>39478</v>
      </c>
      <c r="B11">
        <v>58.505699999999997</v>
      </c>
      <c r="C11" s="3">
        <f t="shared" si="0"/>
        <v>39478</v>
      </c>
    </row>
    <row r="12" spans="1:3" x14ac:dyDescent="0.2">
      <c r="A12" s="1">
        <v>39507</v>
      </c>
      <c r="B12">
        <v>58.326999999999998</v>
      </c>
      <c r="C12" s="3">
        <f t="shared" si="0"/>
        <v>39507</v>
      </c>
    </row>
    <row r="13" spans="1:3" x14ac:dyDescent="0.2">
      <c r="A13" s="1">
        <v>39538</v>
      </c>
      <c r="B13">
        <v>58.344999999999999</v>
      </c>
      <c r="C13" s="3">
        <f t="shared" si="0"/>
        <v>39538</v>
      </c>
    </row>
    <row r="14" spans="1:3" x14ac:dyDescent="0.2">
      <c r="A14" s="1">
        <v>39568</v>
      </c>
      <c r="B14">
        <v>57.9223</v>
      </c>
      <c r="C14" s="3">
        <f t="shared" si="0"/>
        <v>39568</v>
      </c>
    </row>
    <row r="15" spans="1:3" x14ac:dyDescent="0.2">
      <c r="A15" s="1">
        <v>39599</v>
      </c>
      <c r="B15">
        <v>57.124299999999998</v>
      </c>
      <c r="C15" s="3">
        <f t="shared" si="0"/>
        <v>39599</v>
      </c>
    </row>
    <row r="16" spans="1:3" x14ac:dyDescent="0.2">
      <c r="A16" s="1">
        <v>39629</v>
      </c>
      <c r="B16">
        <v>56.9377</v>
      </c>
      <c r="C16" s="3">
        <f t="shared" si="0"/>
        <v>39629</v>
      </c>
    </row>
    <row r="17" spans="1:3" x14ac:dyDescent="0.2">
      <c r="A17" s="1">
        <v>39660</v>
      </c>
      <c r="B17">
        <v>56.727499999999999</v>
      </c>
      <c r="C17" s="3">
        <f t="shared" si="0"/>
        <v>39660</v>
      </c>
    </row>
    <row r="18" spans="1:3" x14ac:dyDescent="0.2">
      <c r="A18" s="1">
        <v>39691</v>
      </c>
      <c r="B18">
        <v>56.975299999999997</v>
      </c>
      <c r="C18" s="3">
        <f t="shared" si="0"/>
        <v>39691</v>
      </c>
    </row>
    <row r="19" spans="1:3" x14ac:dyDescent="0.2">
      <c r="A19" s="1">
        <v>39721</v>
      </c>
      <c r="B19">
        <v>56.470599999999997</v>
      </c>
      <c r="C19" s="3">
        <f t="shared" si="0"/>
        <v>39721</v>
      </c>
    </row>
    <row r="20" spans="1:3" x14ac:dyDescent="0.2">
      <c r="A20" s="1">
        <v>39752</v>
      </c>
      <c r="B20">
        <v>54.604199999999999</v>
      </c>
      <c r="C20" s="3">
        <f t="shared" si="0"/>
        <v>39752</v>
      </c>
    </row>
    <row r="21" spans="1:3" x14ac:dyDescent="0.2">
      <c r="A21" s="1">
        <v>39782</v>
      </c>
      <c r="B21">
        <v>56.524900000000002</v>
      </c>
      <c r="C21" s="3">
        <f t="shared" si="0"/>
        <v>39782</v>
      </c>
    </row>
    <row r="22" spans="1:3" x14ac:dyDescent="0.2">
      <c r="A22" s="1">
        <v>39813</v>
      </c>
      <c r="B22">
        <v>58.97</v>
      </c>
      <c r="C22" s="3">
        <f t="shared" si="0"/>
        <v>39813</v>
      </c>
    </row>
    <row r="23" spans="1:3" x14ac:dyDescent="0.2">
      <c r="A23" s="1">
        <v>39844</v>
      </c>
      <c r="B23">
        <v>57.750300000000003</v>
      </c>
      <c r="C23" s="3">
        <f t="shared" si="0"/>
        <v>39844</v>
      </c>
    </row>
    <row r="24" spans="1:3" x14ac:dyDescent="0.2">
      <c r="A24" s="1">
        <v>39872</v>
      </c>
      <c r="B24">
        <v>57.192500000000003</v>
      </c>
      <c r="C24" s="3">
        <f t="shared" si="0"/>
        <v>39872</v>
      </c>
    </row>
    <row r="25" spans="1:3" x14ac:dyDescent="0.2">
      <c r="A25" s="1">
        <v>39903</v>
      </c>
      <c r="B25">
        <v>57.612200000000001</v>
      </c>
      <c r="C25" s="3">
        <f t="shared" si="0"/>
        <v>39903</v>
      </c>
    </row>
    <row r="26" spans="1:3" x14ac:dyDescent="0.2">
      <c r="A26" s="1">
        <v>39933</v>
      </c>
      <c r="B26">
        <v>57.671500000000002</v>
      </c>
      <c r="C26" s="3">
        <f t="shared" si="0"/>
        <v>39933</v>
      </c>
    </row>
    <row r="27" spans="1:3" x14ac:dyDescent="0.2">
      <c r="A27" s="1">
        <v>39964</v>
      </c>
      <c r="B27">
        <v>57.86</v>
      </c>
      <c r="C27" s="3">
        <f t="shared" si="0"/>
        <v>39964</v>
      </c>
    </row>
    <row r="28" spans="1:3" x14ac:dyDescent="0.2">
      <c r="A28" s="1">
        <v>39994</v>
      </c>
      <c r="B28">
        <v>58.014099999999999</v>
      </c>
      <c r="C28" s="3">
        <f t="shared" si="0"/>
        <v>39994</v>
      </c>
    </row>
    <row r="29" spans="1:3" x14ac:dyDescent="0.2">
      <c r="A29" s="1">
        <v>40025</v>
      </c>
      <c r="B29">
        <v>58.572099999999999</v>
      </c>
      <c r="C29" s="3">
        <f t="shared" si="0"/>
        <v>40025</v>
      </c>
    </row>
    <row r="30" spans="1:3" x14ac:dyDescent="0.2">
      <c r="A30" s="1">
        <v>40056</v>
      </c>
      <c r="B30">
        <v>58.97</v>
      </c>
      <c r="C30" s="3">
        <f t="shared" si="0"/>
        <v>40056</v>
      </c>
    </row>
    <row r="31" spans="1:3" x14ac:dyDescent="0.2">
      <c r="A31" s="1">
        <v>40086</v>
      </c>
      <c r="B31">
        <v>59.369900000000001</v>
      </c>
      <c r="C31" s="3">
        <f t="shared" si="0"/>
        <v>40086</v>
      </c>
    </row>
    <row r="32" spans="1:3" x14ac:dyDescent="0.2">
      <c r="A32" s="1">
        <v>40117</v>
      </c>
      <c r="B32">
        <v>59.348199999999999</v>
      </c>
      <c r="C32" s="3">
        <f t="shared" si="0"/>
        <v>40117</v>
      </c>
    </row>
    <row r="33" spans="1:3" x14ac:dyDescent="0.2">
      <c r="A33" s="1">
        <v>40147</v>
      </c>
      <c r="B33">
        <v>59.918900000000001</v>
      </c>
      <c r="C33" s="3">
        <f t="shared" si="0"/>
        <v>40147</v>
      </c>
    </row>
    <row r="34" spans="1:3" x14ac:dyDescent="0.2">
      <c r="A34" s="1">
        <v>40178</v>
      </c>
      <c r="B34">
        <v>58.681600000000003</v>
      </c>
      <c r="C34" s="3">
        <f t="shared" si="0"/>
        <v>40178</v>
      </c>
    </row>
    <row r="35" spans="1:3" x14ac:dyDescent="0.2">
      <c r="A35" s="1">
        <v>40209</v>
      </c>
      <c r="B35">
        <v>59.442999999999998</v>
      </c>
      <c r="C35" s="3">
        <f t="shared" si="0"/>
        <v>40209</v>
      </c>
    </row>
    <row r="36" spans="1:3" x14ac:dyDescent="0.2">
      <c r="A36" s="1">
        <v>40237</v>
      </c>
      <c r="B36">
        <v>59.450800000000001</v>
      </c>
      <c r="C36" s="3">
        <f t="shared" si="0"/>
        <v>40237</v>
      </c>
    </row>
    <row r="37" spans="1:3" x14ac:dyDescent="0.2">
      <c r="A37" s="1">
        <v>40268</v>
      </c>
      <c r="B37">
        <v>59.138800000000003</v>
      </c>
      <c r="C37" s="3">
        <f t="shared" si="0"/>
        <v>40268</v>
      </c>
    </row>
    <row r="38" spans="1:3" x14ac:dyDescent="0.2">
      <c r="A38" s="1">
        <v>40298</v>
      </c>
      <c r="B38">
        <v>59.591200000000001</v>
      </c>
      <c r="C38" s="3">
        <f t="shared" si="0"/>
        <v>40298</v>
      </c>
    </row>
    <row r="39" spans="1:3" x14ac:dyDescent="0.2">
      <c r="A39" s="1">
        <v>40329</v>
      </c>
      <c r="B39">
        <v>60.081899999999997</v>
      </c>
      <c r="C39" s="3">
        <f t="shared" si="0"/>
        <v>40329</v>
      </c>
    </row>
    <row r="40" spans="1:3" x14ac:dyDescent="0.2">
      <c r="A40" s="1">
        <v>40359</v>
      </c>
      <c r="B40">
        <v>60.769199999999998</v>
      </c>
      <c r="C40" s="3">
        <f t="shared" si="0"/>
        <v>40359</v>
      </c>
    </row>
    <row r="41" spans="1:3" x14ac:dyDescent="0.2">
      <c r="A41" s="1">
        <v>40390</v>
      </c>
      <c r="B41">
        <v>61.121600000000001</v>
      </c>
      <c r="C41" s="3">
        <f t="shared" si="0"/>
        <v>40390</v>
      </c>
    </row>
    <row r="42" spans="1:3" x14ac:dyDescent="0.2">
      <c r="A42" s="1">
        <v>40421</v>
      </c>
      <c r="B42">
        <v>62.171399999999998</v>
      </c>
      <c r="C42" s="3">
        <f t="shared" si="0"/>
        <v>40421</v>
      </c>
    </row>
    <row r="43" spans="1:3" x14ac:dyDescent="0.2">
      <c r="A43" s="1">
        <v>40451</v>
      </c>
      <c r="B43">
        <v>62.002600000000001</v>
      </c>
      <c r="C43" s="3">
        <f t="shared" si="0"/>
        <v>40451</v>
      </c>
    </row>
    <row r="44" spans="1:3" x14ac:dyDescent="0.2">
      <c r="A44" s="1">
        <v>40482</v>
      </c>
      <c r="B44">
        <v>62.027200000000001</v>
      </c>
      <c r="C44" s="3">
        <f t="shared" si="0"/>
        <v>40482</v>
      </c>
    </row>
    <row r="45" spans="1:3" x14ac:dyDescent="0.2">
      <c r="A45" s="1">
        <v>40512</v>
      </c>
      <c r="B45">
        <v>61.440800000000003</v>
      </c>
      <c r="C45" s="3">
        <f t="shared" si="0"/>
        <v>40512</v>
      </c>
    </row>
    <row r="46" spans="1:3" x14ac:dyDescent="0.2">
      <c r="A46" s="1">
        <v>40543</v>
      </c>
      <c r="B46">
        <v>60.208399999999997</v>
      </c>
      <c r="C46" s="3">
        <f t="shared" si="0"/>
        <v>40543</v>
      </c>
    </row>
    <row r="47" spans="1:3" x14ac:dyDescent="0.2">
      <c r="A47" s="1">
        <v>40574</v>
      </c>
      <c r="B47">
        <v>60.262500000000003</v>
      </c>
      <c r="C47" s="3">
        <f t="shared" si="0"/>
        <v>40574</v>
      </c>
    </row>
    <row r="48" spans="1:3" x14ac:dyDescent="0.2">
      <c r="A48" s="1">
        <v>40602</v>
      </c>
      <c r="B48">
        <v>60.265500000000003</v>
      </c>
      <c r="C48" s="3">
        <f t="shared" si="0"/>
        <v>40602</v>
      </c>
    </row>
    <row r="49" spans="1:3" x14ac:dyDescent="0.2">
      <c r="A49" s="1">
        <v>40633</v>
      </c>
      <c r="B49">
        <v>60.175600000000003</v>
      </c>
      <c r="C49" s="3">
        <f t="shared" si="0"/>
        <v>40633</v>
      </c>
    </row>
    <row r="50" spans="1:3" x14ac:dyDescent="0.2">
      <c r="A50" s="1">
        <v>40663</v>
      </c>
      <c r="B50">
        <v>61.061599999999999</v>
      </c>
      <c r="C50" s="3">
        <f t="shared" si="0"/>
        <v>40663</v>
      </c>
    </row>
    <row r="51" spans="1:3" x14ac:dyDescent="0.2">
      <c r="A51" s="1">
        <v>40694</v>
      </c>
      <c r="B51">
        <v>61.780299999999997</v>
      </c>
      <c r="C51" s="3">
        <f t="shared" si="0"/>
        <v>40694</v>
      </c>
    </row>
    <row r="52" spans="1:3" x14ac:dyDescent="0.2">
      <c r="A52" s="1">
        <v>40724</v>
      </c>
      <c r="B52">
        <v>61.545200000000001</v>
      </c>
      <c r="C52" s="3">
        <f t="shared" si="0"/>
        <v>40724</v>
      </c>
    </row>
    <row r="53" spans="1:3" x14ac:dyDescent="0.2">
      <c r="A53" s="1">
        <v>40755</v>
      </c>
      <c r="B53">
        <v>62.551499999999997</v>
      </c>
      <c r="C53" s="3">
        <f t="shared" si="0"/>
        <v>40755</v>
      </c>
    </row>
    <row r="54" spans="1:3" x14ac:dyDescent="0.2">
      <c r="A54" s="1">
        <v>40786</v>
      </c>
      <c r="B54">
        <v>63.589500000000001</v>
      </c>
      <c r="C54" s="3">
        <f t="shared" si="0"/>
        <v>40786</v>
      </c>
    </row>
    <row r="55" spans="1:3" x14ac:dyDescent="0.2">
      <c r="A55" s="1">
        <v>40816</v>
      </c>
      <c r="B55">
        <v>64.008099999999999</v>
      </c>
      <c r="C55" s="3">
        <f t="shared" si="0"/>
        <v>40816</v>
      </c>
    </row>
    <row r="56" spans="1:3" x14ac:dyDescent="0.2">
      <c r="A56" s="1">
        <v>40847</v>
      </c>
      <c r="B56">
        <v>64.074399999999997</v>
      </c>
      <c r="C56" s="3">
        <f t="shared" si="0"/>
        <v>40847</v>
      </c>
    </row>
    <row r="57" spans="1:3" x14ac:dyDescent="0.2">
      <c r="A57" s="1">
        <v>40877</v>
      </c>
      <c r="B57">
        <v>64.044600000000003</v>
      </c>
      <c r="C57" s="3">
        <f t="shared" si="0"/>
        <v>40877</v>
      </c>
    </row>
    <row r="58" spans="1:3" x14ac:dyDescent="0.2">
      <c r="A58" s="1">
        <v>40908</v>
      </c>
      <c r="B58">
        <v>64.801000000000002</v>
      </c>
      <c r="C58" s="3">
        <f t="shared" si="0"/>
        <v>40908</v>
      </c>
    </row>
    <row r="59" spans="1:3" x14ac:dyDescent="0.2">
      <c r="A59" s="1">
        <v>40939</v>
      </c>
      <c r="B59">
        <v>65.2059</v>
      </c>
      <c r="C59" s="3">
        <f t="shared" si="0"/>
        <v>40939</v>
      </c>
    </row>
    <row r="60" spans="1:3" x14ac:dyDescent="0.2">
      <c r="A60" s="1">
        <v>40968</v>
      </c>
      <c r="B60">
        <v>65.242500000000007</v>
      </c>
      <c r="C60" s="3">
        <f t="shared" si="0"/>
        <v>40968</v>
      </c>
    </row>
    <row r="61" spans="1:3" x14ac:dyDescent="0.2">
      <c r="A61" s="1">
        <v>40999</v>
      </c>
      <c r="B61">
        <v>64.907700000000006</v>
      </c>
      <c r="C61" s="3">
        <f t="shared" si="0"/>
        <v>40999</v>
      </c>
    </row>
    <row r="62" spans="1:3" x14ac:dyDescent="0.2">
      <c r="A62" s="1">
        <v>41029</v>
      </c>
      <c r="B62">
        <v>65.622699999999995</v>
      </c>
      <c r="C62" s="3">
        <f t="shared" si="0"/>
        <v>41029</v>
      </c>
    </row>
    <row r="63" spans="1:3" x14ac:dyDescent="0.2">
      <c r="A63" s="1">
        <v>41060</v>
      </c>
      <c r="B63">
        <v>66.236000000000004</v>
      </c>
      <c r="C63" s="3">
        <f t="shared" si="0"/>
        <v>41060</v>
      </c>
    </row>
    <row r="64" spans="1:3" x14ac:dyDescent="0.2">
      <c r="A64" s="1">
        <v>41090</v>
      </c>
      <c r="B64">
        <v>66.285300000000007</v>
      </c>
      <c r="C64" s="3">
        <f t="shared" si="0"/>
        <v>41090</v>
      </c>
    </row>
    <row r="65" spans="1:3" x14ac:dyDescent="0.2">
      <c r="A65" s="1">
        <v>41121</v>
      </c>
      <c r="B65">
        <v>67.093999999999994</v>
      </c>
      <c r="C65" s="3">
        <f t="shared" si="0"/>
        <v>41121</v>
      </c>
    </row>
    <row r="66" spans="1:3" x14ac:dyDescent="0.2">
      <c r="A66" s="1">
        <v>41152</v>
      </c>
      <c r="B66">
        <v>67.203599999999994</v>
      </c>
      <c r="C66" s="3">
        <f t="shared" si="0"/>
        <v>41152</v>
      </c>
    </row>
    <row r="67" spans="1:3" x14ac:dyDescent="0.2">
      <c r="A67" s="1">
        <v>41182</v>
      </c>
      <c r="B67">
        <v>67.321200000000005</v>
      </c>
      <c r="C67" s="3">
        <f t="shared" ref="C67:C130" si="1">EOMONTH(A67,0)</f>
        <v>41182</v>
      </c>
    </row>
    <row r="68" spans="1:3" x14ac:dyDescent="0.2">
      <c r="A68" s="1">
        <v>41213</v>
      </c>
      <c r="B68">
        <v>67.253</v>
      </c>
      <c r="C68" s="3">
        <f t="shared" si="1"/>
        <v>41213</v>
      </c>
    </row>
    <row r="69" spans="1:3" x14ac:dyDescent="0.2">
      <c r="A69" s="1">
        <v>41243</v>
      </c>
      <c r="B69">
        <v>67.427899999999994</v>
      </c>
      <c r="C69" s="3">
        <f t="shared" si="1"/>
        <v>41243</v>
      </c>
    </row>
    <row r="70" spans="1:3" x14ac:dyDescent="0.2">
      <c r="A70" s="1">
        <v>41274</v>
      </c>
      <c r="B70">
        <v>67.321200000000005</v>
      </c>
      <c r="C70" s="3">
        <f t="shared" si="1"/>
        <v>41274</v>
      </c>
    </row>
    <row r="71" spans="1:3" x14ac:dyDescent="0.2">
      <c r="A71" s="1">
        <v>41305</v>
      </c>
      <c r="B71">
        <v>66.859899999999996</v>
      </c>
      <c r="C71" s="3">
        <f t="shared" si="1"/>
        <v>41305</v>
      </c>
    </row>
    <row r="72" spans="1:3" x14ac:dyDescent="0.2">
      <c r="A72" s="1">
        <v>41333</v>
      </c>
      <c r="B72">
        <v>67.210499999999996</v>
      </c>
      <c r="C72" s="3">
        <f t="shared" si="1"/>
        <v>41333</v>
      </c>
    </row>
    <row r="73" spans="1:3" x14ac:dyDescent="0.2">
      <c r="A73" s="1">
        <v>41364</v>
      </c>
      <c r="B73">
        <v>67.273799999999994</v>
      </c>
      <c r="C73" s="3">
        <f t="shared" si="1"/>
        <v>41364</v>
      </c>
    </row>
    <row r="74" spans="1:3" x14ac:dyDescent="0.2">
      <c r="A74" s="1">
        <v>41394</v>
      </c>
      <c r="B74">
        <v>67.818799999999996</v>
      </c>
      <c r="C74" s="3">
        <f t="shared" si="1"/>
        <v>41394</v>
      </c>
    </row>
    <row r="75" spans="1:3" x14ac:dyDescent="0.2">
      <c r="A75" s="1">
        <v>41425</v>
      </c>
      <c r="B75">
        <v>66.511399999999995</v>
      </c>
      <c r="C75" s="3">
        <f t="shared" si="1"/>
        <v>41425</v>
      </c>
    </row>
    <row r="76" spans="1:3" x14ac:dyDescent="0.2">
      <c r="A76" s="1">
        <v>41455</v>
      </c>
      <c r="B76">
        <v>65.84</v>
      </c>
      <c r="C76" s="3">
        <f t="shared" si="1"/>
        <v>41455</v>
      </c>
    </row>
    <row r="77" spans="1:3" x14ac:dyDescent="0.2">
      <c r="A77" s="1">
        <v>41486</v>
      </c>
      <c r="B77">
        <v>65.666200000000003</v>
      </c>
      <c r="C77" s="3">
        <f t="shared" si="1"/>
        <v>41486</v>
      </c>
    </row>
    <row r="78" spans="1:3" x14ac:dyDescent="0.2">
      <c r="A78" s="1">
        <v>41517</v>
      </c>
      <c r="B78">
        <v>65.525999999999996</v>
      </c>
      <c r="C78" s="3">
        <f t="shared" si="1"/>
        <v>41517</v>
      </c>
    </row>
    <row r="79" spans="1:3" x14ac:dyDescent="0.2">
      <c r="A79" s="1">
        <v>41547</v>
      </c>
      <c r="B79">
        <v>66.260599999999997</v>
      </c>
      <c r="C79" s="3">
        <f t="shared" si="1"/>
        <v>41547</v>
      </c>
    </row>
    <row r="80" spans="1:3" x14ac:dyDescent="0.2">
      <c r="A80" s="1">
        <v>41578</v>
      </c>
      <c r="B80">
        <v>66.682299999999998</v>
      </c>
      <c r="C80" s="3">
        <f t="shared" si="1"/>
        <v>41578</v>
      </c>
    </row>
    <row r="81" spans="1:3" x14ac:dyDescent="0.2">
      <c r="A81" s="1">
        <v>41608</v>
      </c>
      <c r="B81">
        <v>66.337599999999995</v>
      </c>
      <c r="C81" s="3">
        <f t="shared" si="1"/>
        <v>41608</v>
      </c>
    </row>
    <row r="82" spans="1:3" x14ac:dyDescent="0.2">
      <c r="A82" s="1">
        <v>41639</v>
      </c>
      <c r="B82">
        <v>65.626499999999993</v>
      </c>
      <c r="C82" s="3">
        <f t="shared" si="1"/>
        <v>41639</v>
      </c>
    </row>
    <row r="83" spans="1:3" x14ac:dyDescent="0.2">
      <c r="A83" s="1">
        <v>41670</v>
      </c>
      <c r="B83">
        <v>66.646600000000007</v>
      </c>
      <c r="C83" s="3">
        <f t="shared" si="1"/>
        <v>41670</v>
      </c>
    </row>
    <row r="84" spans="1:3" x14ac:dyDescent="0.2">
      <c r="A84" s="1">
        <v>41698</v>
      </c>
      <c r="B84">
        <v>66.957599999999999</v>
      </c>
      <c r="C84" s="3">
        <f t="shared" si="1"/>
        <v>41698</v>
      </c>
    </row>
    <row r="85" spans="1:3" x14ac:dyDescent="0.2">
      <c r="A85" s="1">
        <v>41729</v>
      </c>
      <c r="B85">
        <v>66.844099999999997</v>
      </c>
      <c r="C85" s="3">
        <f t="shared" si="1"/>
        <v>41729</v>
      </c>
    </row>
    <row r="86" spans="1:3" x14ac:dyDescent="0.2">
      <c r="A86" s="1">
        <v>41759</v>
      </c>
      <c r="B86">
        <v>67.378600000000006</v>
      </c>
      <c r="C86" s="3">
        <f t="shared" si="1"/>
        <v>41759</v>
      </c>
    </row>
    <row r="87" spans="1:3" x14ac:dyDescent="0.2">
      <c r="A87" s="1">
        <v>41790</v>
      </c>
      <c r="B87">
        <v>68.091300000000004</v>
      </c>
      <c r="C87" s="3">
        <f t="shared" si="1"/>
        <v>41790</v>
      </c>
    </row>
    <row r="88" spans="1:3" x14ac:dyDescent="0.2">
      <c r="A88" s="1">
        <v>41820</v>
      </c>
      <c r="B88">
        <v>68.143600000000006</v>
      </c>
      <c r="C88" s="3">
        <f t="shared" si="1"/>
        <v>41820</v>
      </c>
    </row>
    <row r="89" spans="1:3" x14ac:dyDescent="0.2">
      <c r="A89" s="1">
        <v>41851</v>
      </c>
      <c r="B89">
        <v>67.959000000000003</v>
      </c>
      <c r="C89" s="3">
        <f t="shared" si="1"/>
        <v>41851</v>
      </c>
    </row>
    <row r="90" spans="1:3" x14ac:dyDescent="0.2">
      <c r="A90" s="1">
        <v>41882</v>
      </c>
      <c r="B90">
        <v>68.733400000000003</v>
      </c>
      <c r="C90" s="3">
        <f t="shared" si="1"/>
        <v>41882</v>
      </c>
    </row>
    <row r="91" spans="1:3" x14ac:dyDescent="0.2">
      <c r="A91" s="1">
        <v>41912</v>
      </c>
      <c r="B91">
        <v>68.341099999999997</v>
      </c>
      <c r="C91" s="3">
        <f t="shared" si="1"/>
        <v>41912</v>
      </c>
    </row>
    <row r="92" spans="1:3" x14ac:dyDescent="0.2">
      <c r="A92" s="1">
        <v>41943</v>
      </c>
      <c r="B92">
        <v>68.834100000000007</v>
      </c>
      <c r="C92" s="3">
        <f t="shared" si="1"/>
        <v>41943</v>
      </c>
    </row>
    <row r="93" spans="1:3" x14ac:dyDescent="0.2">
      <c r="A93" s="1">
        <v>41973</v>
      </c>
      <c r="B93">
        <v>69.405600000000007</v>
      </c>
      <c r="C93" s="3">
        <f t="shared" si="1"/>
        <v>41973</v>
      </c>
    </row>
    <row r="94" spans="1:3" x14ac:dyDescent="0.2">
      <c r="A94" s="1">
        <v>42004</v>
      </c>
      <c r="B94">
        <v>69.308999999999997</v>
      </c>
      <c r="C94" s="3">
        <f t="shared" si="1"/>
        <v>42004</v>
      </c>
    </row>
    <row r="95" spans="1:3" x14ac:dyDescent="0.2">
      <c r="A95" s="1">
        <v>42035</v>
      </c>
      <c r="B95">
        <v>70.974000000000004</v>
      </c>
      <c r="C95" s="3">
        <f t="shared" si="1"/>
        <v>42035</v>
      </c>
    </row>
    <row r="96" spans="1:3" x14ac:dyDescent="0.2">
      <c r="A96" s="1">
        <v>42063</v>
      </c>
      <c r="B96">
        <v>70.041700000000006</v>
      </c>
      <c r="C96" s="3">
        <f t="shared" si="1"/>
        <v>42063</v>
      </c>
    </row>
    <row r="97" spans="1:3" x14ac:dyDescent="0.2">
      <c r="A97" s="1">
        <v>42094</v>
      </c>
      <c r="B97">
        <v>70.421899999999994</v>
      </c>
      <c r="C97" s="3">
        <f t="shared" si="1"/>
        <v>42094</v>
      </c>
    </row>
    <row r="98" spans="1:3" x14ac:dyDescent="0.2">
      <c r="A98" s="1">
        <v>42124</v>
      </c>
      <c r="B98">
        <v>70.0565</v>
      </c>
      <c r="C98" s="3">
        <f t="shared" si="1"/>
        <v>42124</v>
      </c>
    </row>
    <row r="99" spans="1:3" x14ac:dyDescent="0.2">
      <c r="A99" s="1">
        <v>42155</v>
      </c>
      <c r="B99">
        <v>69.712800000000001</v>
      </c>
      <c r="C99" s="3">
        <f t="shared" si="1"/>
        <v>42155</v>
      </c>
    </row>
    <row r="100" spans="1:3" x14ac:dyDescent="0.2">
      <c r="A100" s="1">
        <v>42185</v>
      </c>
      <c r="B100">
        <v>68.9358</v>
      </c>
      <c r="C100" s="3">
        <f t="shared" si="1"/>
        <v>42185</v>
      </c>
    </row>
    <row r="101" spans="1:3" x14ac:dyDescent="0.2">
      <c r="A101" s="1">
        <v>42216</v>
      </c>
      <c r="B101">
        <v>69.539000000000001</v>
      </c>
      <c r="C101" s="3">
        <f t="shared" si="1"/>
        <v>42216</v>
      </c>
    </row>
    <row r="102" spans="1:3" x14ac:dyDescent="0.2">
      <c r="A102" s="1">
        <v>42247</v>
      </c>
      <c r="B102">
        <v>69.370199999999997</v>
      </c>
      <c r="C102" s="3">
        <f t="shared" si="1"/>
        <v>42247</v>
      </c>
    </row>
    <row r="103" spans="1:3" x14ac:dyDescent="0.2">
      <c r="A103" s="1">
        <v>42277</v>
      </c>
      <c r="B103">
        <v>69.929199999999994</v>
      </c>
      <c r="C103" s="3">
        <f t="shared" si="1"/>
        <v>42277</v>
      </c>
    </row>
    <row r="104" spans="1:3" x14ac:dyDescent="0.2">
      <c r="A104" s="1">
        <v>42308</v>
      </c>
      <c r="B104">
        <v>69.948800000000006</v>
      </c>
      <c r="C104" s="3">
        <f t="shared" si="1"/>
        <v>42308</v>
      </c>
    </row>
    <row r="105" spans="1:3" x14ac:dyDescent="0.2">
      <c r="A105" s="1">
        <v>42338</v>
      </c>
      <c r="B105">
        <v>69.677300000000002</v>
      </c>
      <c r="C105" s="3">
        <f t="shared" si="1"/>
        <v>42338</v>
      </c>
    </row>
    <row r="106" spans="1:3" x14ac:dyDescent="0.2">
      <c r="A106" s="1">
        <v>42369</v>
      </c>
      <c r="B106">
        <v>69.552899999999994</v>
      </c>
      <c r="C106" s="3">
        <f t="shared" si="1"/>
        <v>42369</v>
      </c>
    </row>
    <row r="107" spans="1:3" x14ac:dyDescent="0.2">
      <c r="A107" s="1">
        <v>42400</v>
      </c>
      <c r="B107">
        <v>70.386300000000006</v>
      </c>
      <c r="C107" s="3">
        <f t="shared" si="1"/>
        <v>42400</v>
      </c>
    </row>
    <row r="108" spans="1:3" x14ac:dyDescent="0.2">
      <c r="A108" s="1">
        <v>42429</v>
      </c>
      <c r="B108">
        <v>70.991600000000005</v>
      </c>
      <c r="C108" s="3">
        <f t="shared" si="1"/>
        <v>42429</v>
      </c>
    </row>
    <row r="109" spans="1:3" x14ac:dyDescent="0.2">
      <c r="A109" s="1">
        <v>42460</v>
      </c>
      <c r="B109">
        <v>71.609700000000004</v>
      </c>
      <c r="C109" s="3">
        <f t="shared" si="1"/>
        <v>42460</v>
      </c>
    </row>
    <row r="110" spans="1:3" x14ac:dyDescent="0.2">
      <c r="A110" s="1">
        <v>42490</v>
      </c>
      <c r="B110">
        <v>71.9041</v>
      </c>
      <c r="C110" s="3">
        <f t="shared" si="1"/>
        <v>42490</v>
      </c>
    </row>
    <row r="111" spans="1:3" x14ac:dyDescent="0.2">
      <c r="A111" s="1">
        <v>42521</v>
      </c>
      <c r="B111">
        <v>71.912999999999997</v>
      </c>
      <c r="C111" s="3">
        <f t="shared" si="1"/>
        <v>42521</v>
      </c>
    </row>
    <row r="112" spans="1:3" x14ac:dyDescent="0.2">
      <c r="A112" s="1">
        <v>42551</v>
      </c>
      <c r="B112">
        <v>73.378399999999999</v>
      </c>
      <c r="C112" s="3">
        <f t="shared" si="1"/>
        <v>42551</v>
      </c>
    </row>
    <row r="113" spans="1:3" x14ac:dyDescent="0.2">
      <c r="A113" s="1">
        <v>42582</v>
      </c>
      <c r="B113">
        <v>73.793199999999999</v>
      </c>
      <c r="C113" s="3">
        <f t="shared" si="1"/>
        <v>42582</v>
      </c>
    </row>
    <row r="114" spans="1:3" x14ac:dyDescent="0.2">
      <c r="A114" s="1">
        <v>42613</v>
      </c>
      <c r="B114">
        <v>73.568100000000001</v>
      </c>
      <c r="C114" s="3">
        <f t="shared" si="1"/>
        <v>42613</v>
      </c>
    </row>
    <row r="115" spans="1:3" x14ac:dyDescent="0.2">
      <c r="A115" s="1">
        <v>42643</v>
      </c>
      <c r="B115">
        <v>73.644099999999995</v>
      </c>
      <c r="C115" s="3">
        <f t="shared" si="1"/>
        <v>42643</v>
      </c>
    </row>
    <row r="116" spans="1:3" x14ac:dyDescent="0.2">
      <c r="A116" s="1">
        <v>42674</v>
      </c>
      <c r="B116">
        <v>72.951800000000006</v>
      </c>
      <c r="C116" s="3">
        <f t="shared" si="1"/>
        <v>42674</v>
      </c>
    </row>
    <row r="117" spans="1:3" x14ac:dyDescent="0.2">
      <c r="A117" s="1">
        <v>42704</v>
      </c>
      <c r="B117">
        <v>71.072800000000001</v>
      </c>
      <c r="C117" s="3">
        <f t="shared" si="1"/>
        <v>42704</v>
      </c>
    </row>
    <row r="118" spans="1:3" x14ac:dyDescent="0.2">
      <c r="A118" s="1">
        <v>42735</v>
      </c>
      <c r="B118">
        <v>71.311599999999999</v>
      </c>
      <c r="C118" s="3">
        <f t="shared" si="1"/>
        <v>42735</v>
      </c>
    </row>
    <row r="119" spans="1:3" x14ac:dyDescent="0.2">
      <c r="A119" s="1">
        <v>42766</v>
      </c>
      <c r="B119">
        <v>71.440899999999999</v>
      </c>
      <c r="C119" s="3">
        <f t="shared" si="1"/>
        <v>42766</v>
      </c>
    </row>
    <row r="120" spans="1:3" x14ac:dyDescent="0.2">
      <c r="A120" s="1">
        <v>42794</v>
      </c>
      <c r="B120">
        <v>71.883399999999995</v>
      </c>
      <c r="C120" s="3">
        <f t="shared" si="1"/>
        <v>42794</v>
      </c>
    </row>
    <row r="121" spans="1:3" x14ac:dyDescent="0.2">
      <c r="A121" s="1">
        <v>42825</v>
      </c>
      <c r="B121">
        <v>71.855699999999999</v>
      </c>
      <c r="C121" s="3">
        <f t="shared" si="1"/>
        <v>42825</v>
      </c>
    </row>
    <row r="122" spans="1:3" x14ac:dyDescent="0.2">
      <c r="A122" s="1">
        <v>42855</v>
      </c>
      <c r="B122">
        <v>72.423500000000004</v>
      </c>
      <c r="C122" s="3">
        <f t="shared" si="1"/>
        <v>42855</v>
      </c>
    </row>
    <row r="123" spans="1:3" x14ac:dyDescent="0.2">
      <c r="A123" s="1">
        <v>42886</v>
      </c>
      <c r="B123">
        <v>72.940799999999996</v>
      </c>
      <c r="C123" s="3">
        <f t="shared" si="1"/>
        <v>42886</v>
      </c>
    </row>
    <row r="124" spans="1:3" x14ac:dyDescent="0.2">
      <c r="A124" s="1">
        <v>42916</v>
      </c>
      <c r="B124">
        <v>72.976500000000001</v>
      </c>
      <c r="C124" s="3">
        <f t="shared" si="1"/>
        <v>42916</v>
      </c>
    </row>
    <row r="125" spans="1:3" x14ac:dyDescent="0.2">
      <c r="A125" s="1">
        <v>42947</v>
      </c>
      <c r="B125">
        <v>73.271799999999999</v>
      </c>
      <c r="C125" s="3">
        <f t="shared" si="1"/>
        <v>42947</v>
      </c>
    </row>
    <row r="126" spans="1:3" x14ac:dyDescent="0.2">
      <c r="A126" s="1">
        <v>42978</v>
      </c>
      <c r="B126">
        <v>73.898799999999994</v>
      </c>
      <c r="C126" s="3">
        <f t="shared" si="1"/>
        <v>42978</v>
      </c>
    </row>
    <row r="127" spans="1:3" x14ac:dyDescent="0.2">
      <c r="A127" s="1">
        <v>43008</v>
      </c>
      <c r="B127">
        <v>73.551199999999994</v>
      </c>
      <c r="C127" s="3">
        <f t="shared" si="1"/>
        <v>43008</v>
      </c>
    </row>
    <row r="128" spans="1:3" x14ac:dyDescent="0.2">
      <c r="A128" s="1">
        <v>43039</v>
      </c>
      <c r="B128">
        <v>73.534499999999994</v>
      </c>
      <c r="C128" s="3">
        <f t="shared" si="1"/>
        <v>43039</v>
      </c>
    </row>
    <row r="129" spans="1:3" x14ac:dyDescent="0.2">
      <c r="A129" s="1">
        <v>43069</v>
      </c>
      <c r="B129">
        <v>73.452500000000001</v>
      </c>
      <c r="C129" s="3">
        <f t="shared" si="1"/>
        <v>43069</v>
      </c>
    </row>
    <row r="130" spans="1:3" x14ac:dyDescent="0.2">
      <c r="A130" s="1">
        <v>43100</v>
      </c>
      <c r="B130">
        <v>73.853300000000004</v>
      </c>
      <c r="C130" s="3">
        <f t="shared" si="1"/>
        <v>43100</v>
      </c>
    </row>
    <row r="131" spans="1:3" x14ac:dyDescent="0.2">
      <c r="A131" s="1">
        <v>43131</v>
      </c>
      <c r="B131">
        <v>72.935000000000002</v>
      </c>
      <c r="C131" s="3">
        <f t="shared" ref="C131:C194" si="2">EOMONTH(A131,0)</f>
        <v>43131</v>
      </c>
    </row>
    <row r="132" spans="1:3" x14ac:dyDescent="0.2">
      <c r="A132" s="1">
        <v>43159</v>
      </c>
      <c r="B132">
        <v>72.179500000000004</v>
      </c>
      <c r="C132" s="3">
        <f t="shared" si="2"/>
        <v>43159</v>
      </c>
    </row>
    <row r="133" spans="1:3" x14ac:dyDescent="0.2">
      <c r="A133" s="1">
        <v>43190</v>
      </c>
      <c r="B133">
        <v>72.681200000000004</v>
      </c>
      <c r="C133" s="3">
        <f t="shared" si="2"/>
        <v>43190</v>
      </c>
    </row>
    <row r="134" spans="1:3" x14ac:dyDescent="0.2">
      <c r="A134" s="1">
        <v>43220</v>
      </c>
      <c r="B134">
        <v>72.061199999999999</v>
      </c>
      <c r="C134" s="3">
        <f t="shared" si="2"/>
        <v>43220</v>
      </c>
    </row>
    <row r="135" spans="1:3" x14ac:dyDescent="0.2">
      <c r="A135" s="1">
        <v>43251</v>
      </c>
      <c r="B135">
        <v>72.552899999999994</v>
      </c>
      <c r="C135" s="3">
        <f t="shared" si="2"/>
        <v>43251</v>
      </c>
    </row>
    <row r="136" spans="1:3" x14ac:dyDescent="0.2">
      <c r="A136" s="1">
        <v>43281</v>
      </c>
      <c r="B136">
        <v>72.5184</v>
      </c>
      <c r="C136" s="3">
        <f t="shared" si="2"/>
        <v>43281</v>
      </c>
    </row>
    <row r="137" spans="1:3" x14ac:dyDescent="0.2">
      <c r="A137" s="1">
        <v>43312</v>
      </c>
      <c r="B137">
        <v>72.490600000000001</v>
      </c>
      <c r="C137" s="3">
        <f t="shared" si="2"/>
        <v>43312</v>
      </c>
    </row>
    <row r="138" spans="1:3" x14ac:dyDescent="0.2">
      <c r="A138" s="1">
        <v>43343</v>
      </c>
      <c r="B138">
        <v>72.977500000000006</v>
      </c>
      <c r="C138" s="3">
        <f t="shared" si="2"/>
        <v>43343</v>
      </c>
    </row>
    <row r="139" spans="1:3" x14ac:dyDescent="0.2">
      <c r="A139" s="1">
        <v>43373</v>
      </c>
      <c r="B139">
        <v>72.581500000000005</v>
      </c>
      <c r="C139" s="3">
        <f t="shared" si="2"/>
        <v>43373</v>
      </c>
    </row>
    <row r="140" spans="1:3" x14ac:dyDescent="0.2">
      <c r="A140" s="1">
        <v>43404</v>
      </c>
      <c r="B140">
        <v>71.952500000000001</v>
      </c>
      <c r="C140" s="3">
        <f t="shared" si="2"/>
        <v>43404</v>
      </c>
    </row>
    <row r="141" spans="1:3" x14ac:dyDescent="0.2">
      <c r="A141" s="1">
        <v>43434</v>
      </c>
      <c r="B141">
        <v>72.407799999999995</v>
      </c>
      <c r="C141" s="3">
        <f t="shared" si="2"/>
        <v>43434</v>
      </c>
    </row>
    <row r="142" spans="1:3" x14ac:dyDescent="0.2">
      <c r="A142" s="1">
        <v>43465</v>
      </c>
      <c r="B142">
        <v>73.764499999999998</v>
      </c>
      <c r="C142" s="3">
        <f t="shared" si="2"/>
        <v>43465</v>
      </c>
    </row>
    <row r="143" spans="1:3" x14ac:dyDescent="0.2">
      <c r="A143" s="1">
        <v>43496</v>
      </c>
      <c r="B143">
        <v>74.583200000000005</v>
      </c>
      <c r="C143" s="3">
        <f t="shared" si="2"/>
        <v>43496</v>
      </c>
    </row>
    <row r="144" spans="1:3" x14ac:dyDescent="0.2">
      <c r="A144" s="1">
        <v>43524</v>
      </c>
      <c r="B144">
        <v>74.516099999999994</v>
      </c>
      <c r="C144" s="3">
        <f t="shared" si="2"/>
        <v>43524</v>
      </c>
    </row>
    <row r="145" spans="1:3" x14ac:dyDescent="0.2">
      <c r="A145" s="1">
        <v>43555</v>
      </c>
      <c r="B145">
        <v>75.957800000000006</v>
      </c>
      <c r="C145" s="3">
        <f t="shared" si="2"/>
        <v>43555</v>
      </c>
    </row>
    <row r="146" spans="1:3" x14ac:dyDescent="0.2">
      <c r="A146" s="1">
        <v>43585</v>
      </c>
      <c r="B146">
        <v>75.939899999999994</v>
      </c>
      <c r="C146" s="3">
        <f t="shared" si="2"/>
        <v>43585</v>
      </c>
    </row>
    <row r="147" spans="1:3" x14ac:dyDescent="0.2">
      <c r="A147" s="1">
        <v>43616</v>
      </c>
      <c r="B147">
        <v>77.3245</v>
      </c>
      <c r="C147" s="3">
        <f t="shared" si="2"/>
        <v>43616</v>
      </c>
    </row>
    <row r="148" spans="1:3" x14ac:dyDescent="0.2">
      <c r="A148" s="1">
        <v>43646</v>
      </c>
      <c r="B148">
        <v>78.2834</v>
      </c>
      <c r="C148" s="3">
        <f t="shared" si="2"/>
        <v>43646</v>
      </c>
    </row>
    <row r="149" spans="1:3" x14ac:dyDescent="0.2">
      <c r="A149" s="1">
        <v>43677</v>
      </c>
      <c r="B149">
        <v>78.397900000000007</v>
      </c>
      <c r="C149" s="3">
        <f t="shared" si="2"/>
        <v>43677</v>
      </c>
    </row>
    <row r="150" spans="1:3" x14ac:dyDescent="0.2">
      <c r="A150" s="1">
        <v>43708</v>
      </c>
      <c r="B150">
        <v>80.565399999999997</v>
      </c>
      <c r="C150" s="3">
        <f t="shared" si="2"/>
        <v>43708</v>
      </c>
    </row>
    <row r="151" spans="1:3" x14ac:dyDescent="0.2">
      <c r="A151" s="1">
        <v>43738</v>
      </c>
      <c r="B151">
        <v>80.109099999999998</v>
      </c>
      <c r="C151" s="3">
        <f t="shared" si="2"/>
        <v>43738</v>
      </c>
    </row>
    <row r="152" spans="1:3" x14ac:dyDescent="0.2">
      <c r="A152" s="1">
        <v>43769</v>
      </c>
      <c r="B152">
        <v>80.355000000000004</v>
      </c>
      <c r="C152" s="3">
        <f t="shared" si="2"/>
        <v>43769</v>
      </c>
    </row>
    <row r="153" spans="1:3" x14ac:dyDescent="0.2">
      <c r="A153" s="1">
        <v>43799</v>
      </c>
      <c r="B153">
        <v>80.330399999999997</v>
      </c>
      <c r="C153" s="3">
        <f t="shared" si="2"/>
        <v>43799</v>
      </c>
    </row>
    <row r="154" spans="1:3" x14ac:dyDescent="0.2">
      <c r="A154" s="1">
        <v>43830</v>
      </c>
      <c r="B154">
        <v>80.089500000000001</v>
      </c>
      <c r="C154" s="3">
        <f t="shared" si="2"/>
        <v>43830</v>
      </c>
    </row>
    <row r="155" spans="1:3" x14ac:dyDescent="0.2">
      <c r="A155" s="1">
        <v>43861</v>
      </c>
      <c r="B155">
        <v>81.674499999999995</v>
      </c>
      <c r="C155" s="3">
        <f t="shared" si="2"/>
        <v>43861</v>
      </c>
    </row>
    <row r="156" spans="1:3" x14ac:dyDescent="0.2">
      <c r="A156" s="1">
        <v>43890</v>
      </c>
      <c r="B156">
        <v>83.037099999999995</v>
      </c>
      <c r="C156" s="3">
        <f t="shared" si="2"/>
        <v>43890</v>
      </c>
    </row>
    <row r="157" spans="1:3" x14ac:dyDescent="0.2">
      <c r="A157" s="1">
        <v>43921</v>
      </c>
      <c r="B157">
        <v>81.848100000000002</v>
      </c>
      <c r="C157" s="3">
        <f t="shared" si="2"/>
        <v>43921</v>
      </c>
    </row>
    <row r="158" spans="1:3" x14ac:dyDescent="0.2">
      <c r="A158" s="1">
        <v>43951</v>
      </c>
      <c r="B158">
        <v>84.104399999999998</v>
      </c>
      <c r="C158" s="3">
        <f t="shared" si="2"/>
        <v>43951</v>
      </c>
    </row>
    <row r="159" spans="1:3" x14ac:dyDescent="0.2">
      <c r="A159" s="1">
        <v>43982</v>
      </c>
      <c r="B159">
        <v>84.498400000000004</v>
      </c>
      <c r="C159" s="3">
        <f t="shared" si="2"/>
        <v>43982</v>
      </c>
    </row>
    <row r="160" spans="1:3" x14ac:dyDescent="0.2">
      <c r="A160" s="1">
        <v>44012</v>
      </c>
      <c r="B160">
        <v>85.066400000000002</v>
      </c>
      <c r="C160" s="3">
        <f t="shared" si="2"/>
        <v>44012</v>
      </c>
    </row>
    <row r="161" spans="1:3" x14ac:dyDescent="0.2">
      <c r="A161" s="1">
        <v>44043</v>
      </c>
      <c r="B161">
        <v>86.145600000000002</v>
      </c>
      <c r="C161" s="3">
        <f t="shared" si="2"/>
        <v>44043</v>
      </c>
    </row>
    <row r="162" spans="1:3" x14ac:dyDescent="0.2">
      <c r="A162" s="1">
        <v>44074</v>
      </c>
      <c r="B162">
        <v>85.332899999999995</v>
      </c>
      <c r="C162" s="3">
        <f t="shared" si="2"/>
        <v>44074</v>
      </c>
    </row>
    <row r="163" spans="1:3" x14ac:dyDescent="0.2">
      <c r="A163" s="1">
        <v>44104</v>
      </c>
      <c r="B163">
        <v>85.101900000000001</v>
      </c>
      <c r="C163" s="3">
        <f t="shared" si="2"/>
        <v>44104</v>
      </c>
    </row>
    <row r="164" spans="1:3" x14ac:dyDescent="0.2">
      <c r="A164" s="1">
        <v>44135</v>
      </c>
      <c r="B164">
        <v>84.483699999999999</v>
      </c>
      <c r="C164" s="3">
        <f t="shared" si="2"/>
        <v>44135</v>
      </c>
    </row>
    <row r="165" spans="1:3" x14ac:dyDescent="0.2">
      <c r="A165" s="1">
        <v>44165</v>
      </c>
      <c r="B165">
        <v>85.510800000000003</v>
      </c>
      <c r="C165" s="3">
        <f t="shared" si="2"/>
        <v>44165</v>
      </c>
    </row>
    <row r="166" spans="1:3" x14ac:dyDescent="0.2">
      <c r="A166" s="1">
        <v>44196</v>
      </c>
      <c r="B166">
        <v>85.220399999999998</v>
      </c>
      <c r="C166" s="3">
        <f t="shared" si="2"/>
        <v>44196</v>
      </c>
    </row>
    <row r="167" spans="1:3" x14ac:dyDescent="0.2">
      <c r="A167" s="1">
        <v>44227</v>
      </c>
      <c r="B167">
        <v>84.4846</v>
      </c>
      <c r="C167" s="3">
        <f t="shared" si="2"/>
        <v>44227</v>
      </c>
    </row>
    <row r="168" spans="1:3" x14ac:dyDescent="0.2">
      <c r="A168" s="1">
        <v>44255</v>
      </c>
      <c r="B168">
        <v>83.046899999999994</v>
      </c>
      <c r="C168" s="3">
        <f t="shared" si="2"/>
        <v>44255</v>
      </c>
    </row>
    <row r="169" spans="1:3" x14ac:dyDescent="0.2">
      <c r="A169" s="1">
        <v>44286</v>
      </c>
      <c r="B169">
        <v>81.988399999999999</v>
      </c>
      <c r="C169" s="3">
        <f t="shared" si="2"/>
        <v>44286</v>
      </c>
    </row>
    <row r="170" spans="1:3" x14ac:dyDescent="0.2">
      <c r="A170" s="1">
        <v>44316</v>
      </c>
      <c r="B170">
        <v>82.512699999999995</v>
      </c>
      <c r="C170" s="3">
        <f t="shared" si="2"/>
        <v>44316</v>
      </c>
    </row>
    <row r="171" spans="1:3" x14ac:dyDescent="0.2">
      <c r="A171" s="1">
        <v>44347</v>
      </c>
      <c r="B171">
        <v>82.638999999999996</v>
      </c>
      <c r="C171" s="3">
        <f t="shared" si="2"/>
        <v>44347</v>
      </c>
    </row>
    <row r="172" spans="1:3" x14ac:dyDescent="0.2">
      <c r="A172" s="1">
        <v>44377</v>
      </c>
      <c r="B172">
        <v>83.377799999999993</v>
      </c>
      <c r="C172" s="3">
        <f t="shared" si="2"/>
        <v>44377</v>
      </c>
    </row>
    <row r="173" spans="1:3" x14ac:dyDescent="0.2">
      <c r="A173" s="1">
        <v>44408</v>
      </c>
      <c r="B173">
        <v>84.223200000000006</v>
      </c>
      <c r="C173" s="3">
        <f t="shared" si="2"/>
        <v>44408</v>
      </c>
    </row>
    <row r="174" spans="1:3" x14ac:dyDescent="0.2">
      <c r="A174" s="1">
        <v>44439</v>
      </c>
      <c r="B174">
        <v>84.061999999999998</v>
      </c>
      <c r="C174" s="3">
        <f t="shared" si="2"/>
        <v>44439</v>
      </c>
    </row>
    <row r="175" spans="1:3" x14ac:dyDescent="0.2">
      <c r="A175" s="1">
        <v>44469</v>
      </c>
      <c r="B175">
        <v>83.215900000000005</v>
      </c>
      <c r="C175" s="3">
        <f t="shared" si="2"/>
        <v>44469</v>
      </c>
    </row>
    <row r="176" spans="1:3" x14ac:dyDescent="0.2">
      <c r="A176" s="1">
        <v>44500</v>
      </c>
      <c r="B176">
        <v>83.146699999999996</v>
      </c>
      <c r="C176" s="3">
        <f t="shared" si="2"/>
        <v>44500</v>
      </c>
    </row>
    <row r="177" spans="1:3" x14ac:dyDescent="0.2">
      <c r="A177" s="1">
        <v>44530</v>
      </c>
      <c r="B177">
        <v>83.317599999999999</v>
      </c>
      <c r="C177" s="3">
        <f t="shared" si="2"/>
        <v>44530</v>
      </c>
    </row>
    <row r="178" spans="1:3" x14ac:dyDescent="0.2">
      <c r="A178" s="1">
        <v>44561</v>
      </c>
      <c r="B178">
        <v>83.058800000000005</v>
      </c>
      <c r="C178" s="3">
        <f t="shared" si="2"/>
        <v>44561</v>
      </c>
    </row>
    <row r="179" spans="1:3" x14ac:dyDescent="0.2">
      <c r="A179" s="1">
        <v>44592</v>
      </c>
      <c r="B179">
        <v>81.343500000000006</v>
      </c>
      <c r="C179" s="3">
        <f t="shared" si="2"/>
        <v>44592</v>
      </c>
    </row>
    <row r="180" spans="1:3" x14ac:dyDescent="0.2">
      <c r="A180" s="1">
        <v>44620</v>
      </c>
      <c r="B180">
        <v>80.417199999999994</v>
      </c>
      <c r="C180" s="3">
        <f t="shared" si="2"/>
        <v>44620</v>
      </c>
    </row>
    <row r="181" spans="1:3" x14ac:dyDescent="0.2">
      <c r="A181" s="1">
        <v>44651</v>
      </c>
      <c r="B181">
        <v>78.204300000000003</v>
      </c>
      <c r="C181" s="3">
        <f t="shared" si="2"/>
        <v>44651</v>
      </c>
    </row>
    <row r="182" spans="1:3" x14ac:dyDescent="0.2">
      <c r="A182" s="1">
        <v>44681</v>
      </c>
      <c r="B182">
        <v>75.0976</v>
      </c>
      <c r="C182" s="3">
        <f t="shared" si="2"/>
        <v>44681</v>
      </c>
    </row>
    <row r="183" spans="1:3" x14ac:dyDescent="0.2">
      <c r="A183" s="1">
        <v>44712</v>
      </c>
      <c r="B183">
        <v>75.720699999999994</v>
      </c>
      <c r="C183" s="3">
        <f t="shared" si="2"/>
        <v>44712</v>
      </c>
    </row>
    <row r="184" spans="1:3" x14ac:dyDescent="0.2">
      <c r="A184" s="1">
        <v>44742</v>
      </c>
      <c r="B184">
        <v>74.462299999999999</v>
      </c>
      <c r="C184" s="3">
        <f t="shared" si="2"/>
        <v>44742</v>
      </c>
    </row>
    <row r="185" spans="1:3" x14ac:dyDescent="0.2">
      <c r="A185" s="1">
        <v>44773</v>
      </c>
      <c r="B185">
        <v>76.235799999999998</v>
      </c>
      <c r="C185" s="3">
        <f t="shared" si="2"/>
        <v>44773</v>
      </c>
    </row>
    <row r="186" spans="1:3" x14ac:dyDescent="0.2">
      <c r="A186" s="1">
        <v>44804</v>
      </c>
      <c r="B186">
        <v>74.103099999999998</v>
      </c>
      <c r="C186" s="3">
        <f t="shared" si="2"/>
        <v>44804</v>
      </c>
    </row>
    <row r="187" spans="1:3" x14ac:dyDescent="0.2">
      <c r="A187" s="1">
        <v>44834</v>
      </c>
      <c r="B187">
        <v>71.003299999999996</v>
      </c>
      <c r="C187" s="3">
        <f t="shared" si="2"/>
        <v>44834</v>
      </c>
    </row>
    <row r="188" spans="1:3" x14ac:dyDescent="0.2">
      <c r="A188" s="1">
        <v>44865</v>
      </c>
      <c r="B188">
        <v>70.027799999999999</v>
      </c>
      <c r="C188" s="3">
        <f t="shared" si="2"/>
        <v>44865</v>
      </c>
    </row>
    <row r="189" spans="1:3" x14ac:dyDescent="0.2">
      <c r="A189" s="1">
        <v>44895</v>
      </c>
      <c r="B189">
        <v>72.594999999999999</v>
      </c>
      <c r="C189" s="3">
        <f t="shared" si="2"/>
        <v>44895</v>
      </c>
    </row>
    <row r="190" spans="1:3" x14ac:dyDescent="0.2">
      <c r="A190" s="1">
        <v>44926</v>
      </c>
      <c r="B190">
        <v>71.84</v>
      </c>
      <c r="C190" s="3">
        <f t="shared" si="2"/>
        <v>44926</v>
      </c>
    </row>
    <row r="191" spans="1:3" x14ac:dyDescent="0.2">
      <c r="A191" s="1">
        <v>44957</v>
      </c>
      <c r="B191">
        <v>74.22</v>
      </c>
      <c r="C191" s="3">
        <f t="shared" si="2"/>
        <v>44957</v>
      </c>
    </row>
    <row r="192" spans="1:3" x14ac:dyDescent="0.2">
      <c r="A192" s="1">
        <v>44985</v>
      </c>
      <c r="B192">
        <v>72.069999999999993</v>
      </c>
      <c r="C192" s="3">
        <f t="shared" si="2"/>
        <v>44985</v>
      </c>
    </row>
    <row r="193" spans="1:3" x14ac:dyDescent="0.2">
      <c r="A193" s="1">
        <v>45016</v>
      </c>
      <c r="B193">
        <v>73.83</v>
      </c>
      <c r="C193" s="3">
        <f t="shared" si="2"/>
        <v>45016</v>
      </c>
    </row>
    <row r="194" spans="1:3" x14ac:dyDescent="0.2">
      <c r="A194" s="1">
        <v>45046</v>
      </c>
      <c r="B194">
        <v>74.08</v>
      </c>
      <c r="C194" s="3">
        <f t="shared" si="2"/>
        <v>45046</v>
      </c>
    </row>
    <row r="195" spans="1:3" x14ac:dyDescent="0.2">
      <c r="A195" s="1">
        <v>45077</v>
      </c>
      <c r="B195">
        <v>73.040000000000006</v>
      </c>
      <c r="C195" s="3">
        <f t="shared" ref="C195:C223" si="3">EOMONTH(A195,0)</f>
        <v>45077</v>
      </c>
    </row>
    <row r="196" spans="1:3" x14ac:dyDescent="0.2">
      <c r="A196" s="1">
        <v>45107</v>
      </c>
      <c r="B196">
        <v>72.69</v>
      </c>
      <c r="C196" s="3">
        <f t="shared" si="3"/>
        <v>45107</v>
      </c>
    </row>
    <row r="197" spans="1:3" x14ac:dyDescent="0.2">
      <c r="A197" s="1">
        <v>45138</v>
      </c>
      <c r="B197">
        <v>72.42</v>
      </c>
      <c r="C197" s="3">
        <f t="shared" si="3"/>
        <v>45138</v>
      </c>
    </row>
    <row r="198" spans="1:3" x14ac:dyDescent="0.2">
      <c r="A198" s="1">
        <v>45169</v>
      </c>
      <c r="B198">
        <v>71.75</v>
      </c>
      <c r="C198" s="3">
        <f t="shared" si="3"/>
        <v>45169</v>
      </c>
    </row>
    <row r="199" spans="1:3" x14ac:dyDescent="0.2">
      <c r="A199" s="1">
        <v>45199</v>
      </c>
      <c r="B199">
        <v>69.78</v>
      </c>
      <c r="C199" s="3">
        <f t="shared" si="3"/>
        <v>45199</v>
      </c>
    </row>
    <row r="200" spans="1:3" x14ac:dyDescent="0.2">
      <c r="A200" s="1">
        <v>45230</v>
      </c>
      <c r="B200">
        <v>68.53</v>
      </c>
      <c r="C200" s="3">
        <f t="shared" si="3"/>
        <v>45230</v>
      </c>
    </row>
    <row r="201" spans="1:3" x14ac:dyDescent="0.2">
      <c r="A201" s="1">
        <v>45260</v>
      </c>
      <c r="B201">
        <v>71.430000000000007</v>
      </c>
      <c r="C201" s="3">
        <f t="shared" si="3"/>
        <v>45260</v>
      </c>
    </row>
    <row r="202" spans="1:3" x14ac:dyDescent="0.2">
      <c r="A202" s="1">
        <v>45291</v>
      </c>
      <c r="B202">
        <v>73.55</v>
      </c>
      <c r="C202" s="3">
        <f t="shared" si="3"/>
        <v>45291</v>
      </c>
    </row>
    <row r="203" spans="1:3" x14ac:dyDescent="0.2">
      <c r="A203" s="1">
        <v>45322</v>
      </c>
      <c r="B203">
        <v>73.430000000000007</v>
      </c>
      <c r="C203" s="3">
        <f t="shared" si="3"/>
        <v>45322</v>
      </c>
    </row>
    <row r="204" spans="1:3" x14ac:dyDescent="0.2">
      <c r="A204" s="1">
        <v>45351</v>
      </c>
      <c r="B204">
        <v>72.22</v>
      </c>
      <c r="C204" s="3">
        <f t="shared" si="3"/>
        <v>45351</v>
      </c>
    </row>
    <row r="205" spans="1:3" x14ac:dyDescent="0.2">
      <c r="A205" s="1">
        <v>45382</v>
      </c>
      <c r="B205">
        <v>72.63</v>
      </c>
      <c r="C205" s="3">
        <f t="shared" si="3"/>
        <v>45382</v>
      </c>
    </row>
    <row r="206" spans="1:3" x14ac:dyDescent="0.2">
      <c r="A206" s="1">
        <v>45412</v>
      </c>
      <c r="B206">
        <v>70.67</v>
      </c>
      <c r="C206" s="3">
        <f t="shared" si="3"/>
        <v>45412</v>
      </c>
    </row>
    <row r="207" spans="1:3" x14ac:dyDescent="0.2">
      <c r="A207" s="1">
        <v>45443</v>
      </c>
      <c r="B207">
        <v>71.64</v>
      </c>
      <c r="C207" s="3">
        <f t="shared" si="3"/>
        <v>45443</v>
      </c>
    </row>
    <row r="208" spans="1:3" x14ac:dyDescent="0.2">
      <c r="A208" s="1">
        <v>45473</v>
      </c>
      <c r="B208">
        <v>72.05</v>
      </c>
      <c r="C208" s="3">
        <f t="shared" si="3"/>
        <v>45473</v>
      </c>
    </row>
    <row r="209" spans="1:3" x14ac:dyDescent="0.2">
      <c r="A209" s="1">
        <v>45504</v>
      </c>
      <c r="B209">
        <v>73.52</v>
      </c>
      <c r="C209" s="3">
        <f t="shared" si="3"/>
        <v>45504</v>
      </c>
    </row>
    <row r="210" spans="1:3" x14ac:dyDescent="0.2">
      <c r="A210" s="1">
        <v>45535</v>
      </c>
      <c r="B210">
        <v>74.36</v>
      </c>
      <c r="C210" s="3">
        <f t="shared" si="3"/>
        <v>45535</v>
      </c>
    </row>
    <row r="211" spans="1:3" x14ac:dyDescent="0.2">
      <c r="A211" s="1">
        <v>45565</v>
      </c>
      <c r="B211">
        <v>75.11</v>
      </c>
      <c r="C211" s="3">
        <f t="shared" si="3"/>
        <v>45565</v>
      </c>
    </row>
    <row r="212" spans="1:3" x14ac:dyDescent="0.2">
      <c r="A212" s="1">
        <v>45596</v>
      </c>
      <c r="B212">
        <v>73.05</v>
      </c>
      <c r="C212" s="3">
        <f t="shared" si="3"/>
        <v>45596</v>
      </c>
    </row>
    <row r="213" spans="1:3" x14ac:dyDescent="0.2">
      <c r="A213" s="1">
        <v>45626</v>
      </c>
      <c r="B213">
        <v>73.599999999999994</v>
      </c>
      <c r="C213" s="3">
        <f t="shared" si="3"/>
        <v>45626</v>
      </c>
    </row>
    <row r="214" spans="1:3" x14ac:dyDescent="0.2">
      <c r="A214" s="1">
        <v>45657</v>
      </c>
      <c r="B214">
        <v>71.91</v>
      </c>
      <c r="C214" s="3">
        <f t="shared" si="3"/>
        <v>45657</v>
      </c>
    </row>
    <row r="215" spans="1:3" x14ac:dyDescent="0.2">
      <c r="A215" s="1">
        <v>45688</v>
      </c>
      <c r="B215">
        <v>72.34</v>
      </c>
      <c r="C215" s="3">
        <f t="shared" si="3"/>
        <v>45688</v>
      </c>
    </row>
    <row r="216" spans="1:3" x14ac:dyDescent="0.2">
      <c r="A216" s="1">
        <v>45716</v>
      </c>
      <c r="B216">
        <v>73.66</v>
      </c>
      <c r="C216" s="3">
        <f t="shared" si="3"/>
        <v>45716</v>
      </c>
    </row>
    <row r="217" spans="1:3" x14ac:dyDescent="0.2">
      <c r="A217" s="1">
        <v>45747</v>
      </c>
      <c r="B217">
        <v>73.45</v>
      </c>
      <c r="C217" s="3">
        <f t="shared" si="3"/>
        <v>45747</v>
      </c>
    </row>
    <row r="218" spans="1:3" x14ac:dyDescent="0.2">
      <c r="A218" s="1">
        <v>45777</v>
      </c>
      <c r="B218">
        <v>73.5</v>
      </c>
      <c r="C218" s="3">
        <f t="shared" si="3"/>
        <v>45777</v>
      </c>
    </row>
    <row r="219" spans="1:3" x14ac:dyDescent="0.2">
      <c r="A219" s="1">
        <v>45808</v>
      </c>
      <c r="B219">
        <v>72.77</v>
      </c>
      <c r="C219" s="3">
        <f t="shared" si="3"/>
        <v>45808</v>
      </c>
    </row>
    <row r="220" spans="1:3" x14ac:dyDescent="0.2">
      <c r="A220" s="1">
        <v>45838</v>
      </c>
      <c r="B220">
        <v>73.63</v>
      </c>
      <c r="C220" s="3">
        <f t="shared" si="3"/>
        <v>45838</v>
      </c>
    </row>
    <row r="221" spans="1:3" x14ac:dyDescent="0.2">
      <c r="A221" s="1">
        <v>45869</v>
      </c>
      <c r="B221">
        <v>73.2</v>
      </c>
      <c r="C221" s="3">
        <f t="shared" si="3"/>
        <v>45869</v>
      </c>
    </row>
    <row r="222" spans="1:3" x14ac:dyDescent="0.2">
      <c r="A222" s="1">
        <v>45900</v>
      </c>
      <c r="B222">
        <v>73.8</v>
      </c>
      <c r="C222" s="3">
        <f t="shared" si="3"/>
        <v>45900</v>
      </c>
    </row>
    <row r="223" spans="1:3" x14ac:dyDescent="0.2">
      <c r="A223" s="1">
        <v>45930</v>
      </c>
      <c r="B223">
        <v>74.209999999999994</v>
      </c>
      <c r="C223" s="3">
        <f t="shared" si="3"/>
        <v>45930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8C38-2F4B-3F46-82A3-3DDF04FF2856}">
  <dimension ref="A1:C223"/>
  <sheetViews>
    <sheetView workbookViewId="0">
      <selection activeCell="C1" sqref="C1:C1048576"/>
    </sheetView>
  </sheetViews>
  <sheetFormatPr baseColWidth="10" defaultRowHeight="16" x14ac:dyDescent="0.2"/>
  <cols>
    <col min="1" max="1" width="12.1640625" customWidth="1"/>
    <col min="2" max="3" width="11.83203125" customWidth="1"/>
    <col min="4" max="4" width="8.1640625" bestFit="1" customWidth="1"/>
    <col min="6" max="6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t="17" x14ac:dyDescent="0.25">
      <c r="A2" s="1">
        <v>39202</v>
      </c>
      <c r="B2">
        <v>114.402</v>
      </c>
      <c r="C2" s="2">
        <f>EOMONTH(A2,0)</f>
        <v>39202</v>
      </c>
    </row>
    <row r="3" spans="1:3" ht="17" x14ac:dyDescent="0.25">
      <c r="A3" s="1">
        <v>39233</v>
      </c>
      <c r="B3">
        <v>118.298</v>
      </c>
      <c r="C3" s="2">
        <f t="shared" ref="C3:C66" si="0">EOMONTH(A3,0)</f>
        <v>39233</v>
      </c>
    </row>
    <row r="4" spans="1:3" ht="17" x14ac:dyDescent="0.25">
      <c r="A4" s="1">
        <v>39263</v>
      </c>
      <c r="B4">
        <v>116.039</v>
      </c>
      <c r="C4" s="2">
        <f t="shared" si="0"/>
        <v>39263</v>
      </c>
    </row>
    <row r="5" spans="1:3" ht="17" x14ac:dyDescent="0.25">
      <c r="A5" s="1">
        <v>39294</v>
      </c>
      <c r="B5">
        <v>112.41200000000001</v>
      </c>
      <c r="C5" s="2">
        <f t="shared" si="0"/>
        <v>39294</v>
      </c>
    </row>
    <row r="6" spans="1:3" ht="17" x14ac:dyDescent="0.25">
      <c r="A6" s="1">
        <v>39325</v>
      </c>
      <c r="B6">
        <v>113.867</v>
      </c>
      <c r="C6" s="2">
        <f t="shared" si="0"/>
        <v>39325</v>
      </c>
    </row>
    <row r="7" spans="1:3" ht="17" x14ac:dyDescent="0.25">
      <c r="A7" s="1">
        <v>39355</v>
      </c>
      <c r="B7">
        <v>117.70399999999999</v>
      </c>
      <c r="C7" s="2">
        <f t="shared" si="0"/>
        <v>39355</v>
      </c>
    </row>
    <row r="8" spans="1:3" ht="17" x14ac:dyDescent="0.25">
      <c r="A8" s="1">
        <v>39386</v>
      </c>
      <c r="B8">
        <v>119.313</v>
      </c>
      <c r="C8" s="2">
        <f t="shared" si="0"/>
        <v>39386</v>
      </c>
    </row>
    <row r="9" spans="1:3" ht="17" x14ac:dyDescent="0.25">
      <c r="A9" s="1">
        <v>39416</v>
      </c>
      <c r="B9">
        <v>114.7</v>
      </c>
      <c r="C9" s="2">
        <f t="shared" si="0"/>
        <v>39416</v>
      </c>
    </row>
    <row r="10" spans="1:3" ht="17" x14ac:dyDescent="0.25">
      <c r="A10" s="1">
        <v>39447</v>
      </c>
      <c r="B10">
        <v>112.80500000000001</v>
      </c>
      <c r="C10" s="2">
        <f t="shared" si="0"/>
        <v>39447</v>
      </c>
    </row>
    <row r="11" spans="1:3" ht="17" x14ac:dyDescent="0.25">
      <c r="A11" s="1">
        <v>39478</v>
      </c>
      <c r="B11">
        <v>105.98</v>
      </c>
      <c r="C11" s="2">
        <f t="shared" si="0"/>
        <v>39478</v>
      </c>
    </row>
    <row r="12" spans="1:3" ht="17" x14ac:dyDescent="0.25">
      <c r="A12" s="1">
        <v>39507</v>
      </c>
      <c r="B12">
        <v>103.23399999999999</v>
      </c>
      <c r="C12" s="2">
        <f t="shared" si="0"/>
        <v>39507</v>
      </c>
    </row>
    <row r="13" spans="1:3" ht="17" x14ac:dyDescent="0.25">
      <c r="A13" s="1">
        <v>39538</v>
      </c>
      <c r="B13">
        <v>101.82899999999999</v>
      </c>
      <c r="C13" s="2">
        <f t="shared" si="0"/>
        <v>39538</v>
      </c>
    </row>
    <row r="14" spans="1:3" ht="17" x14ac:dyDescent="0.25">
      <c r="A14" s="1">
        <v>39568</v>
      </c>
      <c r="B14">
        <v>106.68</v>
      </c>
      <c r="C14" s="2">
        <f t="shared" si="0"/>
        <v>39568</v>
      </c>
    </row>
    <row r="15" spans="1:3" ht="17" x14ac:dyDescent="0.25">
      <c r="A15" s="1">
        <v>39599</v>
      </c>
      <c r="B15">
        <v>108.304</v>
      </c>
      <c r="C15" s="2">
        <f t="shared" si="0"/>
        <v>39599</v>
      </c>
    </row>
    <row r="16" spans="1:3" ht="17" x14ac:dyDescent="0.25">
      <c r="A16" s="1">
        <v>39629</v>
      </c>
      <c r="B16">
        <v>98.753299999999996</v>
      </c>
      <c r="C16" s="2">
        <f t="shared" si="0"/>
        <v>39629</v>
      </c>
    </row>
    <row r="17" spans="1:3" ht="17" x14ac:dyDescent="0.25">
      <c r="A17" s="1">
        <v>39660</v>
      </c>
      <c r="B17">
        <v>97.852699999999999</v>
      </c>
      <c r="C17" s="2">
        <f t="shared" si="0"/>
        <v>39660</v>
      </c>
    </row>
    <row r="18" spans="1:3" ht="17" x14ac:dyDescent="0.25">
      <c r="A18" s="1">
        <v>39691</v>
      </c>
      <c r="B18">
        <v>99.3553</v>
      </c>
      <c r="C18" s="2">
        <f t="shared" si="0"/>
        <v>39691</v>
      </c>
    </row>
    <row r="19" spans="1:3" ht="17" x14ac:dyDescent="0.25">
      <c r="A19" s="1">
        <v>39721</v>
      </c>
      <c r="B19">
        <v>89.498599999999996</v>
      </c>
      <c r="C19" s="2">
        <f t="shared" si="0"/>
        <v>39721</v>
      </c>
    </row>
    <row r="20" spans="1:3" ht="17" x14ac:dyDescent="0.25">
      <c r="A20" s="1">
        <v>39752</v>
      </c>
      <c r="B20">
        <v>74.709500000000006</v>
      </c>
      <c r="C20" s="2">
        <f t="shared" si="0"/>
        <v>39752</v>
      </c>
    </row>
    <row r="21" spans="1:3" ht="17" x14ac:dyDescent="0.25">
      <c r="A21" s="1">
        <v>39782</v>
      </c>
      <c r="B21">
        <v>69.505799999999994</v>
      </c>
      <c r="C21" s="2">
        <f t="shared" si="0"/>
        <v>39782</v>
      </c>
    </row>
    <row r="22" spans="1:3" ht="17" x14ac:dyDescent="0.25">
      <c r="A22" s="1">
        <v>39813</v>
      </c>
      <c r="B22">
        <v>69.624399999999994</v>
      </c>
      <c r="C22" s="2">
        <f t="shared" si="0"/>
        <v>39813</v>
      </c>
    </row>
    <row r="23" spans="1:3" ht="17" x14ac:dyDescent="0.25">
      <c r="A23" s="1">
        <v>39844</v>
      </c>
      <c r="B23">
        <v>63.906799999999997</v>
      </c>
      <c r="C23" s="2">
        <f t="shared" si="0"/>
        <v>39844</v>
      </c>
    </row>
    <row r="24" spans="1:3" ht="17" x14ac:dyDescent="0.25">
      <c r="A24" s="1">
        <v>39872</v>
      </c>
      <c r="B24">
        <v>57.0396</v>
      </c>
      <c r="C24" s="2">
        <f t="shared" si="0"/>
        <v>39872</v>
      </c>
    </row>
    <row r="25" spans="1:3" ht="17" x14ac:dyDescent="0.25">
      <c r="A25" s="1">
        <v>39903</v>
      </c>
      <c r="B25">
        <v>61.3553</v>
      </c>
      <c r="C25" s="2">
        <f t="shared" si="0"/>
        <v>39903</v>
      </c>
    </row>
    <row r="26" spans="1:3" ht="17" x14ac:dyDescent="0.25">
      <c r="A26" s="1">
        <v>39933</v>
      </c>
      <c r="B26">
        <v>67.447100000000006</v>
      </c>
      <c r="C26" s="2">
        <f t="shared" si="0"/>
        <v>39933</v>
      </c>
    </row>
    <row r="27" spans="1:3" ht="17" x14ac:dyDescent="0.25">
      <c r="A27" s="1">
        <v>39964</v>
      </c>
      <c r="B27">
        <v>71.392300000000006</v>
      </c>
      <c r="C27" s="2">
        <f t="shared" si="0"/>
        <v>39964</v>
      </c>
    </row>
    <row r="28" spans="1:3" ht="17" x14ac:dyDescent="0.25">
      <c r="A28" s="1">
        <v>39994</v>
      </c>
      <c r="B28">
        <v>70.946399999999997</v>
      </c>
      <c r="C28" s="2">
        <f t="shared" si="0"/>
        <v>39994</v>
      </c>
    </row>
    <row r="29" spans="1:3" ht="17" x14ac:dyDescent="0.25">
      <c r="A29" s="1">
        <v>40025</v>
      </c>
      <c r="B29">
        <v>76.235100000000003</v>
      </c>
      <c r="C29" s="2">
        <f t="shared" si="0"/>
        <v>40025</v>
      </c>
    </row>
    <row r="30" spans="1:3" ht="17" x14ac:dyDescent="0.25">
      <c r="A30" s="1">
        <v>40056</v>
      </c>
      <c r="B30">
        <v>79.051100000000005</v>
      </c>
      <c r="C30" s="2">
        <f t="shared" si="0"/>
        <v>40056</v>
      </c>
    </row>
    <row r="31" spans="1:3" ht="17" x14ac:dyDescent="0.25">
      <c r="A31" s="1">
        <v>40086</v>
      </c>
      <c r="B31">
        <v>81.466700000000003</v>
      </c>
      <c r="C31" s="2">
        <f t="shared" si="0"/>
        <v>40086</v>
      </c>
    </row>
    <row r="32" spans="1:3" ht="17" x14ac:dyDescent="0.25">
      <c r="A32" s="1">
        <v>40117</v>
      </c>
      <c r="B32">
        <v>79.902799999999999</v>
      </c>
      <c r="C32" s="2">
        <f t="shared" si="0"/>
        <v>40117</v>
      </c>
    </row>
    <row r="33" spans="1:3" ht="17" x14ac:dyDescent="0.25">
      <c r="A33" s="1">
        <v>40147</v>
      </c>
      <c r="B33">
        <v>84.817400000000006</v>
      </c>
      <c r="C33" s="2">
        <f t="shared" si="0"/>
        <v>40147</v>
      </c>
    </row>
    <row r="34" spans="1:3" ht="17" x14ac:dyDescent="0.25">
      <c r="A34" s="1">
        <v>40178</v>
      </c>
      <c r="B34">
        <v>85.969099999999997</v>
      </c>
      <c r="C34" s="2">
        <f t="shared" si="0"/>
        <v>40178</v>
      </c>
    </row>
    <row r="35" spans="1:3" ht="17" x14ac:dyDescent="0.25">
      <c r="A35" s="1">
        <v>40209</v>
      </c>
      <c r="B35">
        <v>82.849699999999999</v>
      </c>
      <c r="C35" s="2">
        <f t="shared" si="0"/>
        <v>40209</v>
      </c>
    </row>
    <row r="36" spans="1:3" ht="17" x14ac:dyDescent="0.25">
      <c r="A36" s="1">
        <v>40237</v>
      </c>
      <c r="B36">
        <v>85.459900000000005</v>
      </c>
      <c r="C36" s="2">
        <f t="shared" si="0"/>
        <v>40237</v>
      </c>
    </row>
    <row r="37" spans="1:3" ht="17" x14ac:dyDescent="0.25">
      <c r="A37" s="1">
        <v>40268</v>
      </c>
      <c r="B37">
        <v>90.274000000000001</v>
      </c>
      <c r="C37" s="2">
        <f t="shared" si="0"/>
        <v>40268</v>
      </c>
    </row>
    <row r="38" spans="1:3" ht="17" x14ac:dyDescent="0.25">
      <c r="A38" s="1">
        <v>40298</v>
      </c>
      <c r="B38">
        <v>91.671499999999995</v>
      </c>
      <c r="C38" s="2">
        <f t="shared" si="0"/>
        <v>40298</v>
      </c>
    </row>
    <row r="39" spans="1:3" ht="17" x14ac:dyDescent="0.25">
      <c r="A39" s="1">
        <v>40329</v>
      </c>
      <c r="B39">
        <v>84.379099999999994</v>
      </c>
      <c r="C39" s="2">
        <f t="shared" si="0"/>
        <v>40329</v>
      </c>
    </row>
    <row r="40" spans="1:3" ht="17" x14ac:dyDescent="0.25">
      <c r="A40" s="1">
        <v>40359</v>
      </c>
      <c r="B40">
        <v>79.638499999999993</v>
      </c>
      <c r="C40" s="2">
        <f t="shared" si="0"/>
        <v>40359</v>
      </c>
    </row>
    <row r="41" spans="1:3" ht="17" x14ac:dyDescent="0.25">
      <c r="A41" s="1">
        <v>40390</v>
      </c>
      <c r="B41">
        <v>85.083399999999997</v>
      </c>
      <c r="C41" s="2">
        <f t="shared" si="0"/>
        <v>40390</v>
      </c>
    </row>
    <row r="42" spans="1:3" ht="17" x14ac:dyDescent="0.25">
      <c r="A42" s="1">
        <v>40421</v>
      </c>
      <c r="B42">
        <v>81.256100000000004</v>
      </c>
      <c r="C42" s="2">
        <f t="shared" si="0"/>
        <v>40421</v>
      </c>
    </row>
    <row r="43" spans="1:3" ht="17" x14ac:dyDescent="0.25">
      <c r="A43" s="1">
        <v>40451</v>
      </c>
      <c r="B43">
        <v>88.057299999999998</v>
      </c>
      <c r="C43" s="2">
        <f t="shared" si="0"/>
        <v>40451</v>
      </c>
    </row>
    <row r="44" spans="1:3" ht="17" x14ac:dyDescent="0.25">
      <c r="A44" s="1">
        <v>40482</v>
      </c>
      <c r="B44">
        <v>91.423400000000001</v>
      </c>
      <c r="C44" s="2">
        <f t="shared" si="0"/>
        <v>40482</v>
      </c>
    </row>
    <row r="45" spans="1:3" ht="17" x14ac:dyDescent="0.25">
      <c r="A45" s="1">
        <v>40512</v>
      </c>
      <c r="B45">
        <v>91.423400000000001</v>
      </c>
      <c r="C45" s="2">
        <f t="shared" si="0"/>
        <v>40512</v>
      </c>
    </row>
    <row r="46" spans="1:3" ht="17" x14ac:dyDescent="0.25">
      <c r="A46" s="1">
        <v>40543</v>
      </c>
      <c r="B46">
        <v>97.002600000000001</v>
      </c>
      <c r="C46" s="2">
        <f t="shared" si="0"/>
        <v>40543</v>
      </c>
    </row>
    <row r="47" spans="1:3" ht="17" x14ac:dyDescent="0.25">
      <c r="A47" s="1">
        <v>40574</v>
      </c>
      <c r="B47">
        <v>99.280900000000003</v>
      </c>
      <c r="C47" s="2">
        <f t="shared" si="0"/>
        <v>40574</v>
      </c>
    </row>
    <row r="48" spans="1:3" ht="17" x14ac:dyDescent="0.25">
      <c r="A48" s="1">
        <v>40602</v>
      </c>
      <c r="B48">
        <v>102.715</v>
      </c>
      <c r="C48" s="2">
        <f t="shared" si="0"/>
        <v>40602</v>
      </c>
    </row>
    <row r="49" spans="1:3" ht="17" x14ac:dyDescent="0.25">
      <c r="A49" s="1">
        <v>40633</v>
      </c>
      <c r="B49">
        <v>102.715</v>
      </c>
      <c r="C49" s="2">
        <f t="shared" si="0"/>
        <v>40633</v>
      </c>
    </row>
    <row r="50" spans="1:3" ht="17" x14ac:dyDescent="0.25">
      <c r="A50" s="1">
        <v>40663</v>
      </c>
      <c r="B50">
        <v>105.702</v>
      </c>
      <c r="C50" s="2">
        <f t="shared" si="0"/>
        <v>40663</v>
      </c>
    </row>
    <row r="51" spans="1:3" ht="17" x14ac:dyDescent="0.25">
      <c r="A51" s="1">
        <v>40694</v>
      </c>
      <c r="B51">
        <v>104.544</v>
      </c>
      <c r="C51" s="2">
        <f t="shared" si="0"/>
        <v>40694</v>
      </c>
    </row>
    <row r="52" spans="1:3" ht="17" x14ac:dyDescent="0.25">
      <c r="A52" s="1">
        <v>40724</v>
      </c>
      <c r="B52">
        <v>102.73399999999999</v>
      </c>
      <c r="C52" s="2">
        <f t="shared" si="0"/>
        <v>40724</v>
      </c>
    </row>
    <row r="53" spans="1:3" ht="17" x14ac:dyDescent="0.25">
      <c r="A53" s="1">
        <v>40755</v>
      </c>
      <c r="B53">
        <v>100.696</v>
      </c>
      <c r="C53" s="2">
        <f t="shared" si="0"/>
        <v>40755</v>
      </c>
    </row>
    <row r="54" spans="1:3" ht="17" x14ac:dyDescent="0.25">
      <c r="A54" s="1">
        <v>40786</v>
      </c>
      <c r="B54">
        <v>95.183800000000005</v>
      </c>
      <c r="C54" s="2">
        <f t="shared" si="0"/>
        <v>40786</v>
      </c>
    </row>
    <row r="55" spans="1:3" ht="17" x14ac:dyDescent="0.25">
      <c r="A55" s="1">
        <v>40816</v>
      </c>
      <c r="B55">
        <v>88.5715</v>
      </c>
      <c r="C55" s="2">
        <f t="shared" si="0"/>
        <v>40816</v>
      </c>
    </row>
    <row r="56" spans="1:3" ht="17" x14ac:dyDescent="0.25">
      <c r="A56" s="1">
        <v>40847</v>
      </c>
      <c r="B56">
        <v>98.275400000000005</v>
      </c>
      <c r="C56" s="2">
        <f t="shared" si="0"/>
        <v>40847</v>
      </c>
    </row>
    <row r="57" spans="1:3" ht="17" x14ac:dyDescent="0.25">
      <c r="A57" s="1">
        <v>40877</v>
      </c>
      <c r="B57">
        <v>97.836299999999994</v>
      </c>
      <c r="C57" s="2">
        <f t="shared" si="0"/>
        <v>40877</v>
      </c>
    </row>
    <row r="58" spans="1:3" ht="17" x14ac:dyDescent="0.25">
      <c r="A58" s="1">
        <v>40908</v>
      </c>
      <c r="B58">
        <v>98.849100000000007</v>
      </c>
      <c r="C58" s="2">
        <f t="shared" si="0"/>
        <v>40908</v>
      </c>
    </row>
    <row r="59" spans="1:3" ht="17" x14ac:dyDescent="0.25">
      <c r="A59" s="1">
        <v>40939</v>
      </c>
      <c r="B59">
        <v>103.435</v>
      </c>
      <c r="C59" s="2">
        <f t="shared" si="0"/>
        <v>40939</v>
      </c>
    </row>
    <row r="60" spans="1:3" ht="17" x14ac:dyDescent="0.25">
      <c r="A60" s="1">
        <v>40968</v>
      </c>
      <c r="B60">
        <v>107.95099999999999</v>
      </c>
      <c r="C60" s="2">
        <f t="shared" si="0"/>
        <v>40968</v>
      </c>
    </row>
    <row r="61" spans="1:3" ht="17" x14ac:dyDescent="0.25">
      <c r="A61" s="1">
        <v>40999</v>
      </c>
      <c r="B61">
        <v>111.386</v>
      </c>
      <c r="C61" s="2">
        <f t="shared" si="0"/>
        <v>40999</v>
      </c>
    </row>
    <row r="62" spans="1:3" ht="17" x14ac:dyDescent="0.25">
      <c r="A62" s="1">
        <v>41029</v>
      </c>
      <c r="B62">
        <v>110.68</v>
      </c>
      <c r="C62" s="2">
        <f t="shared" si="0"/>
        <v>41029</v>
      </c>
    </row>
    <row r="63" spans="1:3" ht="17" x14ac:dyDescent="0.25">
      <c r="A63" s="1">
        <v>41060</v>
      </c>
      <c r="B63">
        <v>104.02800000000001</v>
      </c>
      <c r="C63" s="2">
        <f t="shared" si="0"/>
        <v>41060</v>
      </c>
    </row>
    <row r="64" spans="1:3" ht="17" x14ac:dyDescent="0.25">
      <c r="A64" s="1">
        <v>41090</v>
      </c>
      <c r="B64">
        <v>108.256</v>
      </c>
      <c r="C64" s="2">
        <f t="shared" si="0"/>
        <v>41090</v>
      </c>
    </row>
    <row r="65" spans="1:3" ht="17" x14ac:dyDescent="0.25">
      <c r="A65" s="1">
        <v>41121</v>
      </c>
      <c r="B65">
        <v>109.512</v>
      </c>
      <c r="C65" s="2">
        <f t="shared" si="0"/>
        <v>41121</v>
      </c>
    </row>
    <row r="66" spans="1:3" ht="17" x14ac:dyDescent="0.25">
      <c r="A66" s="1">
        <v>41152</v>
      </c>
      <c r="B66">
        <v>112.239</v>
      </c>
      <c r="C66" s="2">
        <f t="shared" si="0"/>
        <v>41152</v>
      </c>
    </row>
    <row r="67" spans="1:3" ht="17" x14ac:dyDescent="0.25">
      <c r="A67" s="1">
        <v>41182</v>
      </c>
      <c r="B67">
        <v>115.10299999999999</v>
      </c>
      <c r="C67" s="2">
        <f t="shared" ref="C67:C130" si="1">EOMONTH(A67,0)</f>
        <v>41182</v>
      </c>
    </row>
    <row r="68" spans="1:3" ht="17" x14ac:dyDescent="0.25">
      <c r="A68" s="1">
        <v>41213</v>
      </c>
      <c r="B68">
        <v>113.005</v>
      </c>
      <c r="C68" s="2">
        <f t="shared" si="1"/>
        <v>41213</v>
      </c>
    </row>
    <row r="69" spans="1:3" ht="17" x14ac:dyDescent="0.25">
      <c r="A69" s="1">
        <v>41243</v>
      </c>
      <c r="B69">
        <v>113.684</v>
      </c>
      <c r="C69" s="2">
        <f t="shared" si="1"/>
        <v>41243</v>
      </c>
    </row>
    <row r="70" spans="1:3" ht="17" x14ac:dyDescent="0.25">
      <c r="A70" s="1">
        <v>41274</v>
      </c>
      <c r="B70">
        <v>114.67100000000001</v>
      </c>
      <c r="C70" s="2">
        <f t="shared" si="1"/>
        <v>41274</v>
      </c>
    </row>
    <row r="71" spans="1:3" ht="17" x14ac:dyDescent="0.25">
      <c r="A71" s="1">
        <v>41305</v>
      </c>
      <c r="B71">
        <v>120.54600000000001</v>
      </c>
      <c r="C71" s="2">
        <f t="shared" si="1"/>
        <v>41305</v>
      </c>
    </row>
    <row r="72" spans="1:3" ht="17" x14ac:dyDescent="0.25">
      <c r="A72" s="1">
        <v>41333</v>
      </c>
      <c r="B72">
        <v>122.08799999999999</v>
      </c>
      <c r="C72" s="2">
        <f t="shared" si="1"/>
        <v>41333</v>
      </c>
    </row>
    <row r="73" spans="1:3" ht="17" x14ac:dyDescent="0.25">
      <c r="A73" s="1">
        <v>41364</v>
      </c>
      <c r="B73">
        <v>126.729</v>
      </c>
      <c r="C73" s="2">
        <f t="shared" si="1"/>
        <v>41364</v>
      </c>
    </row>
    <row r="74" spans="1:3" ht="17" x14ac:dyDescent="0.25">
      <c r="A74" s="1">
        <v>41394</v>
      </c>
      <c r="B74">
        <v>129.16</v>
      </c>
      <c r="C74" s="2">
        <f t="shared" si="1"/>
        <v>41394</v>
      </c>
    </row>
    <row r="75" spans="1:3" ht="17" x14ac:dyDescent="0.25">
      <c r="A75" s="1">
        <v>41425</v>
      </c>
      <c r="B75">
        <v>132.22300000000001</v>
      </c>
      <c r="C75" s="2">
        <f t="shared" si="1"/>
        <v>41425</v>
      </c>
    </row>
    <row r="76" spans="1:3" ht="17" x14ac:dyDescent="0.25">
      <c r="A76" s="1">
        <v>41455</v>
      </c>
      <c r="B76">
        <v>130.45400000000001</v>
      </c>
      <c r="C76" s="2">
        <f t="shared" si="1"/>
        <v>41455</v>
      </c>
    </row>
    <row r="77" spans="1:3" ht="17" x14ac:dyDescent="0.25">
      <c r="A77" s="1">
        <v>41486</v>
      </c>
      <c r="B77">
        <v>137.15100000000001</v>
      </c>
      <c r="C77" s="2">
        <f t="shared" si="1"/>
        <v>41486</v>
      </c>
    </row>
    <row r="78" spans="1:3" ht="17" x14ac:dyDescent="0.25">
      <c r="A78" s="1">
        <v>41517</v>
      </c>
      <c r="B78">
        <v>133.05600000000001</v>
      </c>
      <c r="C78" s="2">
        <f t="shared" si="1"/>
        <v>41517</v>
      </c>
    </row>
    <row r="79" spans="1:3" ht="17" x14ac:dyDescent="0.25">
      <c r="A79" s="1">
        <v>41547</v>
      </c>
      <c r="B79">
        <v>137.24799999999999</v>
      </c>
      <c r="C79" s="2">
        <f t="shared" si="1"/>
        <v>41547</v>
      </c>
    </row>
    <row r="80" spans="1:3" ht="17" x14ac:dyDescent="0.25">
      <c r="A80" s="1">
        <v>41578</v>
      </c>
      <c r="B80">
        <v>143.63200000000001</v>
      </c>
      <c r="C80" s="2">
        <f t="shared" si="1"/>
        <v>41578</v>
      </c>
    </row>
    <row r="81" spans="1:3" ht="17" x14ac:dyDescent="0.25">
      <c r="A81" s="1">
        <v>41608</v>
      </c>
      <c r="B81">
        <v>147.90199999999999</v>
      </c>
      <c r="C81" s="2">
        <f t="shared" si="1"/>
        <v>41608</v>
      </c>
    </row>
    <row r="82" spans="1:3" ht="17" x14ac:dyDescent="0.25">
      <c r="A82" s="1">
        <v>41639</v>
      </c>
      <c r="B82">
        <v>151.74100000000001</v>
      </c>
      <c r="C82" s="2">
        <f t="shared" si="1"/>
        <v>41639</v>
      </c>
    </row>
    <row r="83" spans="1:3" ht="17" x14ac:dyDescent="0.25">
      <c r="A83" s="1">
        <v>41670</v>
      </c>
      <c r="B83">
        <v>146.35900000000001</v>
      </c>
      <c r="C83" s="2">
        <f t="shared" si="1"/>
        <v>41670</v>
      </c>
    </row>
    <row r="84" spans="1:3" ht="17" x14ac:dyDescent="0.25">
      <c r="A84" s="1">
        <v>41698</v>
      </c>
      <c r="B84">
        <v>153.03200000000001</v>
      </c>
      <c r="C84" s="2">
        <f t="shared" si="1"/>
        <v>41698</v>
      </c>
    </row>
    <row r="85" spans="1:3" ht="17" x14ac:dyDescent="0.25">
      <c r="A85" s="1">
        <v>41729</v>
      </c>
      <c r="B85">
        <v>154.31299999999999</v>
      </c>
      <c r="C85" s="2">
        <f t="shared" si="1"/>
        <v>41729</v>
      </c>
    </row>
    <row r="86" spans="1:3" ht="17" x14ac:dyDescent="0.25">
      <c r="A86" s="1">
        <v>41759</v>
      </c>
      <c r="B86">
        <v>155.40600000000001</v>
      </c>
      <c r="C86" s="2">
        <f t="shared" si="1"/>
        <v>41759</v>
      </c>
    </row>
    <row r="87" spans="1:3" ht="17" x14ac:dyDescent="0.25">
      <c r="A87" s="1">
        <v>41790</v>
      </c>
      <c r="B87">
        <v>158.97399999999999</v>
      </c>
      <c r="C87" s="2">
        <f t="shared" si="1"/>
        <v>41790</v>
      </c>
    </row>
    <row r="88" spans="1:3" ht="17" x14ac:dyDescent="0.25">
      <c r="A88" s="1">
        <v>41820</v>
      </c>
      <c r="B88">
        <v>162.286</v>
      </c>
      <c r="C88" s="2">
        <f t="shared" si="1"/>
        <v>41820</v>
      </c>
    </row>
    <row r="89" spans="1:3" ht="17" x14ac:dyDescent="0.25">
      <c r="A89" s="1">
        <v>41851</v>
      </c>
      <c r="B89">
        <v>160.124</v>
      </c>
      <c r="C89" s="2">
        <f t="shared" si="1"/>
        <v>41851</v>
      </c>
    </row>
    <row r="90" spans="1:3" ht="17" x14ac:dyDescent="0.25">
      <c r="A90" s="1">
        <v>41882</v>
      </c>
      <c r="B90">
        <v>166.40100000000001</v>
      </c>
      <c r="C90" s="2">
        <f t="shared" si="1"/>
        <v>41882</v>
      </c>
    </row>
    <row r="91" spans="1:3" ht="17" x14ac:dyDescent="0.25">
      <c r="A91" s="1">
        <v>41912</v>
      </c>
      <c r="B91">
        <v>164.13300000000001</v>
      </c>
      <c r="C91" s="2">
        <f t="shared" si="1"/>
        <v>41912</v>
      </c>
    </row>
    <row r="92" spans="1:3" ht="17" x14ac:dyDescent="0.25">
      <c r="A92" s="1">
        <v>41943</v>
      </c>
      <c r="B92">
        <v>167.98099999999999</v>
      </c>
      <c r="C92" s="2">
        <f t="shared" si="1"/>
        <v>41943</v>
      </c>
    </row>
    <row r="93" spans="1:3" ht="17" x14ac:dyDescent="0.25">
      <c r="A93" s="1">
        <v>41973</v>
      </c>
      <c r="B93">
        <v>172.58500000000001</v>
      </c>
      <c r="C93" s="2">
        <f t="shared" si="1"/>
        <v>41973</v>
      </c>
    </row>
    <row r="94" spans="1:3" ht="17" x14ac:dyDescent="0.25">
      <c r="A94" s="1">
        <v>42004</v>
      </c>
      <c r="B94">
        <v>172.172</v>
      </c>
      <c r="C94" s="2">
        <f t="shared" si="1"/>
        <v>42004</v>
      </c>
    </row>
    <row r="95" spans="1:3" ht="17" x14ac:dyDescent="0.25">
      <c r="A95" s="1">
        <v>42035</v>
      </c>
      <c r="B95">
        <v>167.04400000000001</v>
      </c>
      <c r="C95" s="2">
        <f t="shared" si="1"/>
        <v>42035</v>
      </c>
    </row>
    <row r="96" spans="1:3" ht="17" x14ac:dyDescent="0.25">
      <c r="A96" s="1">
        <v>42063</v>
      </c>
      <c r="B96">
        <v>176.441</v>
      </c>
      <c r="C96" s="2">
        <f t="shared" si="1"/>
        <v>42063</v>
      </c>
    </row>
    <row r="97" spans="1:3" ht="17" x14ac:dyDescent="0.25">
      <c r="A97" s="1">
        <v>42094</v>
      </c>
      <c r="B97">
        <v>173.67599999999999</v>
      </c>
      <c r="C97" s="2">
        <f t="shared" si="1"/>
        <v>42094</v>
      </c>
    </row>
    <row r="98" spans="1:3" ht="17" x14ac:dyDescent="0.25">
      <c r="A98" s="1">
        <v>42124</v>
      </c>
      <c r="B98">
        <v>175.38</v>
      </c>
      <c r="C98" s="2">
        <f t="shared" si="1"/>
        <v>42124</v>
      </c>
    </row>
    <row r="99" spans="1:3" ht="17" x14ac:dyDescent="0.25">
      <c r="A99" s="1">
        <v>42155</v>
      </c>
      <c r="B99">
        <v>177.62899999999999</v>
      </c>
      <c r="C99" s="2">
        <f t="shared" si="1"/>
        <v>42155</v>
      </c>
    </row>
    <row r="100" spans="1:3" ht="17" x14ac:dyDescent="0.25">
      <c r="A100" s="1">
        <v>42185</v>
      </c>
      <c r="B100">
        <v>174.059</v>
      </c>
      <c r="C100" s="2">
        <f t="shared" si="1"/>
        <v>42185</v>
      </c>
    </row>
    <row r="101" spans="1:3" ht="17" x14ac:dyDescent="0.25">
      <c r="A101" s="1">
        <v>42216</v>
      </c>
      <c r="B101">
        <v>177.95400000000001</v>
      </c>
      <c r="C101" s="2">
        <f t="shared" si="1"/>
        <v>42216</v>
      </c>
    </row>
    <row r="102" spans="1:3" ht="17" x14ac:dyDescent="0.25">
      <c r="A102" s="1">
        <v>42247</v>
      </c>
      <c r="B102">
        <v>167.11</v>
      </c>
      <c r="C102" s="2">
        <f t="shared" si="1"/>
        <v>42247</v>
      </c>
    </row>
    <row r="103" spans="1:3" ht="17" x14ac:dyDescent="0.25">
      <c r="A103" s="1">
        <v>42277</v>
      </c>
      <c r="B103">
        <v>162.83099999999999</v>
      </c>
      <c r="C103" s="2">
        <f t="shared" si="1"/>
        <v>42277</v>
      </c>
    </row>
    <row r="104" spans="1:3" ht="17" x14ac:dyDescent="0.25">
      <c r="A104" s="1">
        <v>42308</v>
      </c>
      <c r="B104">
        <v>176.70099999999999</v>
      </c>
      <c r="C104" s="2">
        <f t="shared" si="1"/>
        <v>42308</v>
      </c>
    </row>
    <row r="105" spans="1:3" ht="17" x14ac:dyDescent="0.25">
      <c r="A105" s="1">
        <v>42338</v>
      </c>
      <c r="B105">
        <v>177.333</v>
      </c>
      <c r="C105" s="2">
        <f t="shared" si="1"/>
        <v>42338</v>
      </c>
    </row>
    <row r="106" spans="1:3" ht="17" x14ac:dyDescent="0.25">
      <c r="A106" s="1">
        <v>42369</v>
      </c>
      <c r="B106">
        <v>174.297</v>
      </c>
      <c r="C106" s="2">
        <f t="shared" si="1"/>
        <v>42369</v>
      </c>
    </row>
    <row r="107" spans="1:3" ht="17" x14ac:dyDescent="0.25">
      <c r="A107" s="1">
        <v>42400</v>
      </c>
      <c r="B107">
        <v>165.608</v>
      </c>
      <c r="C107" s="2">
        <f t="shared" si="1"/>
        <v>42400</v>
      </c>
    </row>
    <row r="108" spans="1:3" ht="17" x14ac:dyDescent="0.25">
      <c r="A108" s="1">
        <v>42429</v>
      </c>
      <c r="B108">
        <v>165.46299999999999</v>
      </c>
      <c r="C108" s="2">
        <f t="shared" si="1"/>
        <v>42429</v>
      </c>
    </row>
    <row r="109" spans="1:3" ht="17" x14ac:dyDescent="0.25">
      <c r="A109" s="1">
        <v>42460</v>
      </c>
      <c r="B109">
        <v>176.613</v>
      </c>
      <c r="C109" s="2">
        <f t="shared" si="1"/>
        <v>42460</v>
      </c>
    </row>
    <row r="110" spans="1:3" ht="17" x14ac:dyDescent="0.25">
      <c r="A110" s="1">
        <v>42490</v>
      </c>
      <c r="B110">
        <v>177.27600000000001</v>
      </c>
      <c r="C110" s="2">
        <f t="shared" si="1"/>
        <v>42490</v>
      </c>
    </row>
    <row r="111" spans="1:3" ht="17" x14ac:dyDescent="0.25">
      <c r="A111" s="1">
        <v>42521</v>
      </c>
      <c r="B111">
        <v>180.309</v>
      </c>
      <c r="C111" s="2">
        <f t="shared" si="1"/>
        <v>42521</v>
      </c>
    </row>
    <row r="112" spans="1:3" ht="17" x14ac:dyDescent="0.25">
      <c r="A112" s="1">
        <v>42551</v>
      </c>
      <c r="B112">
        <v>180.93100000000001</v>
      </c>
      <c r="C112" s="2">
        <f t="shared" si="1"/>
        <v>42551</v>
      </c>
    </row>
    <row r="113" spans="1:3" ht="17" x14ac:dyDescent="0.25">
      <c r="A113" s="1">
        <v>42582</v>
      </c>
      <c r="B113">
        <v>187.536</v>
      </c>
      <c r="C113" s="2">
        <f t="shared" si="1"/>
        <v>42582</v>
      </c>
    </row>
    <row r="114" spans="1:3" ht="17" x14ac:dyDescent="0.25">
      <c r="A114" s="1">
        <v>42613</v>
      </c>
      <c r="B114">
        <v>187.76599999999999</v>
      </c>
      <c r="C114" s="2">
        <f t="shared" si="1"/>
        <v>42613</v>
      </c>
    </row>
    <row r="115" spans="1:3" ht="17" x14ac:dyDescent="0.25">
      <c r="A115" s="1">
        <v>42643</v>
      </c>
      <c r="B115">
        <v>187.77500000000001</v>
      </c>
      <c r="C115" s="2">
        <f t="shared" si="1"/>
        <v>42643</v>
      </c>
    </row>
    <row r="116" spans="1:3" ht="17" x14ac:dyDescent="0.25">
      <c r="A116" s="1">
        <v>42674</v>
      </c>
      <c r="B116">
        <v>184.50899999999999</v>
      </c>
      <c r="C116" s="2">
        <f t="shared" si="1"/>
        <v>42674</v>
      </c>
    </row>
    <row r="117" spans="1:3" ht="17" x14ac:dyDescent="0.25">
      <c r="A117" s="1">
        <v>42704</v>
      </c>
      <c r="B117">
        <v>191.30699999999999</v>
      </c>
      <c r="C117" s="2">
        <f t="shared" si="1"/>
        <v>42704</v>
      </c>
    </row>
    <row r="118" spans="1:3" ht="17" x14ac:dyDescent="0.25">
      <c r="A118" s="1">
        <v>42735</v>
      </c>
      <c r="B118">
        <v>195.172</v>
      </c>
      <c r="C118" s="2">
        <f t="shared" si="1"/>
        <v>42735</v>
      </c>
    </row>
    <row r="119" spans="1:3" ht="17" x14ac:dyDescent="0.25">
      <c r="A119" s="1">
        <v>42766</v>
      </c>
      <c r="B119">
        <v>198.67500000000001</v>
      </c>
      <c r="C119" s="2">
        <f t="shared" si="1"/>
        <v>42766</v>
      </c>
    </row>
    <row r="120" spans="1:3" ht="17" x14ac:dyDescent="0.25">
      <c r="A120" s="1">
        <v>42794</v>
      </c>
      <c r="B120">
        <v>206.50399999999999</v>
      </c>
      <c r="C120" s="2">
        <f t="shared" si="1"/>
        <v>42794</v>
      </c>
    </row>
    <row r="121" spans="1:3" ht="17" x14ac:dyDescent="0.25">
      <c r="A121" s="1">
        <v>42825</v>
      </c>
      <c r="B121">
        <v>206.73400000000001</v>
      </c>
      <c r="C121" s="2">
        <f t="shared" si="1"/>
        <v>42825</v>
      </c>
    </row>
    <row r="122" spans="1:3" ht="17" x14ac:dyDescent="0.25">
      <c r="A122" s="1">
        <v>42855</v>
      </c>
      <c r="B122">
        <v>208.78200000000001</v>
      </c>
      <c r="C122" s="2">
        <f t="shared" si="1"/>
        <v>42855</v>
      </c>
    </row>
    <row r="123" spans="1:3" ht="17" x14ac:dyDescent="0.25">
      <c r="A123" s="1">
        <v>42886</v>
      </c>
      <c r="B123">
        <v>211.76900000000001</v>
      </c>
      <c r="C123" s="2">
        <f t="shared" si="1"/>
        <v>42886</v>
      </c>
    </row>
    <row r="124" spans="1:3" ht="17" x14ac:dyDescent="0.25">
      <c r="A124" s="1">
        <v>42916</v>
      </c>
      <c r="B124">
        <v>213.09</v>
      </c>
      <c r="C124" s="2">
        <f t="shared" si="1"/>
        <v>42916</v>
      </c>
    </row>
    <row r="125" spans="1:3" ht="17" x14ac:dyDescent="0.25">
      <c r="A125" s="1">
        <v>42947</v>
      </c>
      <c r="B125">
        <v>217.483</v>
      </c>
      <c r="C125" s="2">
        <f t="shared" si="1"/>
        <v>42947</v>
      </c>
    </row>
    <row r="126" spans="1:3" ht="17" x14ac:dyDescent="0.25">
      <c r="A126" s="1">
        <v>42978</v>
      </c>
      <c r="B126">
        <v>218.10599999999999</v>
      </c>
      <c r="C126" s="2">
        <f t="shared" si="1"/>
        <v>42978</v>
      </c>
    </row>
    <row r="127" spans="1:3" ht="17" x14ac:dyDescent="0.25">
      <c r="A127" s="1">
        <v>43008</v>
      </c>
      <c r="B127">
        <v>222.51599999999999</v>
      </c>
      <c r="C127" s="2">
        <f t="shared" si="1"/>
        <v>43008</v>
      </c>
    </row>
    <row r="128" spans="1:3" ht="17" x14ac:dyDescent="0.25">
      <c r="A128" s="1">
        <v>43039</v>
      </c>
      <c r="B128">
        <v>227.751</v>
      </c>
      <c r="C128" s="2">
        <f t="shared" si="1"/>
        <v>43039</v>
      </c>
    </row>
    <row r="129" spans="1:3" ht="17" x14ac:dyDescent="0.25">
      <c r="A129" s="1">
        <v>43069</v>
      </c>
      <c r="B129">
        <v>234.70099999999999</v>
      </c>
      <c r="C129" s="2">
        <f t="shared" si="1"/>
        <v>43069</v>
      </c>
    </row>
    <row r="130" spans="1:3" ht="17" x14ac:dyDescent="0.25">
      <c r="A130" s="1">
        <v>43100</v>
      </c>
      <c r="B130">
        <v>237.553</v>
      </c>
      <c r="C130" s="2">
        <f t="shared" si="1"/>
        <v>43100</v>
      </c>
    </row>
    <row r="131" spans="1:3" ht="17" x14ac:dyDescent="0.25">
      <c r="A131" s="1">
        <v>43131</v>
      </c>
      <c r="B131">
        <v>250.922</v>
      </c>
      <c r="C131" s="2">
        <f t="shared" ref="C131:C194" si="2">EOMONTH(A131,0)</f>
        <v>43131</v>
      </c>
    </row>
    <row r="132" spans="1:3" ht="17" x14ac:dyDescent="0.25">
      <c r="A132" s="1">
        <v>43159</v>
      </c>
      <c r="B132">
        <v>241.822</v>
      </c>
      <c r="C132" s="2">
        <f t="shared" si="2"/>
        <v>43159</v>
      </c>
    </row>
    <row r="133" spans="1:3" ht="17" x14ac:dyDescent="0.25">
      <c r="A133" s="1">
        <v>43190</v>
      </c>
      <c r="B133">
        <v>235.19900000000001</v>
      </c>
      <c r="C133" s="2">
        <f t="shared" si="2"/>
        <v>43190</v>
      </c>
    </row>
    <row r="134" spans="1:3" ht="17" x14ac:dyDescent="0.25">
      <c r="A134" s="1">
        <v>43220</v>
      </c>
      <c r="B134">
        <v>236.40299999999999</v>
      </c>
      <c r="C134" s="2">
        <f t="shared" si="2"/>
        <v>43220</v>
      </c>
    </row>
    <row r="135" spans="1:3" ht="17" x14ac:dyDescent="0.25">
      <c r="A135" s="1">
        <v>43251</v>
      </c>
      <c r="B135">
        <v>242.148</v>
      </c>
      <c r="C135" s="2">
        <f t="shared" si="2"/>
        <v>43251</v>
      </c>
    </row>
    <row r="136" spans="1:3" ht="17" x14ac:dyDescent="0.25">
      <c r="A136" s="1">
        <v>43281</v>
      </c>
      <c r="B136">
        <v>243.565</v>
      </c>
      <c r="C136" s="2">
        <f t="shared" si="2"/>
        <v>43281</v>
      </c>
    </row>
    <row r="137" spans="1:3" ht="17" x14ac:dyDescent="0.25">
      <c r="A137" s="1">
        <v>43312</v>
      </c>
      <c r="B137">
        <v>252.596</v>
      </c>
      <c r="C137" s="2">
        <f t="shared" si="2"/>
        <v>43312</v>
      </c>
    </row>
    <row r="138" spans="1:3" ht="17" x14ac:dyDescent="0.25">
      <c r="A138" s="1">
        <v>43343</v>
      </c>
      <c r="B138">
        <v>260.637</v>
      </c>
      <c r="C138" s="2">
        <f t="shared" si="2"/>
        <v>43343</v>
      </c>
    </row>
    <row r="139" spans="1:3" ht="17" x14ac:dyDescent="0.25">
      <c r="A139" s="1">
        <v>43373</v>
      </c>
      <c r="B139">
        <v>262.19799999999998</v>
      </c>
      <c r="C139" s="2">
        <f t="shared" si="2"/>
        <v>43373</v>
      </c>
    </row>
    <row r="140" spans="1:3" ht="17" x14ac:dyDescent="0.25">
      <c r="A140" s="1">
        <v>43404</v>
      </c>
      <c r="B140">
        <v>244.08199999999999</v>
      </c>
      <c r="C140" s="2">
        <f t="shared" si="2"/>
        <v>43404</v>
      </c>
    </row>
    <row r="141" spans="1:3" ht="17" x14ac:dyDescent="0.25">
      <c r="A141" s="1">
        <v>43434</v>
      </c>
      <c r="B141">
        <v>248.58799999999999</v>
      </c>
      <c r="C141" s="2">
        <f t="shared" si="2"/>
        <v>43434</v>
      </c>
    </row>
    <row r="142" spans="1:3" ht="17" x14ac:dyDescent="0.25">
      <c r="A142" s="1">
        <v>43465</v>
      </c>
      <c r="B142">
        <v>226.69900000000001</v>
      </c>
      <c r="C142" s="2">
        <f t="shared" si="2"/>
        <v>43465</v>
      </c>
    </row>
    <row r="143" spans="1:3" ht="17" x14ac:dyDescent="0.25">
      <c r="A143" s="1">
        <v>43496</v>
      </c>
      <c r="B143">
        <v>244.83799999999999</v>
      </c>
      <c r="C143" s="2">
        <f t="shared" si="2"/>
        <v>43496</v>
      </c>
    </row>
    <row r="144" spans="1:3" ht="17" x14ac:dyDescent="0.25">
      <c r="A144" s="1">
        <v>43524</v>
      </c>
      <c r="B144">
        <v>252.81100000000001</v>
      </c>
      <c r="C144" s="2">
        <f t="shared" si="2"/>
        <v>43524</v>
      </c>
    </row>
    <row r="145" spans="1:3" ht="17" x14ac:dyDescent="0.25">
      <c r="A145" s="1">
        <v>43555</v>
      </c>
      <c r="B145">
        <v>257.35500000000002</v>
      </c>
      <c r="C145" s="2">
        <f t="shared" si="2"/>
        <v>43555</v>
      </c>
    </row>
    <row r="146" spans="1:3" ht="17" x14ac:dyDescent="0.25">
      <c r="A146" s="1">
        <v>43585</v>
      </c>
      <c r="B146">
        <v>267.89299999999997</v>
      </c>
      <c r="C146" s="2">
        <f t="shared" si="2"/>
        <v>43585</v>
      </c>
    </row>
    <row r="147" spans="1:3" ht="17" x14ac:dyDescent="0.25">
      <c r="A147" s="1">
        <v>43616</v>
      </c>
      <c r="B147">
        <v>250.78100000000001</v>
      </c>
      <c r="C147" s="2">
        <f t="shared" si="2"/>
        <v>43616</v>
      </c>
    </row>
    <row r="148" spans="1:3" ht="17" x14ac:dyDescent="0.25">
      <c r="A148" s="1">
        <v>43646</v>
      </c>
      <c r="B148">
        <v>268.24599999999998</v>
      </c>
      <c r="C148" s="2">
        <f t="shared" si="2"/>
        <v>43646</v>
      </c>
    </row>
    <row r="149" spans="1:3" ht="17" x14ac:dyDescent="0.25">
      <c r="A149" s="1">
        <v>43677</v>
      </c>
      <c r="B149">
        <v>272.29399999999998</v>
      </c>
      <c r="C149" s="2">
        <f t="shared" si="2"/>
        <v>43677</v>
      </c>
    </row>
    <row r="150" spans="1:3" ht="17" x14ac:dyDescent="0.25">
      <c r="A150" s="1">
        <v>43708</v>
      </c>
      <c r="B150">
        <v>267.75099999999998</v>
      </c>
      <c r="C150" s="2">
        <f t="shared" si="2"/>
        <v>43708</v>
      </c>
    </row>
    <row r="151" spans="1:3" ht="17" x14ac:dyDescent="0.25">
      <c r="A151" s="1">
        <v>43738</v>
      </c>
      <c r="B151">
        <v>272.947</v>
      </c>
      <c r="C151" s="2">
        <f t="shared" si="2"/>
        <v>43738</v>
      </c>
    </row>
    <row r="152" spans="1:3" ht="17" x14ac:dyDescent="0.25">
      <c r="A152" s="1">
        <v>43769</v>
      </c>
      <c r="B152">
        <v>278.98500000000001</v>
      </c>
      <c r="C152" s="2">
        <f t="shared" si="2"/>
        <v>43769</v>
      </c>
    </row>
    <row r="153" spans="1:3" ht="17" x14ac:dyDescent="0.25">
      <c r="A153" s="1">
        <v>43799</v>
      </c>
      <c r="B153">
        <v>289.07400000000001</v>
      </c>
      <c r="C153" s="2">
        <f t="shared" si="2"/>
        <v>43799</v>
      </c>
    </row>
    <row r="154" spans="1:3" ht="17" x14ac:dyDescent="0.25">
      <c r="A154" s="1">
        <v>43830</v>
      </c>
      <c r="B154">
        <v>297.47800000000001</v>
      </c>
      <c r="C154" s="2">
        <f t="shared" si="2"/>
        <v>43830</v>
      </c>
    </row>
    <row r="155" spans="1:3" ht="17" x14ac:dyDescent="0.25">
      <c r="A155" s="1">
        <v>43861</v>
      </c>
      <c r="B155">
        <v>297.351</v>
      </c>
      <c r="C155" s="2">
        <f t="shared" si="2"/>
        <v>43861</v>
      </c>
    </row>
    <row r="156" spans="1:3" ht="17" x14ac:dyDescent="0.25">
      <c r="A156" s="1">
        <v>43890</v>
      </c>
      <c r="B156">
        <v>273.82799999999997</v>
      </c>
      <c r="C156" s="2">
        <f t="shared" si="2"/>
        <v>43890</v>
      </c>
    </row>
    <row r="157" spans="1:3" ht="17" x14ac:dyDescent="0.25">
      <c r="A157" s="1">
        <v>43921</v>
      </c>
      <c r="B157">
        <v>239.64</v>
      </c>
      <c r="C157" s="2">
        <f t="shared" si="2"/>
        <v>43921</v>
      </c>
    </row>
    <row r="158" spans="1:3" ht="17" x14ac:dyDescent="0.25">
      <c r="A158" s="1">
        <v>43951</v>
      </c>
      <c r="B158">
        <v>270.06700000000001</v>
      </c>
      <c r="C158" s="2">
        <f t="shared" si="2"/>
        <v>43951</v>
      </c>
    </row>
    <row r="159" spans="1:3" ht="17" x14ac:dyDescent="0.25">
      <c r="A159" s="1">
        <v>43982</v>
      </c>
      <c r="B159">
        <v>282.93</v>
      </c>
      <c r="C159" s="2">
        <f t="shared" si="2"/>
        <v>43982</v>
      </c>
    </row>
    <row r="160" spans="1:3" ht="17" x14ac:dyDescent="0.25">
      <c r="A160" s="1">
        <v>44012</v>
      </c>
      <c r="B160">
        <v>287.95400000000001</v>
      </c>
      <c r="C160" s="2">
        <f t="shared" si="2"/>
        <v>44012</v>
      </c>
    </row>
    <row r="161" spans="1:3" ht="17" x14ac:dyDescent="0.25">
      <c r="A161" s="1">
        <v>44043</v>
      </c>
      <c r="B161">
        <v>304.904</v>
      </c>
      <c r="C161" s="2">
        <f t="shared" si="2"/>
        <v>44043</v>
      </c>
    </row>
    <row r="162" spans="1:3" ht="17" x14ac:dyDescent="0.25">
      <c r="A162" s="1">
        <v>44074</v>
      </c>
      <c r="B162">
        <v>326.18900000000002</v>
      </c>
      <c r="C162" s="2">
        <f t="shared" si="2"/>
        <v>44074</v>
      </c>
    </row>
    <row r="163" spans="1:3" ht="17" x14ac:dyDescent="0.25">
      <c r="A163" s="1">
        <v>44104</v>
      </c>
      <c r="B163">
        <v>313.97699999999998</v>
      </c>
      <c r="C163" s="2">
        <f t="shared" si="2"/>
        <v>44104</v>
      </c>
    </row>
    <row r="164" spans="1:3" ht="17" x14ac:dyDescent="0.25">
      <c r="A164" s="1">
        <v>44135</v>
      </c>
      <c r="B164">
        <v>306.149</v>
      </c>
      <c r="C164" s="2">
        <f t="shared" si="2"/>
        <v>44135</v>
      </c>
    </row>
    <row r="165" spans="1:3" ht="17" x14ac:dyDescent="0.25">
      <c r="A165" s="1">
        <v>44165</v>
      </c>
      <c r="B165">
        <v>339.43700000000001</v>
      </c>
      <c r="C165" s="2">
        <f t="shared" si="2"/>
        <v>44165</v>
      </c>
    </row>
    <row r="166" spans="1:3" ht="17" x14ac:dyDescent="0.25">
      <c r="A166" s="1">
        <v>44196</v>
      </c>
      <c r="B166">
        <v>352.02300000000002</v>
      </c>
      <c r="C166" s="2">
        <f t="shared" si="2"/>
        <v>44196</v>
      </c>
    </row>
    <row r="167" spans="1:3" ht="17" x14ac:dyDescent="0.25">
      <c r="A167" s="1">
        <v>44227</v>
      </c>
      <c r="B167">
        <v>348.43400000000003</v>
      </c>
      <c r="C167" s="2">
        <f t="shared" si="2"/>
        <v>44227</v>
      </c>
    </row>
    <row r="168" spans="1:3" ht="17" x14ac:dyDescent="0.25">
      <c r="A168" s="1">
        <v>44255</v>
      </c>
      <c r="B168">
        <v>358.13</v>
      </c>
      <c r="C168" s="2">
        <f t="shared" si="2"/>
        <v>44255</v>
      </c>
    </row>
    <row r="169" spans="1:3" ht="17" x14ac:dyDescent="0.25">
      <c r="A169" s="1">
        <v>44286</v>
      </c>
      <c r="B169">
        <v>374.39100000000002</v>
      </c>
      <c r="C169" s="2">
        <f t="shared" si="2"/>
        <v>44286</v>
      </c>
    </row>
    <row r="170" spans="1:3" ht="17" x14ac:dyDescent="0.25">
      <c r="A170" s="1">
        <v>44316</v>
      </c>
      <c r="B170">
        <v>394.202</v>
      </c>
      <c r="C170" s="2">
        <f t="shared" si="2"/>
        <v>44316</v>
      </c>
    </row>
    <row r="171" spans="1:3" ht="17" x14ac:dyDescent="0.25">
      <c r="A171" s="1">
        <v>44347</v>
      </c>
      <c r="B171">
        <v>396.78699999999998</v>
      </c>
      <c r="C171" s="2">
        <f t="shared" si="2"/>
        <v>44347</v>
      </c>
    </row>
    <row r="172" spans="1:3" ht="17" x14ac:dyDescent="0.25">
      <c r="A172" s="1">
        <v>44377</v>
      </c>
      <c r="B172">
        <v>405.68700000000001</v>
      </c>
      <c r="C172" s="2">
        <f t="shared" si="2"/>
        <v>44377</v>
      </c>
    </row>
    <row r="173" spans="1:3" ht="17" x14ac:dyDescent="0.25">
      <c r="A173" s="1">
        <v>44408</v>
      </c>
      <c r="B173">
        <v>415.59199999999998</v>
      </c>
      <c r="C173" s="2">
        <f t="shared" si="2"/>
        <v>44408</v>
      </c>
    </row>
    <row r="174" spans="1:3" ht="17" x14ac:dyDescent="0.25">
      <c r="A174" s="1">
        <v>44439</v>
      </c>
      <c r="B174">
        <v>427.96800000000002</v>
      </c>
      <c r="C174" s="2">
        <f t="shared" si="2"/>
        <v>44439</v>
      </c>
    </row>
    <row r="175" spans="1:3" ht="17" x14ac:dyDescent="0.25">
      <c r="A175" s="1">
        <v>44469</v>
      </c>
      <c r="B175">
        <v>408.012</v>
      </c>
      <c r="C175" s="2">
        <f t="shared" si="2"/>
        <v>44469</v>
      </c>
    </row>
    <row r="176" spans="1:3" ht="17" x14ac:dyDescent="0.25">
      <c r="A176" s="1">
        <v>44500</v>
      </c>
      <c r="B176">
        <v>436.649</v>
      </c>
      <c r="C176" s="2">
        <f t="shared" si="2"/>
        <v>44500</v>
      </c>
    </row>
    <row r="177" spans="1:3" ht="17" x14ac:dyDescent="0.25">
      <c r="A177" s="1">
        <v>44530</v>
      </c>
      <c r="B177">
        <v>433.13499999999999</v>
      </c>
      <c r="C177" s="2">
        <f t="shared" si="2"/>
        <v>44530</v>
      </c>
    </row>
    <row r="178" spans="1:3" ht="17" x14ac:dyDescent="0.25">
      <c r="A178" s="1">
        <v>44561</v>
      </c>
      <c r="B178">
        <v>453.16899999999998</v>
      </c>
      <c r="C178" s="2">
        <f t="shared" si="2"/>
        <v>44561</v>
      </c>
    </row>
    <row r="179" spans="1:3" ht="17" x14ac:dyDescent="0.25">
      <c r="A179" s="1">
        <v>44592</v>
      </c>
      <c r="B179">
        <v>429.26900000000001</v>
      </c>
      <c r="C179" s="2">
        <f t="shared" si="2"/>
        <v>44592</v>
      </c>
    </row>
    <row r="180" spans="1:3" ht="17" x14ac:dyDescent="0.25">
      <c r="A180" s="1">
        <v>44620</v>
      </c>
      <c r="B180">
        <v>416.59800000000001</v>
      </c>
      <c r="C180" s="2">
        <f t="shared" si="2"/>
        <v>44620</v>
      </c>
    </row>
    <row r="181" spans="1:3" ht="17" x14ac:dyDescent="0.25">
      <c r="A181" s="1">
        <v>44651</v>
      </c>
      <c r="B181">
        <v>432.267</v>
      </c>
      <c r="C181" s="2">
        <f t="shared" si="2"/>
        <v>44651</v>
      </c>
    </row>
    <row r="182" spans="1:3" ht="17" x14ac:dyDescent="0.25">
      <c r="A182" s="1">
        <v>44681</v>
      </c>
      <c r="B182">
        <v>394.327</v>
      </c>
      <c r="C182" s="2">
        <f t="shared" si="2"/>
        <v>44681</v>
      </c>
    </row>
    <row r="183" spans="1:3" ht="17" x14ac:dyDescent="0.25">
      <c r="A183" s="1">
        <v>44712</v>
      </c>
      <c r="B183">
        <v>395.21600000000001</v>
      </c>
      <c r="C183" s="2">
        <f t="shared" si="2"/>
        <v>44712</v>
      </c>
    </row>
    <row r="184" spans="1:3" ht="17" x14ac:dyDescent="0.25">
      <c r="A184" s="1">
        <v>44742</v>
      </c>
      <c r="B184">
        <v>362.62900000000002</v>
      </c>
      <c r="C184" s="2">
        <f t="shared" si="2"/>
        <v>44742</v>
      </c>
    </row>
    <row r="185" spans="1:3" ht="17" x14ac:dyDescent="0.25">
      <c r="A185" s="1">
        <v>44773</v>
      </c>
      <c r="B185">
        <v>396.02300000000002</v>
      </c>
      <c r="C185" s="2">
        <f t="shared" si="2"/>
        <v>44773</v>
      </c>
    </row>
    <row r="186" spans="1:3" ht="17" x14ac:dyDescent="0.25">
      <c r="A186" s="1">
        <v>44804</v>
      </c>
      <c r="B186">
        <v>379.86500000000001</v>
      </c>
      <c r="C186" s="2">
        <f t="shared" si="2"/>
        <v>44804</v>
      </c>
    </row>
    <row r="187" spans="1:3" ht="17" x14ac:dyDescent="0.25">
      <c r="A187" s="1">
        <v>44834</v>
      </c>
      <c r="B187">
        <v>344.75</v>
      </c>
      <c r="C187" s="2">
        <f t="shared" si="2"/>
        <v>44834</v>
      </c>
    </row>
    <row r="188" spans="1:3" ht="17" x14ac:dyDescent="0.25">
      <c r="A188" s="1">
        <v>44865</v>
      </c>
      <c r="B188">
        <v>372.77199999999999</v>
      </c>
      <c r="C188" s="2">
        <f t="shared" si="2"/>
        <v>44865</v>
      </c>
    </row>
    <row r="189" spans="1:3" ht="17" x14ac:dyDescent="0.25">
      <c r="A189" s="1">
        <v>44895</v>
      </c>
      <c r="B189">
        <v>393.49599999999998</v>
      </c>
      <c r="C189" s="2">
        <f t="shared" si="2"/>
        <v>44895</v>
      </c>
    </row>
    <row r="190" spans="1:3" ht="17" x14ac:dyDescent="0.25">
      <c r="A190" s="1">
        <v>44926</v>
      </c>
      <c r="B190">
        <v>370.81900000000002</v>
      </c>
      <c r="C190" s="2">
        <f t="shared" si="2"/>
        <v>44926</v>
      </c>
    </row>
    <row r="191" spans="1:3" ht="17" x14ac:dyDescent="0.25">
      <c r="A191" s="1">
        <v>44957</v>
      </c>
      <c r="B191">
        <v>394.13900000000001</v>
      </c>
      <c r="C191" s="2">
        <f t="shared" si="2"/>
        <v>44957</v>
      </c>
    </row>
    <row r="192" spans="1:3" ht="17" x14ac:dyDescent="0.25">
      <c r="A192" s="1">
        <v>44985</v>
      </c>
      <c r="B192">
        <v>384.22699999999998</v>
      </c>
      <c r="C192" s="2">
        <f t="shared" si="2"/>
        <v>44985</v>
      </c>
    </row>
    <row r="193" spans="1:3" ht="17" x14ac:dyDescent="0.25">
      <c r="A193" s="1">
        <v>45016</v>
      </c>
      <c r="B193">
        <v>398.47500000000002</v>
      </c>
      <c r="C193" s="2">
        <f t="shared" si="2"/>
        <v>45016</v>
      </c>
    </row>
    <row r="194" spans="1:3" ht="17" x14ac:dyDescent="0.25">
      <c r="A194" s="1">
        <v>45046</v>
      </c>
      <c r="B194">
        <v>404.84100000000001</v>
      </c>
      <c r="C194" s="2">
        <f t="shared" si="2"/>
        <v>45046</v>
      </c>
    </row>
    <row r="195" spans="1:3" ht="17" x14ac:dyDescent="0.25">
      <c r="A195" s="1">
        <v>45077</v>
      </c>
      <c r="B195">
        <v>406.709</v>
      </c>
      <c r="C195" s="2">
        <f t="shared" ref="C195:C223" si="3">EOMONTH(A195,0)</f>
        <v>45077</v>
      </c>
    </row>
    <row r="196" spans="1:3" ht="17" x14ac:dyDescent="0.25">
      <c r="A196" s="1">
        <v>45107</v>
      </c>
      <c r="B196">
        <v>433.065</v>
      </c>
      <c r="C196" s="2">
        <f t="shared" si="3"/>
        <v>45107</v>
      </c>
    </row>
    <row r="197" spans="1:3" ht="17" x14ac:dyDescent="0.25">
      <c r="A197" s="1">
        <v>45138</v>
      </c>
      <c r="B197">
        <v>447.24099999999999</v>
      </c>
      <c r="C197" s="2">
        <f t="shared" si="3"/>
        <v>45138</v>
      </c>
    </row>
    <row r="198" spans="1:3" ht="17" x14ac:dyDescent="0.25">
      <c r="A198" s="1">
        <v>45169</v>
      </c>
      <c r="B198">
        <v>439.97199999999998</v>
      </c>
      <c r="C198" s="2">
        <f t="shared" si="3"/>
        <v>45169</v>
      </c>
    </row>
    <row r="199" spans="1:3" ht="17" x14ac:dyDescent="0.25">
      <c r="A199" s="1">
        <v>45199</v>
      </c>
      <c r="B199">
        <v>419.10300000000001</v>
      </c>
      <c r="C199" s="2">
        <f t="shared" si="3"/>
        <v>45199</v>
      </c>
    </row>
    <row r="200" spans="1:3" ht="17" x14ac:dyDescent="0.25">
      <c r="A200" s="1">
        <v>45230</v>
      </c>
      <c r="B200">
        <v>410.00400000000002</v>
      </c>
      <c r="C200" s="2">
        <f t="shared" si="3"/>
        <v>45230</v>
      </c>
    </row>
    <row r="201" spans="1:3" ht="17" x14ac:dyDescent="0.25">
      <c r="A201" s="1">
        <v>45260</v>
      </c>
      <c r="B201">
        <v>447.45499999999998</v>
      </c>
      <c r="C201" s="2">
        <f t="shared" si="3"/>
        <v>45260</v>
      </c>
    </row>
    <row r="202" spans="1:3" ht="17" x14ac:dyDescent="0.25">
      <c r="A202" s="1">
        <v>45291</v>
      </c>
      <c r="B202">
        <v>467.88400000000001</v>
      </c>
      <c r="C202" s="2">
        <f t="shared" si="3"/>
        <v>45291</v>
      </c>
    </row>
    <row r="203" spans="1:3" ht="17" x14ac:dyDescent="0.25">
      <c r="A203" s="1">
        <v>45322</v>
      </c>
      <c r="B203">
        <v>475.33499999999998</v>
      </c>
      <c r="C203" s="2">
        <f t="shared" si="3"/>
        <v>45322</v>
      </c>
    </row>
    <row r="204" spans="1:3" ht="17" x14ac:dyDescent="0.25">
      <c r="A204" s="1">
        <v>45351</v>
      </c>
      <c r="B204">
        <v>500.142</v>
      </c>
      <c r="C204" s="2">
        <f t="shared" si="3"/>
        <v>45351</v>
      </c>
    </row>
    <row r="205" spans="1:3" ht="17" x14ac:dyDescent="0.25">
      <c r="A205" s="1">
        <v>45382</v>
      </c>
      <c r="B205">
        <v>516.49800000000005</v>
      </c>
      <c r="C205" s="2">
        <f t="shared" si="3"/>
        <v>45382</v>
      </c>
    </row>
    <row r="206" spans="1:3" ht="17" x14ac:dyDescent="0.25">
      <c r="A206" s="1">
        <v>45412</v>
      </c>
      <c r="B206">
        <v>495.67200000000003</v>
      </c>
      <c r="C206" s="2">
        <f t="shared" si="3"/>
        <v>45412</v>
      </c>
    </row>
    <row r="207" spans="1:3" ht="17" x14ac:dyDescent="0.25">
      <c r="A207" s="1">
        <v>45443</v>
      </c>
      <c r="B207">
        <v>520.74300000000005</v>
      </c>
      <c r="C207" s="2">
        <f t="shared" si="3"/>
        <v>45443</v>
      </c>
    </row>
    <row r="208" spans="1:3" ht="17" x14ac:dyDescent="0.25">
      <c r="A208" s="1">
        <v>45473</v>
      </c>
      <c r="B208">
        <v>539.11500000000001</v>
      </c>
      <c r="C208" s="2">
        <f t="shared" si="3"/>
        <v>45473</v>
      </c>
    </row>
    <row r="209" spans="1:3" ht="17" x14ac:dyDescent="0.25">
      <c r="A209" s="1">
        <v>45504</v>
      </c>
      <c r="B209">
        <v>545.64300000000003</v>
      </c>
      <c r="C209" s="2">
        <f t="shared" si="3"/>
        <v>45504</v>
      </c>
    </row>
    <row r="210" spans="1:3" ht="17" x14ac:dyDescent="0.25">
      <c r="A210" s="1">
        <v>45535</v>
      </c>
      <c r="B210">
        <v>558.39300000000003</v>
      </c>
      <c r="C210" s="2">
        <f t="shared" si="3"/>
        <v>45535</v>
      </c>
    </row>
    <row r="211" spans="1:3" ht="17" x14ac:dyDescent="0.25">
      <c r="A211" s="1">
        <v>45565</v>
      </c>
      <c r="B211">
        <v>570.12099999999998</v>
      </c>
      <c r="C211" s="2">
        <f t="shared" si="3"/>
        <v>45565</v>
      </c>
    </row>
    <row r="212" spans="1:3" ht="17" x14ac:dyDescent="0.25">
      <c r="A212" s="1">
        <v>45596</v>
      </c>
      <c r="B212">
        <v>565.03399999999999</v>
      </c>
      <c r="C212" s="2">
        <f t="shared" si="3"/>
        <v>45596</v>
      </c>
    </row>
    <row r="213" spans="1:3" ht="17" x14ac:dyDescent="0.25">
      <c r="A213" s="1">
        <v>45626</v>
      </c>
      <c r="B213">
        <v>598.72799999999995</v>
      </c>
      <c r="C213" s="2">
        <f t="shared" si="3"/>
        <v>45626</v>
      </c>
    </row>
    <row r="214" spans="1:3" ht="17" x14ac:dyDescent="0.25">
      <c r="A214" s="1">
        <v>45657</v>
      </c>
      <c r="B214">
        <v>584.32299999999998</v>
      </c>
      <c r="C214" s="2">
        <f t="shared" si="3"/>
        <v>45657</v>
      </c>
    </row>
    <row r="215" spans="1:3" ht="17" x14ac:dyDescent="0.25">
      <c r="A215" s="1">
        <v>45688</v>
      </c>
      <c r="B215">
        <v>600.01599999999996</v>
      </c>
      <c r="C215" s="2">
        <f t="shared" si="3"/>
        <v>45688</v>
      </c>
    </row>
    <row r="216" spans="1:3" ht="17" x14ac:dyDescent="0.25">
      <c r="A216" s="1">
        <v>45716</v>
      </c>
      <c r="B216">
        <v>592.39800000000002</v>
      </c>
      <c r="C216" s="2">
        <f t="shared" si="3"/>
        <v>45716</v>
      </c>
    </row>
    <row r="217" spans="1:3" ht="17" x14ac:dyDescent="0.25">
      <c r="A217" s="1">
        <v>45747</v>
      </c>
      <c r="B217">
        <v>559.39</v>
      </c>
      <c r="C217" s="2">
        <f t="shared" si="3"/>
        <v>45747</v>
      </c>
    </row>
    <row r="218" spans="1:3" ht="17" x14ac:dyDescent="0.25">
      <c r="A218" s="1">
        <v>45777</v>
      </c>
      <c r="B218">
        <v>554.54</v>
      </c>
      <c r="C218" s="2">
        <f t="shared" si="3"/>
        <v>45777</v>
      </c>
    </row>
    <row r="219" spans="1:3" ht="17" x14ac:dyDescent="0.25">
      <c r="A219" s="1">
        <v>45808</v>
      </c>
      <c r="B219">
        <v>589.39</v>
      </c>
      <c r="C219" s="2">
        <f t="shared" si="3"/>
        <v>45808</v>
      </c>
    </row>
    <row r="220" spans="1:3" ht="17" x14ac:dyDescent="0.25">
      <c r="A220" s="1">
        <v>45838</v>
      </c>
      <c r="B220">
        <v>617.85</v>
      </c>
      <c r="C220" s="2">
        <f t="shared" si="3"/>
        <v>45838</v>
      </c>
    </row>
    <row r="221" spans="1:3" ht="17" x14ac:dyDescent="0.25">
      <c r="A221" s="1">
        <v>45869</v>
      </c>
      <c r="B221">
        <v>632.08000000000004</v>
      </c>
      <c r="C221" s="2">
        <f t="shared" si="3"/>
        <v>45869</v>
      </c>
    </row>
    <row r="222" spans="1:3" ht="17" x14ac:dyDescent="0.25">
      <c r="A222" s="1">
        <v>45900</v>
      </c>
      <c r="B222">
        <v>645.04999999999995</v>
      </c>
      <c r="C222" s="2">
        <f t="shared" si="3"/>
        <v>45900</v>
      </c>
    </row>
    <row r="223" spans="1:3" ht="17" x14ac:dyDescent="0.25">
      <c r="A223" s="1">
        <v>45930</v>
      </c>
      <c r="B223">
        <v>661.82</v>
      </c>
      <c r="C223" s="2">
        <f t="shared" si="3"/>
        <v>45930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0C3A-0614-DB43-B71B-2895CC842DEF}">
  <dimension ref="A1:C223"/>
  <sheetViews>
    <sheetView tabSelected="1" workbookViewId="0">
      <selection activeCell="H10" sqref="H10"/>
    </sheetView>
  </sheetViews>
  <sheetFormatPr baseColWidth="10" defaultRowHeight="16" x14ac:dyDescent="0.2"/>
  <cols>
    <col min="2" max="2" width="12.5" customWidth="1"/>
    <col min="3" max="3" width="12.83203125" customWidth="1"/>
  </cols>
  <sheetData>
    <row r="1" spans="1:3" x14ac:dyDescent="0.2">
      <c r="A1" t="s">
        <v>2</v>
      </c>
      <c r="B1" t="s">
        <v>3</v>
      </c>
      <c r="C1" t="s">
        <v>4</v>
      </c>
    </row>
    <row r="2" spans="1:3" ht="17" x14ac:dyDescent="0.25">
      <c r="A2" s="2">
        <v>39202</v>
      </c>
      <c r="B2">
        <f>_xlfn.XLOOKUP(A2, SPY!$C:$C, SPY!$B:$B, "", 0)</f>
        <v>114.402</v>
      </c>
      <c r="C2">
        <f>_xlfn.XLOOKUP(A2, BND!$C:$C, BND!$B:$B, "", 0)</f>
        <v>56.374899999999997</v>
      </c>
    </row>
    <row r="3" spans="1:3" ht="17" x14ac:dyDescent="0.25">
      <c r="A3" s="2">
        <v>39233</v>
      </c>
      <c r="B3">
        <f>_xlfn.XLOOKUP(A3, SPY!$C:$C, SPY!$B:$B, "", 0)</f>
        <v>118.298</v>
      </c>
      <c r="C3">
        <f>_xlfn.XLOOKUP(A3, BND!$C:$C, BND!$B:$B, "", 0)</f>
        <v>55.8337</v>
      </c>
    </row>
    <row r="4" spans="1:3" ht="17" x14ac:dyDescent="0.25">
      <c r="A4" s="2">
        <v>39263</v>
      </c>
      <c r="B4">
        <f>_xlfn.XLOOKUP(A4, SPY!$C:$C, SPY!$B:$B, "", 0)</f>
        <v>116.039</v>
      </c>
      <c r="C4">
        <f>_xlfn.XLOOKUP(A4, BND!$C:$C, BND!$B:$B, "", 0)</f>
        <v>55.467300000000002</v>
      </c>
    </row>
    <row r="5" spans="1:3" ht="17" x14ac:dyDescent="0.25">
      <c r="A5" s="2">
        <v>39294</v>
      </c>
      <c r="B5">
        <f>_xlfn.XLOOKUP(A5, SPY!$C:$C, SPY!$B:$B, "", 0)</f>
        <v>112.41200000000001</v>
      </c>
      <c r="C5">
        <f>_xlfn.XLOOKUP(A5, BND!$C:$C, BND!$B:$B, "", 0)</f>
        <v>55.805999999999997</v>
      </c>
    </row>
    <row r="6" spans="1:3" ht="17" x14ac:dyDescent="0.25">
      <c r="A6" s="2">
        <v>39325</v>
      </c>
      <c r="B6">
        <f>_xlfn.XLOOKUP(A6, SPY!$C:$C, SPY!$B:$B, "", 0)</f>
        <v>113.867</v>
      </c>
      <c r="C6">
        <f>_xlfn.XLOOKUP(A6, BND!$C:$C, BND!$B:$B, "", 0)</f>
        <v>56.403500000000001</v>
      </c>
    </row>
    <row r="7" spans="1:3" ht="17" x14ac:dyDescent="0.25">
      <c r="A7" s="2">
        <v>39355</v>
      </c>
      <c r="B7">
        <f>_xlfn.XLOOKUP(A7, SPY!$C:$C, SPY!$B:$B, "", 0)</f>
        <v>117.70399999999999</v>
      </c>
      <c r="C7">
        <f>_xlfn.XLOOKUP(A7, BND!$C:$C, BND!$B:$B, "", 0)</f>
        <v>56.524900000000002</v>
      </c>
    </row>
    <row r="8" spans="1:3" ht="17" x14ac:dyDescent="0.25">
      <c r="A8" s="2">
        <v>39386</v>
      </c>
      <c r="B8">
        <f>_xlfn.XLOOKUP(A8, SPY!$C:$C, SPY!$B:$B, "", 0)</f>
        <v>119.313</v>
      </c>
      <c r="C8">
        <f>_xlfn.XLOOKUP(A8, BND!$C:$C, BND!$B:$B, "", 0)</f>
        <v>56.824100000000001</v>
      </c>
    </row>
    <row r="9" spans="1:3" ht="17" x14ac:dyDescent="0.25">
      <c r="A9" s="2">
        <v>39416</v>
      </c>
      <c r="B9">
        <f>_xlfn.XLOOKUP(A9, SPY!$C:$C, SPY!$B:$B, "", 0)</f>
        <v>114.7</v>
      </c>
      <c r="C9">
        <f>_xlfn.XLOOKUP(A9, BND!$C:$C, BND!$B:$B, "", 0)</f>
        <v>57.729700000000001</v>
      </c>
    </row>
    <row r="10" spans="1:3" ht="17" x14ac:dyDescent="0.25">
      <c r="A10" s="2">
        <v>39447</v>
      </c>
      <c r="B10">
        <f>_xlfn.XLOOKUP(A10, SPY!$C:$C, SPY!$B:$B, "", 0)</f>
        <v>112.80500000000001</v>
      </c>
      <c r="C10">
        <f>_xlfn.XLOOKUP(A10, BND!$C:$C, BND!$B:$B, "", 0)</f>
        <v>57.786999999999999</v>
      </c>
    </row>
    <row r="11" spans="1:3" ht="17" x14ac:dyDescent="0.25">
      <c r="A11" s="2">
        <v>39478</v>
      </c>
      <c r="B11">
        <f>_xlfn.XLOOKUP(A11, SPY!$C:$C, SPY!$B:$B, "", 0)</f>
        <v>105.98</v>
      </c>
      <c r="C11">
        <f>_xlfn.XLOOKUP(A11, BND!$C:$C, BND!$B:$B, "", 0)</f>
        <v>58.505699999999997</v>
      </c>
    </row>
    <row r="12" spans="1:3" ht="17" x14ac:dyDescent="0.25">
      <c r="A12" s="2">
        <v>39507</v>
      </c>
      <c r="B12">
        <f>_xlfn.XLOOKUP(A12, SPY!$C:$C, SPY!$B:$B, "", 0)</f>
        <v>103.23399999999999</v>
      </c>
      <c r="C12">
        <f>_xlfn.XLOOKUP(A12, BND!$C:$C, BND!$B:$B, "", 0)</f>
        <v>58.326999999999998</v>
      </c>
    </row>
    <row r="13" spans="1:3" ht="17" x14ac:dyDescent="0.25">
      <c r="A13" s="2">
        <v>39538</v>
      </c>
      <c r="B13">
        <f>_xlfn.XLOOKUP(A13, SPY!$C:$C, SPY!$B:$B, "", 0)</f>
        <v>101.82899999999999</v>
      </c>
      <c r="C13">
        <f>_xlfn.XLOOKUP(A13, BND!$C:$C, BND!$B:$B, "", 0)</f>
        <v>58.344999999999999</v>
      </c>
    </row>
    <row r="14" spans="1:3" ht="17" x14ac:dyDescent="0.25">
      <c r="A14" s="2">
        <v>39568</v>
      </c>
      <c r="B14">
        <f>_xlfn.XLOOKUP(A14, SPY!$C:$C, SPY!$B:$B, "", 0)</f>
        <v>106.68</v>
      </c>
      <c r="C14">
        <f>_xlfn.XLOOKUP(A14, BND!$C:$C, BND!$B:$B, "", 0)</f>
        <v>57.9223</v>
      </c>
    </row>
    <row r="15" spans="1:3" ht="17" x14ac:dyDescent="0.25">
      <c r="A15" s="2">
        <v>39599</v>
      </c>
      <c r="B15">
        <f>_xlfn.XLOOKUP(A15, SPY!$C:$C, SPY!$B:$B, "", 0)</f>
        <v>108.304</v>
      </c>
      <c r="C15">
        <f>_xlfn.XLOOKUP(A15, BND!$C:$C, BND!$B:$B, "", 0)</f>
        <v>57.124299999999998</v>
      </c>
    </row>
    <row r="16" spans="1:3" ht="17" x14ac:dyDescent="0.25">
      <c r="A16" s="2">
        <v>39629</v>
      </c>
      <c r="B16">
        <f>_xlfn.XLOOKUP(A16, SPY!$C:$C, SPY!$B:$B, "", 0)</f>
        <v>98.753299999999996</v>
      </c>
      <c r="C16">
        <f>_xlfn.XLOOKUP(A16, BND!$C:$C, BND!$B:$B, "", 0)</f>
        <v>56.9377</v>
      </c>
    </row>
    <row r="17" spans="1:3" ht="17" x14ac:dyDescent="0.25">
      <c r="A17" s="2">
        <v>39660</v>
      </c>
      <c r="B17">
        <f>_xlfn.XLOOKUP(A17, SPY!$C:$C, SPY!$B:$B, "", 0)</f>
        <v>97.852699999999999</v>
      </c>
      <c r="C17">
        <f>_xlfn.XLOOKUP(A17, BND!$C:$C, BND!$B:$B, "", 0)</f>
        <v>56.727499999999999</v>
      </c>
    </row>
    <row r="18" spans="1:3" ht="17" x14ac:dyDescent="0.25">
      <c r="A18" s="2">
        <v>39691</v>
      </c>
      <c r="B18">
        <f>_xlfn.XLOOKUP(A18, SPY!$C:$C, SPY!$B:$B, "", 0)</f>
        <v>99.3553</v>
      </c>
      <c r="C18">
        <f>_xlfn.XLOOKUP(A18, BND!$C:$C, BND!$B:$B, "", 0)</f>
        <v>56.975299999999997</v>
      </c>
    </row>
    <row r="19" spans="1:3" ht="17" x14ac:dyDescent="0.25">
      <c r="A19" s="2">
        <v>39721</v>
      </c>
      <c r="B19">
        <f>_xlfn.XLOOKUP(A19, SPY!$C:$C, SPY!$B:$B, "", 0)</f>
        <v>89.498599999999996</v>
      </c>
      <c r="C19">
        <f>_xlfn.XLOOKUP(A19, BND!$C:$C, BND!$B:$B, "", 0)</f>
        <v>56.470599999999997</v>
      </c>
    </row>
    <row r="20" spans="1:3" ht="17" x14ac:dyDescent="0.25">
      <c r="A20" s="2">
        <v>39752</v>
      </c>
      <c r="B20">
        <f>_xlfn.XLOOKUP(A20, SPY!$C:$C, SPY!$B:$B, "", 0)</f>
        <v>74.709500000000006</v>
      </c>
      <c r="C20">
        <f>_xlfn.XLOOKUP(A20, BND!$C:$C, BND!$B:$B, "", 0)</f>
        <v>54.604199999999999</v>
      </c>
    </row>
    <row r="21" spans="1:3" ht="17" x14ac:dyDescent="0.25">
      <c r="A21" s="2">
        <v>39782</v>
      </c>
      <c r="B21">
        <f>_xlfn.XLOOKUP(A21, SPY!$C:$C, SPY!$B:$B, "", 0)</f>
        <v>69.505799999999994</v>
      </c>
      <c r="C21">
        <f>_xlfn.XLOOKUP(A21, BND!$C:$C, BND!$B:$B, "", 0)</f>
        <v>56.524900000000002</v>
      </c>
    </row>
    <row r="22" spans="1:3" ht="17" x14ac:dyDescent="0.25">
      <c r="A22" s="2">
        <v>39813</v>
      </c>
      <c r="B22">
        <f>_xlfn.XLOOKUP(A22, SPY!$C:$C, SPY!$B:$B, "", 0)</f>
        <v>69.624399999999994</v>
      </c>
      <c r="C22">
        <f>_xlfn.XLOOKUP(A22, BND!$C:$C, BND!$B:$B, "", 0)</f>
        <v>58.97</v>
      </c>
    </row>
    <row r="23" spans="1:3" ht="17" x14ac:dyDescent="0.25">
      <c r="A23" s="2">
        <v>39844</v>
      </c>
      <c r="B23">
        <f>_xlfn.XLOOKUP(A23, SPY!$C:$C, SPY!$B:$B, "", 0)</f>
        <v>63.906799999999997</v>
      </c>
      <c r="C23">
        <f>_xlfn.XLOOKUP(A23, BND!$C:$C, BND!$B:$B, "", 0)</f>
        <v>57.750300000000003</v>
      </c>
    </row>
    <row r="24" spans="1:3" ht="17" x14ac:dyDescent="0.25">
      <c r="A24" s="2">
        <v>39872</v>
      </c>
      <c r="B24">
        <f>_xlfn.XLOOKUP(A24, SPY!$C:$C, SPY!$B:$B, "", 0)</f>
        <v>57.0396</v>
      </c>
      <c r="C24">
        <f>_xlfn.XLOOKUP(A24, BND!$C:$C, BND!$B:$B, "", 0)</f>
        <v>57.192500000000003</v>
      </c>
    </row>
    <row r="25" spans="1:3" ht="17" x14ac:dyDescent="0.25">
      <c r="A25" s="2">
        <v>39903</v>
      </c>
      <c r="B25">
        <f>_xlfn.XLOOKUP(A25, SPY!$C:$C, SPY!$B:$B, "", 0)</f>
        <v>61.3553</v>
      </c>
      <c r="C25">
        <f>_xlfn.XLOOKUP(A25, BND!$C:$C, BND!$B:$B, "", 0)</f>
        <v>57.612200000000001</v>
      </c>
    </row>
    <row r="26" spans="1:3" ht="17" x14ac:dyDescent="0.25">
      <c r="A26" s="2">
        <v>39933</v>
      </c>
      <c r="B26">
        <f>_xlfn.XLOOKUP(A26, SPY!$C:$C, SPY!$B:$B, "", 0)</f>
        <v>67.447100000000006</v>
      </c>
      <c r="C26">
        <f>_xlfn.XLOOKUP(A26, BND!$C:$C, BND!$B:$B, "", 0)</f>
        <v>57.671500000000002</v>
      </c>
    </row>
    <row r="27" spans="1:3" ht="17" x14ac:dyDescent="0.25">
      <c r="A27" s="2">
        <v>39964</v>
      </c>
      <c r="B27">
        <f>_xlfn.XLOOKUP(A27, SPY!$C:$C, SPY!$B:$B, "", 0)</f>
        <v>71.392300000000006</v>
      </c>
      <c r="C27">
        <f>_xlfn.XLOOKUP(A27, BND!$C:$C, BND!$B:$B, "", 0)</f>
        <v>57.86</v>
      </c>
    </row>
    <row r="28" spans="1:3" ht="17" x14ac:dyDescent="0.25">
      <c r="A28" s="2">
        <v>39994</v>
      </c>
      <c r="B28">
        <f>_xlfn.XLOOKUP(A28, SPY!$C:$C, SPY!$B:$B, "", 0)</f>
        <v>70.946399999999997</v>
      </c>
      <c r="C28">
        <f>_xlfn.XLOOKUP(A28, BND!$C:$C, BND!$B:$B, "", 0)</f>
        <v>58.014099999999999</v>
      </c>
    </row>
    <row r="29" spans="1:3" ht="17" x14ac:dyDescent="0.25">
      <c r="A29" s="2">
        <v>40025</v>
      </c>
      <c r="B29">
        <f>_xlfn.XLOOKUP(A29, SPY!$C:$C, SPY!$B:$B, "", 0)</f>
        <v>76.235100000000003</v>
      </c>
      <c r="C29">
        <f>_xlfn.XLOOKUP(A29, BND!$C:$C, BND!$B:$B, "", 0)</f>
        <v>58.572099999999999</v>
      </c>
    </row>
    <row r="30" spans="1:3" ht="17" x14ac:dyDescent="0.25">
      <c r="A30" s="2">
        <v>40056</v>
      </c>
      <c r="B30">
        <f>_xlfn.XLOOKUP(A30, SPY!$C:$C, SPY!$B:$B, "", 0)</f>
        <v>79.051100000000005</v>
      </c>
      <c r="C30">
        <f>_xlfn.XLOOKUP(A30, BND!$C:$C, BND!$B:$B, "", 0)</f>
        <v>58.97</v>
      </c>
    </row>
    <row r="31" spans="1:3" ht="17" x14ac:dyDescent="0.25">
      <c r="A31" s="2">
        <v>40086</v>
      </c>
      <c r="B31">
        <f>_xlfn.XLOOKUP(A31, SPY!$C:$C, SPY!$B:$B, "", 0)</f>
        <v>81.466700000000003</v>
      </c>
      <c r="C31">
        <f>_xlfn.XLOOKUP(A31, BND!$C:$C, BND!$B:$B, "", 0)</f>
        <v>59.369900000000001</v>
      </c>
    </row>
    <row r="32" spans="1:3" ht="17" x14ac:dyDescent="0.25">
      <c r="A32" s="2">
        <v>40117</v>
      </c>
      <c r="B32">
        <f>_xlfn.XLOOKUP(A32, SPY!$C:$C, SPY!$B:$B, "", 0)</f>
        <v>79.902799999999999</v>
      </c>
      <c r="C32">
        <f>_xlfn.XLOOKUP(A32, BND!$C:$C, BND!$B:$B, "", 0)</f>
        <v>59.348199999999999</v>
      </c>
    </row>
    <row r="33" spans="1:3" ht="17" x14ac:dyDescent="0.25">
      <c r="A33" s="2">
        <v>40147</v>
      </c>
      <c r="B33">
        <f>_xlfn.XLOOKUP(A33, SPY!$C:$C, SPY!$B:$B, "", 0)</f>
        <v>84.817400000000006</v>
      </c>
      <c r="C33">
        <f>_xlfn.XLOOKUP(A33, BND!$C:$C, BND!$B:$B, "", 0)</f>
        <v>59.918900000000001</v>
      </c>
    </row>
    <row r="34" spans="1:3" ht="17" x14ac:dyDescent="0.25">
      <c r="A34" s="2">
        <v>40178</v>
      </c>
      <c r="B34">
        <f>_xlfn.XLOOKUP(A34, SPY!$C:$C, SPY!$B:$B, "", 0)</f>
        <v>85.969099999999997</v>
      </c>
      <c r="C34">
        <f>_xlfn.XLOOKUP(A34, BND!$C:$C, BND!$B:$B, "", 0)</f>
        <v>58.681600000000003</v>
      </c>
    </row>
    <row r="35" spans="1:3" ht="17" x14ac:dyDescent="0.25">
      <c r="A35" s="2">
        <v>40209</v>
      </c>
      <c r="B35">
        <f>_xlfn.XLOOKUP(A35, SPY!$C:$C, SPY!$B:$B, "", 0)</f>
        <v>82.849699999999999</v>
      </c>
      <c r="C35">
        <f>_xlfn.XLOOKUP(A35, BND!$C:$C, BND!$B:$B, "", 0)</f>
        <v>59.442999999999998</v>
      </c>
    </row>
    <row r="36" spans="1:3" ht="17" x14ac:dyDescent="0.25">
      <c r="A36" s="2">
        <v>40237</v>
      </c>
      <c r="B36">
        <f>_xlfn.XLOOKUP(A36, SPY!$C:$C, SPY!$B:$B, "", 0)</f>
        <v>85.459900000000005</v>
      </c>
      <c r="C36">
        <f>_xlfn.XLOOKUP(A36, BND!$C:$C, BND!$B:$B, "", 0)</f>
        <v>59.450800000000001</v>
      </c>
    </row>
    <row r="37" spans="1:3" ht="17" x14ac:dyDescent="0.25">
      <c r="A37" s="2">
        <v>40268</v>
      </c>
      <c r="B37">
        <f>_xlfn.XLOOKUP(A37, SPY!$C:$C, SPY!$B:$B, "", 0)</f>
        <v>90.274000000000001</v>
      </c>
      <c r="C37">
        <f>_xlfn.XLOOKUP(A37, BND!$C:$C, BND!$B:$B, "", 0)</f>
        <v>59.138800000000003</v>
      </c>
    </row>
    <row r="38" spans="1:3" ht="17" x14ac:dyDescent="0.25">
      <c r="A38" s="2">
        <v>40298</v>
      </c>
      <c r="B38">
        <f>_xlfn.XLOOKUP(A38, SPY!$C:$C, SPY!$B:$B, "", 0)</f>
        <v>91.671499999999995</v>
      </c>
      <c r="C38">
        <f>_xlfn.XLOOKUP(A38, BND!$C:$C, BND!$B:$B, "", 0)</f>
        <v>59.591200000000001</v>
      </c>
    </row>
    <row r="39" spans="1:3" ht="17" x14ac:dyDescent="0.25">
      <c r="A39" s="2">
        <v>40329</v>
      </c>
      <c r="B39">
        <f>_xlfn.XLOOKUP(A39, SPY!$C:$C, SPY!$B:$B, "", 0)</f>
        <v>84.379099999999994</v>
      </c>
      <c r="C39">
        <f>_xlfn.XLOOKUP(A39, BND!$C:$C, BND!$B:$B, "", 0)</f>
        <v>60.081899999999997</v>
      </c>
    </row>
    <row r="40" spans="1:3" ht="17" x14ac:dyDescent="0.25">
      <c r="A40" s="2">
        <v>40359</v>
      </c>
      <c r="B40">
        <f>_xlfn.XLOOKUP(A40, SPY!$C:$C, SPY!$B:$B, "", 0)</f>
        <v>79.638499999999993</v>
      </c>
      <c r="C40">
        <f>_xlfn.XLOOKUP(A40, BND!$C:$C, BND!$B:$B, "", 0)</f>
        <v>60.769199999999998</v>
      </c>
    </row>
    <row r="41" spans="1:3" ht="17" x14ac:dyDescent="0.25">
      <c r="A41" s="2">
        <v>40390</v>
      </c>
      <c r="B41">
        <f>_xlfn.XLOOKUP(A41, SPY!$C:$C, SPY!$B:$B, "", 0)</f>
        <v>85.083399999999997</v>
      </c>
      <c r="C41">
        <f>_xlfn.XLOOKUP(A41, BND!$C:$C, BND!$B:$B, "", 0)</f>
        <v>61.121600000000001</v>
      </c>
    </row>
    <row r="42" spans="1:3" ht="17" x14ac:dyDescent="0.25">
      <c r="A42" s="2">
        <v>40421</v>
      </c>
      <c r="B42">
        <f>_xlfn.XLOOKUP(A42, SPY!$C:$C, SPY!$B:$B, "", 0)</f>
        <v>81.256100000000004</v>
      </c>
      <c r="C42">
        <f>_xlfn.XLOOKUP(A42, BND!$C:$C, BND!$B:$B, "", 0)</f>
        <v>62.171399999999998</v>
      </c>
    </row>
    <row r="43" spans="1:3" ht="17" x14ac:dyDescent="0.25">
      <c r="A43" s="2">
        <v>40451</v>
      </c>
      <c r="B43">
        <f>_xlfn.XLOOKUP(A43, SPY!$C:$C, SPY!$B:$B, "", 0)</f>
        <v>88.057299999999998</v>
      </c>
      <c r="C43">
        <f>_xlfn.XLOOKUP(A43, BND!$C:$C, BND!$B:$B, "", 0)</f>
        <v>62.002600000000001</v>
      </c>
    </row>
    <row r="44" spans="1:3" ht="17" x14ac:dyDescent="0.25">
      <c r="A44" s="2">
        <v>40482</v>
      </c>
      <c r="B44">
        <f>_xlfn.XLOOKUP(A44, SPY!$C:$C, SPY!$B:$B, "", 0)</f>
        <v>91.423400000000001</v>
      </c>
      <c r="C44">
        <f>_xlfn.XLOOKUP(A44, BND!$C:$C, BND!$B:$B, "", 0)</f>
        <v>62.027200000000001</v>
      </c>
    </row>
    <row r="45" spans="1:3" ht="17" x14ac:dyDescent="0.25">
      <c r="A45" s="2">
        <v>40512</v>
      </c>
      <c r="B45">
        <f>_xlfn.XLOOKUP(A45, SPY!$C:$C, SPY!$B:$B, "", 0)</f>
        <v>91.423400000000001</v>
      </c>
      <c r="C45">
        <f>_xlfn.XLOOKUP(A45, BND!$C:$C, BND!$B:$B, "", 0)</f>
        <v>61.440800000000003</v>
      </c>
    </row>
    <row r="46" spans="1:3" ht="17" x14ac:dyDescent="0.25">
      <c r="A46" s="2">
        <v>40543</v>
      </c>
      <c r="B46">
        <f>_xlfn.XLOOKUP(A46, SPY!$C:$C, SPY!$B:$B, "", 0)</f>
        <v>97.002600000000001</v>
      </c>
      <c r="C46">
        <f>_xlfn.XLOOKUP(A46, BND!$C:$C, BND!$B:$B, "", 0)</f>
        <v>60.208399999999997</v>
      </c>
    </row>
    <row r="47" spans="1:3" ht="17" x14ac:dyDescent="0.25">
      <c r="A47" s="2">
        <v>40574</v>
      </c>
      <c r="B47">
        <f>_xlfn.XLOOKUP(A47, SPY!$C:$C, SPY!$B:$B, "", 0)</f>
        <v>99.280900000000003</v>
      </c>
      <c r="C47">
        <f>_xlfn.XLOOKUP(A47, BND!$C:$C, BND!$B:$B, "", 0)</f>
        <v>60.262500000000003</v>
      </c>
    </row>
    <row r="48" spans="1:3" ht="17" x14ac:dyDescent="0.25">
      <c r="A48" s="2">
        <v>40602</v>
      </c>
      <c r="B48">
        <f>_xlfn.XLOOKUP(A48, SPY!$C:$C, SPY!$B:$B, "", 0)</f>
        <v>102.715</v>
      </c>
      <c r="C48">
        <f>_xlfn.XLOOKUP(A48, BND!$C:$C, BND!$B:$B, "", 0)</f>
        <v>60.265500000000003</v>
      </c>
    </row>
    <row r="49" spans="1:3" ht="17" x14ac:dyDescent="0.25">
      <c r="A49" s="2">
        <v>40633</v>
      </c>
      <c r="B49">
        <f>_xlfn.XLOOKUP(A49, SPY!$C:$C, SPY!$B:$B, "", 0)</f>
        <v>102.715</v>
      </c>
      <c r="C49">
        <f>_xlfn.XLOOKUP(A49, BND!$C:$C, BND!$B:$B, "", 0)</f>
        <v>60.175600000000003</v>
      </c>
    </row>
    <row r="50" spans="1:3" ht="17" x14ac:dyDescent="0.25">
      <c r="A50" s="2">
        <v>40663</v>
      </c>
      <c r="B50">
        <f>_xlfn.XLOOKUP(A50, SPY!$C:$C, SPY!$B:$B, "", 0)</f>
        <v>105.702</v>
      </c>
      <c r="C50">
        <f>_xlfn.XLOOKUP(A50, BND!$C:$C, BND!$B:$B, "", 0)</f>
        <v>61.061599999999999</v>
      </c>
    </row>
    <row r="51" spans="1:3" ht="17" x14ac:dyDescent="0.25">
      <c r="A51" s="2">
        <v>40694</v>
      </c>
      <c r="B51">
        <f>_xlfn.XLOOKUP(A51, SPY!$C:$C, SPY!$B:$B, "", 0)</f>
        <v>104.544</v>
      </c>
      <c r="C51">
        <f>_xlfn.XLOOKUP(A51, BND!$C:$C, BND!$B:$B, "", 0)</f>
        <v>61.780299999999997</v>
      </c>
    </row>
    <row r="52" spans="1:3" ht="17" x14ac:dyDescent="0.25">
      <c r="A52" s="2">
        <v>40724</v>
      </c>
      <c r="B52">
        <f>_xlfn.XLOOKUP(A52, SPY!$C:$C, SPY!$B:$B, "", 0)</f>
        <v>102.73399999999999</v>
      </c>
      <c r="C52">
        <f>_xlfn.XLOOKUP(A52, BND!$C:$C, BND!$B:$B, "", 0)</f>
        <v>61.545200000000001</v>
      </c>
    </row>
    <row r="53" spans="1:3" ht="17" x14ac:dyDescent="0.25">
      <c r="A53" s="2">
        <v>40755</v>
      </c>
      <c r="B53">
        <f>_xlfn.XLOOKUP(A53, SPY!$C:$C, SPY!$B:$B, "", 0)</f>
        <v>100.696</v>
      </c>
      <c r="C53">
        <f>_xlfn.XLOOKUP(A53, BND!$C:$C, BND!$B:$B, "", 0)</f>
        <v>62.551499999999997</v>
      </c>
    </row>
    <row r="54" spans="1:3" ht="17" x14ac:dyDescent="0.25">
      <c r="A54" s="2">
        <v>40786</v>
      </c>
      <c r="B54">
        <f>_xlfn.XLOOKUP(A54, SPY!$C:$C, SPY!$B:$B, "", 0)</f>
        <v>95.183800000000005</v>
      </c>
      <c r="C54">
        <f>_xlfn.XLOOKUP(A54, BND!$C:$C, BND!$B:$B, "", 0)</f>
        <v>63.589500000000001</v>
      </c>
    </row>
    <row r="55" spans="1:3" ht="17" x14ac:dyDescent="0.25">
      <c r="A55" s="2">
        <v>40816</v>
      </c>
      <c r="B55">
        <f>_xlfn.XLOOKUP(A55, SPY!$C:$C, SPY!$B:$B, "", 0)</f>
        <v>88.5715</v>
      </c>
      <c r="C55">
        <f>_xlfn.XLOOKUP(A55, BND!$C:$C, BND!$B:$B, "", 0)</f>
        <v>64.008099999999999</v>
      </c>
    </row>
    <row r="56" spans="1:3" ht="17" x14ac:dyDescent="0.25">
      <c r="A56" s="2">
        <v>40847</v>
      </c>
      <c r="B56">
        <f>_xlfn.XLOOKUP(A56, SPY!$C:$C, SPY!$B:$B, "", 0)</f>
        <v>98.275400000000005</v>
      </c>
      <c r="C56">
        <f>_xlfn.XLOOKUP(A56, BND!$C:$C, BND!$B:$B, "", 0)</f>
        <v>64.074399999999997</v>
      </c>
    </row>
    <row r="57" spans="1:3" ht="17" x14ac:dyDescent="0.25">
      <c r="A57" s="2">
        <v>40877</v>
      </c>
      <c r="B57">
        <f>_xlfn.XLOOKUP(A57, SPY!$C:$C, SPY!$B:$B, "", 0)</f>
        <v>97.836299999999994</v>
      </c>
      <c r="C57">
        <f>_xlfn.XLOOKUP(A57, BND!$C:$C, BND!$B:$B, "", 0)</f>
        <v>64.044600000000003</v>
      </c>
    </row>
    <row r="58" spans="1:3" ht="17" x14ac:dyDescent="0.25">
      <c r="A58" s="2">
        <v>40908</v>
      </c>
      <c r="B58">
        <f>_xlfn.XLOOKUP(A58, SPY!$C:$C, SPY!$B:$B, "", 0)</f>
        <v>98.849100000000007</v>
      </c>
      <c r="C58">
        <f>_xlfn.XLOOKUP(A58, BND!$C:$C, BND!$B:$B, "", 0)</f>
        <v>64.801000000000002</v>
      </c>
    </row>
    <row r="59" spans="1:3" ht="17" x14ac:dyDescent="0.25">
      <c r="A59" s="2">
        <v>40939</v>
      </c>
      <c r="B59">
        <f>_xlfn.XLOOKUP(A59, SPY!$C:$C, SPY!$B:$B, "", 0)</f>
        <v>103.435</v>
      </c>
      <c r="C59">
        <f>_xlfn.XLOOKUP(A59, BND!$C:$C, BND!$B:$B, "", 0)</f>
        <v>65.2059</v>
      </c>
    </row>
    <row r="60" spans="1:3" ht="17" x14ac:dyDescent="0.25">
      <c r="A60" s="2">
        <v>40968</v>
      </c>
      <c r="B60">
        <f>_xlfn.XLOOKUP(A60, SPY!$C:$C, SPY!$B:$B, "", 0)</f>
        <v>107.95099999999999</v>
      </c>
      <c r="C60">
        <f>_xlfn.XLOOKUP(A60, BND!$C:$C, BND!$B:$B, "", 0)</f>
        <v>65.242500000000007</v>
      </c>
    </row>
    <row r="61" spans="1:3" ht="17" x14ac:dyDescent="0.25">
      <c r="A61" s="2">
        <v>40999</v>
      </c>
      <c r="B61">
        <f>_xlfn.XLOOKUP(A61, SPY!$C:$C, SPY!$B:$B, "", 0)</f>
        <v>111.386</v>
      </c>
      <c r="C61">
        <f>_xlfn.XLOOKUP(A61, BND!$C:$C, BND!$B:$B, "", 0)</f>
        <v>64.907700000000006</v>
      </c>
    </row>
    <row r="62" spans="1:3" ht="17" x14ac:dyDescent="0.25">
      <c r="A62" s="2">
        <v>41029</v>
      </c>
      <c r="B62">
        <f>_xlfn.XLOOKUP(A62, SPY!$C:$C, SPY!$B:$B, "", 0)</f>
        <v>110.68</v>
      </c>
      <c r="C62">
        <f>_xlfn.XLOOKUP(A62, BND!$C:$C, BND!$B:$B, "", 0)</f>
        <v>65.622699999999995</v>
      </c>
    </row>
    <row r="63" spans="1:3" ht="17" x14ac:dyDescent="0.25">
      <c r="A63" s="2">
        <v>41060</v>
      </c>
      <c r="B63">
        <f>_xlfn.XLOOKUP(A63, SPY!$C:$C, SPY!$B:$B, "", 0)</f>
        <v>104.02800000000001</v>
      </c>
      <c r="C63">
        <f>_xlfn.XLOOKUP(A63, BND!$C:$C, BND!$B:$B, "", 0)</f>
        <v>66.236000000000004</v>
      </c>
    </row>
    <row r="64" spans="1:3" ht="17" x14ac:dyDescent="0.25">
      <c r="A64" s="2">
        <v>41090</v>
      </c>
      <c r="B64">
        <f>_xlfn.XLOOKUP(A64, SPY!$C:$C, SPY!$B:$B, "", 0)</f>
        <v>108.256</v>
      </c>
      <c r="C64">
        <f>_xlfn.XLOOKUP(A64, BND!$C:$C, BND!$B:$B, "", 0)</f>
        <v>66.285300000000007</v>
      </c>
    </row>
    <row r="65" spans="1:3" ht="17" x14ac:dyDescent="0.25">
      <c r="A65" s="2">
        <v>41121</v>
      </c>
      <c r="B65">
        <f>_xlfn.XLOOKUP(A65, SPY!$C:$C, SPY!$B:$B, "", 0)</f>
        <v>109.512</v>
      </c>
      <c r="C65">
        <f>_xlfn.XLOOKUP(A65, BND!$C:$C, BND!$B:$B, "", 0)</f>
        <v>67.093999999999994</v>
      </c>
    </row>
    <row r="66" spans="1:3" ht="17" x14ac:dyDescent="0.25">
      <c r="A66" s="2">
        <v>41152</v>
      </c>
      <c r="B66">
        <f>_xlfn.XLOOKUP(A66, SPY!$C:$C, SPY!$B:$B, "", 0)</f>
        <v>112.239</v>
      </c>
      <c r="C66">
        <f>_xlfn.XLOOKUP(A66, BND!$C:$C, BND!$B:$B, "", 0)</f>
        <v>67.203599999999994</v>
      </c>
    </row>
    <row r="67" spans="1:3" ht="17" x14ac:dyDescent="0.25">
      <c r="A67" s="2">
        <v>41182</v>
      </c>
      <c r="B67">
        <f>_xlfn.XLOOKUP(A67, SPY!$C:$C, SPY!$B:$B, "", 0)</f>
        <v>115.10299999999999</v>
      </c>
      <c r="C67">
        <f>_xlfn.XLOOKUP(A67, BND!$C:$C, BND!$B:$B, "", 0)</f>
        <v>67.321200000000005</v>
      </c>
    </row>
    <row r="68" spans="1:3" ht="17" x14ac:dyDescent="0.25">
      <c r="A68" s="2">
        <v>41213</v>
      </c>
      <c r="B68">
        <f>_xlfn.XLOOKUP(A68, SPY!$C:$C, SPY!$B:$B, "", 0)</f>
        <v>113.005</v>
      </c>
      <c r="C68">
        <f>_xlfn.XLOOKUP(A68, BND!$C:$C, BND!$B:$B, "", 0)</f>
        <v>67.253</v>
      </c>
    </row>
    <row r="69" spans="1:3" ht="17" x14ac:dyDescent="0.25">
      <c r="A69" s="2">
        <v>41243</v>
      </c>
      <c r="B69">
        <f>_xlfn.XLOOKUP(A69, SPY!$C:$C, SPY!$B:$B, "", 0)</f>
        <v>113.684</v>
      </c>
      <c r="C69">
        <f>_xlfn.XLOOKUP(A69, BND!$C:$C, BND!$B:$B, "", 0)</f>
        <v>67.427899999999994</v>
      </c>
    </row>
    <row r="70" spans="1:3" ht="17" x14ac:dyDescent="0.25">
      <c r="A70" s="2">
        <v>41274</v>
      </c>
      <c r="B70">
        <f>_xlfn.XLOOKUP(A70, SPY!$C:$C, SPY!$B:$B, "", 0)</f>
        <v>114.67100000000001</v>
      </c>
      <c r="C70">
        <f>_xlfn.XLOOKUP(A70, BND!$C:$C, BND!$B:$B, "", 0)</f>
        <v>67.321200000000005</v>
      </c>
    </row>
    <row r="71" spans="1:3" ht="17" x14ac:dyDescent="0.25">
      <c r="A71" s="2">
        <v>41305</v>
      </c>
      <c r="B71">
        <f>_xlfn.XLOOKUP(A71, SPY!$C:$C, SPY!$B:$B, "", 0)</f>
        <v>120.54600000000001</v>
      </c>
      <c r="C71">
        <f>_xlfn.XLOOKUP(A71, BND!$C:$C, BND!$B:$B, "", 0)</f>
        <v>66.859899999999996</v>
      </c>
    </row>
    <row r="72" spans="1:3" ht="17" x14ac:dyDescent="0.25">
      <c r="A72" s="2">
        <v>41333</v>
      </c>
      <c r="B72">
        <f>_xlfn.XLOOKUP(A72, SPY!$C:$C, SPY!$B:$B, "", 0)</f>
        <v>122.08799999999999</v>
      </c>
      <c r="C72">
        <f>_xlfn.XLOOKUP(A72, BND!$C:$C, BND!$B:$B, "", 0)</f>
        <v>67.210499999999996</v>
      </c>
    </row>
    <row r="73" spans="1:3" ht="17" x14ac:dyDescent="0.25">
      <c r="A73" s="2">
        <v>41364</v>
      </c>
      <c r="B73">
        <f>_xlfn.XLOOKUP(A73, SPY!$C:$C, SPY!$B:$B, "", 0)</f>
        <v>126.729</v>
      </c>
      <c r="C73">
        <f>_xlfn.XLOOKUP(A73, BND!$C:$C, BND!$B:$B, "", 0)</f>
        <v>67.273799999999994</v>
      </c>
    </row>
    <row r="74" spans="1:3" ht="17" x14ac:dyDescent="0.25">
      <c r="A74" s="2">
        <v>41394</v>
      </c>
      <c r="B74">
        <f>_xlfn.XLOOKUP(A74, SPY!$C:$C, SPY!$B:$B, "", 0)</f>
        <v>129.16</v>
      </c>
      <c r="C74">
        <f>_xlfn.XLOOKUP(A74, BND!$C:$C, BND!$B:$B, "", 0)</f>
        <v>67.818799999999996</v>
      </c>
    </row>
    <row r="75" spans="1:3" ht="17" x14ac:dyDescent="0.25">
      <c r="A75" s="2">
        <v>41425</v>
      </c>
      <c r="B75">
        <f>_xlfn.XLOOKUP(A75, SPY!$C:$C, SPY!$B:$B, "", 0)</f>
        <v>132.22300000000001</v>
      </c>
      <c r="C75">
        <f>_xlfn.XLOOKUP(A75, BND!$C:$C, BND!$B:$B, "", 0)</f>
        <v>66.511399999999995</v>
      </c>
    </row>
    <row r="76" spans="1:3" ht="17" x14ac:dyDescent="0.25">
      <c r="A76" s="2">
        <v>41455</v>
      </c>
      <c r="B76">
        <f>_xlfn.XLOOKUP(A76, SPY!$C:$C, SPY!$B:$B, "", 0)</f>
        <v>130.45400000000001</v>
      </c>
      <c r="C76">
        <f>_xlfn.XLOOKUP(A76, BND!$C:$C, BND!$B:$B, "", 0)</f>
        <v>65.84</v>
      </c>
    </row>
    <row r="77" spans="1:3" ht="17" x14ac:dyDescent="0.25">
      <c r="A77" s="2">
        <v>41486</v>
      </c>
      <c r="B77">
        <f>_xlfn.XLOOKUP(A77, SPY!$C:$C, SPY!$B:$B, "", 0)</f>
        <v>137.15100000000001</v>
      </c>
      <c r="C77">
        <f>_xlfn.XLOOKUP(A77, BND!$C:$C, BND!$B:$B, "", 0)</f>
        <v>65.666200000000003</v>
      </c>
    </row>
    <row r="78" spans="1:3" ht="17" x14ac:dyDescent="0.25">
      <c r="A78" s="2">
        <v>41517</v>
      </c>
      <c r="B78">
        <f>_xlfn.XLOOKUP(A78, SPY!$C:$C, SPY!$B:$B, "", 0)</f>
        <v>133.05600000000001</v>
      </c>
      <c r="C78">
        <f>_xlfn.XLOOKUP(A78, BND!$C:$C, BND!$B:$B, "", 0)</f>
        <v>65.525999999999996</v>
      </c>
    </row>
    <row r="79" spans="1:3" ht="17" x14ac:dyDescent="0.25">
      <c r="A79" s="2">
        <v>41547</v>
      </c>
      <c r="B79">
        <f>_xlfn.XLOOKUP(A79, SPY!$C:$C, SPY!$B:$B, "", 0)</f>
        <v>137.24799999999999</v>
      </c>
      <c r="C79">
        <f>_xlfn.XLOOKUP(A79, BND!$C:$C, BND!$B:$B, "", 0)</f>
        <v>66.260599999999997</v>
      </c>
    </row>
    <row r="80" spans="1:3" ht="17" x14ac:dyDescent="0.25">
      <c r="A80" s="2">
        <v>41578</v>
      </c>
      <c r="B80">
        <f>_xlfn.XLOOKUP(A80, SPY!$C:$C, SPY!$B:$B, "", 0)</f>
        <v>143.63200000000001</v>
      </c>
      <c r="C80">
        <f>_xlfn.XLOOKUP(A80, BND!$C:$C, BND!$B:$B, "", 0)</f>
        <v>66.682299999999998</v>
      </c>
    </row>
    <row r="81" spans="1:3" ht="17" x14ac:dyDescent="0.25">
      <c r="A81" s="2">
        <v>41608</v>
      </c>
      <c r="B81">
        <f>_xlfn.XLOOKUP(A81, SPY!$C:$C, SPY!$B:$B, "", 0)</f>
        <v>147.90199999999999</v>
      </c>
      <c r="C81">
        <f>_xlfn.XLOOKUP(A81, BND!$C:$C, BND!$B:$B, "", 0)</f>
        <v>66.337599999999995</v>
      </c>
    </row>
    <row r="82" spans="1:3" ht="17" x14ac:dyDescent="0.25">
      <c r="A82" s="2">
        <v>41639</v>
      </c>
      <c r="B82">
        <f>_xlfn.XLOOKUP(A82, SPY!$C:$C, SPY!$B:$B, "", 0)</f>
        <v>151.74100000000001</v>
      </c>
      <c r="C82">
        <f>_xlfn.XLOOKUP(A82, BND!$C:$C, BND!$B:$B, "", 0)</f>
        <v>65.626499999999993</v>
      </c>
    </row>
    <row r="83" spans="1:3" ht="17" x14ac:dyDescent="0.25">
      <c r="A83" s="2">
        <v>41670</v>
      </c>
      <c r="B83">
        <f>_xlfn.XLOOKUP(A83, SPY!$C:$C, SPY!$B:$B, "", 0)</f>
        <v>146.35900000000001</v>
      </c>
      <c r="C83">
        <f>_xlfn.XLOOKUP(A83, BND!$C:$C, BND!$B:$B, "", 0)</f>
        <v>66.646600000000007</v>
      </c>
    </row>
    <row r="84" spans="1:3" ht="17" x14ac:dyDescent="0.25">
      <c r="A84" s="2">
        <v>41698</v>
      </c>
      <c r="B84">
        <f>_xlfn.XLOOKUP(A84, SPY!$C:$C, SPY!$B:$B, "", 0)</f>
        <v>153.03200000000001</v>
      </c>
      <c r="C84">
        <f>_xlfn.XLOOKUP(A84, BND!$C:$C, BND!$B:$B, "", 0)</f>
        <v>66.957599999999999</v>
      </c>
    </row>
    <row r="85" spans="1:3" ht="17" x14ac:dyDescent="0.25">
      <c r="A85" s="2">
        <v>41729</v>
      </c>
      <c r="B85">
        <f>_xlfn.XLOOKUP(A85, SPY!$C:$C, SPY!$B:$B, "", 0)</f>
        <v>154.31299999999999</v>
      </c>
      <c r="C85">
        <f>_xlfn.XLOOKUP(A85, BND!$C:$C, BND!$B:$B, "", 0)</f>
        <v>66.844099999999997</v>
      </c>
    </row>
    <row r="86" spans="1:3" ht="17" x14ac:dyDescent="0.25">
      <c r="A86" s="2">
        <v>41759</v>
      </c>
      <c r="B86">
        <f>_xlfn.XLOOKUP(A86, SPY!$C:$C, SPY!$B:$B, "", 0)</f>
        <v>155.40600000000001</v>
      </c>
      <c r="C86">
        <f>_xlfn.XLOOKUP(A86, BND!$C:$C, BND!$B:$B, "", 0)</f>
        <v>67.378600000000006</v>
      </c>
    </row>
    <row r="87" spans="1:3" ht="17" x14ac:dyDescent="0.25">
      <c r="A87" s="2">
        <v>41790</v>
      </c>
      <c r="B87">
        <f>_xlfn.XLOOKUP(A87, SPY!$C:$C, SPY!$B:$B, "", 0)</f>
        <v>158.97399999999999</v>
      </c>
      <c r="C87">
        <f>_xlfn.XLOOKUP(A87, BND!$C:$C, BND!$B:$B, "", 0)</f>
        <v>68.091300000000004</v>
      </c>
    </row>
    <row r="88" spans="1:3" ht="17" x14ac:dyDescent="0.25">
      <c r="A88" s="2">
        <v>41820</v>
      </c>
      <c r="B88">
        <f>_xlfn.XLOOKUP(A88, SPY!$C:$C, SPY!$B:$B, "", 0)</f>
        <v>162.286</v>
      </c>
      <c r="C88">
        <f>_xlfn.XLOOKUP(A88, BND!$C:$C, BND!$B:$B, "", 0)</f>
        <v>68.143600000000006</v>
      </c>
    </row>
    <row r="89" spans="1:3" ht="17" x14ac:dyDescent="0.25">
      <c r="A89" s="2">
        <v>41851</v>
      </c>
      <c r="B89">
        <f>_xlfn.XLOOKUP(A89, SPY!$C:$C, SPY!$B:$B, "", 0)</f>
        <v>160.124</v>
      </c>
      <c r="C89">
        <f>_xlfn.XLOOKUP(A89, BND!$C:$C, BND!$B:$B, "", 0)</f>
        <v>67.959000000000003</v>
      </c>
    </row>
    <row r="90" spans="1:3" ht="17" x14ac:dyDescent="0.25">
      <c r="A90" s="2">
        <v>41882</v>
      </c>
      <c r="B90">
        <f>_xlfn.XLOOKUP(A90, SPY!$C:$C, SPY!$B:$B, "", 0)</f>
        <v>166.40100000000001</v>
      </c>
      <c r="C90">
        <f>_xlfn.XLOOKUP(A90, BND!$C:$C, BND!$B:$B, "", 0)</f>
        <v>68.733400000000003</v>
      </c>
    </row>
    <row r="91" spans="1:3" ht="17" x14ac:dyDescent="0.25">
      <c r="A91" s="2">
        <v>41912</v>
      </c>
      <c r="B91">
        <f>_xlfn.XLOOKUP(A91, SPY!$C:$C, SPY!$B:$B, "", 0)</f>
        <v>164.13300000000001</v>
      </c>
      <c r="C91">
        <f>_xlfn.XLOOKUP(A91, BND!$C:$C, BND!$B:$B, "", 0)</f>
        <v>68.341099999999997</v>
      </c>
    </row>
    <row r="92" spans="1:3" ht="17" x14ac:dyDescent="0.25">
      <c r="A92" s="2">
        <v>41943</v>
      </c>
      <c r="B92">
        <f>_xlfn.XLOOKUP(A92, SPY!$C:$C, SPY!$B:$B, "", 0)</f>
        <v>167.98099999999999</v>
      </c>
      <c r="C92">
        <f>_xlfn.XLOOKUP(A92, BND!$C:$C, BND!$B:$B, "", 0)</f>
        <v>68.834100000000007</v>
      </c>
    </row>
    <row r="93" spans="1:3" ht="17" x14ac:dyDescent="0.25">
      <c r="A93" s="2">
        <v>41973</v>
      </c>
      <c r="B93">
        <f>_xlfn.XLOOKUP(A93, SPY!$C:$C, SPY!$B:$B, "", 0)</f>
        <v>172.58500000000001</v>
      </c>
      <c r="C93">
        <f>_xlfn.XLOOKUP(A93, BND!$C:$C, BND!$B:$B, "", 0)</f>
        <v>69.405600000000007</v>
      </c>
    </row>
    <row r="94" spans="1:3" ht="17" x14ac:dyDescent="0.25">
      <c r="A94" s="2">
        <v>42004</v>
      </c>
      <c r="B94">
        <f>_xlfn.XLOOKUP(A94, SPY!$C:$C, SPY!$B:$B, "", 0)</f>
        <v>172.172</v>
      </c>
      <c r="C94">
        <f>_xlfn.XLOOKUP(A94, BND!$C:$C, BND!$B:$B, "", 0)</f>
        <v>69.308999999999997</v>
      </c>
    </row>
    <row r="95" spans="1:3" ht="17" x14ac:dyDescent="0.25">
      <c r="A95" s="2">
        <v>42035</v>
      </c>
      <c r="B95">
        <f>_xlfn.XLOOKUP(A95, SPY!$C:$C, SPY!$B:$B, "", 0)</f>
        <v>167.04400000000001</v>
      </c>
      <c r="C95">
        <f>_xlfn.XLOOKUP(A95, BND!$C:$C, BND!$B:$B, "", 0)</f>
        <v>70.974000000000004</v>
      </c>
    </row>
    <row r="96" spans="1:3" ht="17" x14ac:dyDescent="0.25">
      <c r="A96" s="2">
        <v>42063</v>
      </c>
      <c r="B96">
        <f>_xlfn.XLOOKUP(A96, SPY!$C:$C, SPY!$B:$B, "", 0)</f>
        <v>176.441</v>
      </c>
      <c r="C96">
        <f>_xlfn.XLOOKUP(A96, BND!$C:$C, BND!$B:$B, "", 0)</f>
        <v>70.041700000000006</v>
      </c>
    </row>
    <row r="97" spans="1:3" ht="17" x14ac:dyDescent="0.25">
      <c r="A97" s="2">
        <v>42094</v>
      </c>
      <c r="B97">
        <f>_xlfn.XLOOKUP(A97, SPY!$C:$C, SPY!$B:$B, "", 0)</f>
        <v>173.67599999999999</v>
      </c>
      <c r="C97">
        <f>_xlfn.XLOOKUP(A97, BND!$C:$C, BND!$B:$B, "", 0)</f>
        <v>70.421899999999994</v>
      </c>
    </row>
    <row r="98" spans="1:3" ht="17" x14ac:dyDescent="0.25">
      <c r="A98" s="2">
        <v>42124</v>
      </c>
      <c r="B98">
        <f>_xlfn.XLOOKUP(A98, SPY!$C:$C, SPY!$B:$B, "", 0)</f>
        <v>175.38</v>
      </c>
      <c r="C98">
        <f>_xlfn.XLOOKUP(A98, BND!$C:$C, BND!$B:$B, "", 0)</f>
        <v>70.0565</v>
      </c>
    </row>
    <row r="99" spans="1:3" ht="17" x14ac:dyDescent="0.25">
      <c r="A99" s="2">
        <v>42155</v>
      </c>
      <c r="B99">
        <f>_xlfn.XLOOKUP(A99, SPY!$C:$C, SPY!$B:$B, "", 0)</f>
        <v>177.62899999999999</v>
      </c>
      <c r="C99">
        <f>_xlfn.XLOOKUP(A99, BND!$C:$C, BND!$B:$B, "", 0)</f>
        <v>69.712800000000001</v>
      </c>
    </row>
    <row r="100" spans="1:3" ht="17" x14ac:dyDescent="0.25">
      <c r="A100" s="2">
        <v>42185</v>
      </c>
      <c r="B100">
        <f>_xlfn.XLOOKUP(A100, SPY!$C:$C, SPY!$B:$B, "", 0)</f>
        <v>174.059</v>
      </c>
      <c r="C100">
        <f>_xlfn.XLOOKUP(A100, BND!$C:$C, BND!$B:$B, "", 0)</f>
        <v>68.9358</v>
      </c>
    </row>
    <row r="101" spans="1:3" ht="17" x14ac:dyDescent="0.25">
      <c r="A101" s="2">
        <v>42216</v>
      </c>
      <c r="B101">
        <f>_xlfn.XLOOKUP(A101, SPY!$C:$C, SPY!$B:$B, "", 0)</f>
        <v>177.95400000000001</v>
      </c>
      <c r="C101">
        <f>_xlfn.XLOOKUP(A101, BND!$C:$C, BND!$B:$B, "", 0)</f>
        <v>69.539000000000001</v>
      </c>
    </row>
    <row r="102" spans="1:3" ht="17" x14ac:dyDescent="0.25">
      <c r="A102" s="2">
        <v>42247</v>
      </c>
      <c r="B102">
        <f>_xlfn.XLOOKUP(A102, SPY!$C:$C, SPY!$B:$B, "", 0)</f>
        <v>167.11</v>
      </c>
      <c r="C102">
        <f>_xlfn.XLOOKUP(A102, BND!$C:$C, BND!$B:$B, "", 0)</f>
        <v>69.370199999999997</v>
      </c>
    </row>
    <row r="103" spans="1:3" ht="17" x14ac:dyDescent="0.25">
      <c r="A103" s="2">
        <v>42277</v>
      </c>
      <c r="B103">
        <f>_xlfn.XLOOKUP(A103, SPY!$C:$C, SPY!$B:$B, "", 0)</f>
        <v>162.83099999999999</v>
      </c>
      <c r="C103">
        <f>_xlfn.XLOOKUP(A103, BND!$C:$C, BND!$B:$B, "", 0)</f>
        <v>69.929199999999994</v>
      </c>
    </row>
    <row r="104" spans="1:3" ht="17" x14ac:dyDescent="0.25">
      <c r="A104" s="2">
        <v>42308</v>
      </c>
      <c r="B104">
        <f>_xlfn.XLOOKUP(A104, SPY!$C:$C, SPY!$B:$B, "", 0)</f>
        <v>176.70099999999999</v>
      </c>
      <c r="C104">
        <f>_xlfn.XLOOKUP(A104, BND!$C:$C, BND!$B:$B, "", 0)</f>
        <v>69.948800000000006</v>
      </c>
    </row>
    <row r="105" spans="1:3" ht="17" x14ac:dyDescent="0.25">
      <c r="A105" s="2">
        <v>42338</v>
      </c>
      <c r="B105">
        <f>_xlfn.XLOOKUP(A105, SPY!$C:$C, SPY!$B:$B, "", 0)</f>
        <v>177.333</v>
      </c>
      <c r="C105">
        <f>_xlfn.XLOOKUP(A105, BND!$C:$C, BND!$B:$B, "", 0)</f>
        <v>69.677300000000002</v>
      </c>
    </row>
    <row r="106" spans="1:3" ht="17" x14ac:dyDescent="0.25">
      <c r="A106" s="2">
        <v>42369</v>
      </c>
      <c r="B106">
        <f>_xlfn.XLOOKUP(A106, SPY!$C:$C, SPY!$B:$B, "", 0)</f>
        <v>174.297</v>
      </c>
      <c r="C106">
        <f>_xlfn.XLOOKUP(A106, BND!$C:$C, BND!$B:$B, "", 0)</f>
        <v>69.552899999999994</v>
      </c>
    </row>
    <row r="107" spans="1:3" ht="17" x14ac:dyDescent="0.25">
      <c r="A107" s="2">
        <v>42400</v>
      </c>
      <c r="B107">
        <f>_xlfn.XLOOKUP(A107, SPY!$C:$C, SPY!$B:$B, "", 0)</f>
        <v>165.608</v>
      </c>
      <c r="C107">
        <f>_xlfn.XLOOKUP(A107, BND!$C:$C, BND!$B:$B, "", 0)</f>
        <v>70.386300000000006</v>
      </c>
    </row>
    <row r="108" spans="1:3" ht="17" x14ac:dyDescent="0.25">
      <c r="A108" s="2">
        <v>42429</v>
      </c>
      <c r="B108">
        <f>_xlfn.XLOOKUP(A108, SPY!$C:$C, SPY!$B:$B, "", 0)</f>
        <v>165.46299999999999</v>
      </c>
      <c r="C108">
        <f>_xlfn.XLOOKUP(A108, BND!$C:$C, BND!$B:$B, "", 0)</f>
        <v>70.991600000000005</v>
      </c>
    </row>
    <row r="109" spans="1:3" ht="17" x14ac:dyDescent="0.25">
      <c r="A109" s="2">
        <v>42460</v>
      </c>
      <c r="B109">
        <f>_xlfn.XLOOKUP(A109, SPY!$C:$C, SPY!$B:$B, "", 0)</f>
        <v>176.613</v>
      </c>
      <c r="C109">
        <f>_xlfn.XLOOKUP(A109, BND!$C:$C, BND!$B:$B, "", 0)</f>
        <v>71.609700000000004</v>
      </c>
    </row>
    <row r="110" spans="1:3" ht="17" x14ac:dyDescent="0.25">
      <c r="A110" s="2">
        <v>42490</v>
      </c>
      <c r="B110">
        <f>_xlfn.XLOOKUP(A110, SPY!$C:$C, SPY!$B:$B, "", 0)</f>
        <v>177.27600000000001</v>
      </c>
      <c r="C110">
        <f>_xlfn.XLOOKUP(A110, BND!$C:$C, BND!$B:$B, "", 0)</f>
        <v>71.9041</v>
      </c>
    </row>
    <row r="111" spans="1:3" ht="17" x14ac:dyDescent="0.25">
      <c r="A111" s="2">
        <v>42521</v>
      </c>
      <c r="B111">
        <f>_xlfn.XLOOKUP(A111, SPY!$C:$C, SPY!$B:$B, "", 0)</f>
        <v>180.309</v>
      </c>
      <c r="C111">
        <f>_xlfn.XLOOKUP(A111, BND!$C:$C, BND!$B:$B, "", 0)</f>
        <v>71.912999999999997</v>
      </c>
    </row>
    <row r="112" spans="1:3" ht="17" x14ac:dyDescent="0.25">
      <c r="A112" s="2">
        <v>42551</v>
      </c>
      <c r="B112">
        <f>_xlfn.XLOOKUP(A112, SPY!$C:$C, SPY!$B:$B, "", 0)</f>
        <v>180.93100000000001</v>
      </c>
      <c r="C112">
        <f>_xlfn.XLOOKUP(A112, BND!$C:$C, BND!$B:$B, "", 0)</f>
        <v>73.378399999999999</v>
      </c>
    </row>
    <row r="113" spans="1:3" ht="17" x14ac:dyDescent="0.25">
      <c r="A113" s="2">
        <v>42582</v>
      </c>
      <c r="B113">
        <f>_xlfn.XLOOKUP(A113, SPY!$C:$C, SPY!$B:$B, "", 0)</f>
        <v>187.536</v>
      </c>
      <c r="C113">
        <f>_xlfn.XLOOKUP(A113, BND!$C:$C, BND!$B:$B, "", 0)</f>
        <v>73.793199999999999</v>
      </c>
    </row>
    <row r="114" spans="1:3" ht="17" x14ac:dyDescent="0.25">
      <c r="A114" s="2">
        <v>42613</v>
      </c>
      <c r="B114">
        <f>_xlfn.XLOOKUP(A114, SPY!$C:$C, SPY!$B:$B, "", 0)</f>
        <v>187.76599999999999</v>
      </c>
      <c r="C114">
        <f>_xlfn.XLOOKUP(A114, BND!$C:$C, BND!$B:$B, "", 0)</f>
        <v>73.568100000000001</v>
      </c>
    </row>
    <row r="115" spans="1:3" ht="17" x14ac:dyDescent="0.25">
      <c r="A115" s="2">
        <v>42643</v>
      </c>
      <c r="B115">
        <f>_xlfn.XLOOKUP(A115, SPY!$C:$C, SPY!$B:$B, "", 0)</f>
        <v>187.77500000000001</v>
      </c>
      <c r="C115">
        <f>_xlfn.XLOOKUP(A115, BND!$C:$C, BND!$B:$B, "", 0)</f>
        <v>73.644099999999995</v>
      </c>
    </row>
    <row r="116" spans="1:3" ht="17" x14ac:dyDescent="0.25">
      <c r="A116" s="2">
        <v>42674</v>
      </c>
      <c r="B116">
        <f>_xlfn.XLOOKUP(A116, SPY!$C:$C, SPY!$B:$B, "", 0)</f>
        <v>184.50899999999999</v>
      </c>
      <c r="C116">
        <f>_xlfn.XLOOKUP(A116, BND!$C:$C, BND!$B:$B, "", 0)</f>
        <v>72.951800000000006</v>
      </c>
    </row>
    <row r="117" spans="1:3" ht="17" x14ac:dyDescent="0.25">
      <c r="A117" s="2">
        <v>42704</v>
      </c>
      <c r="B117">
        <f>_xlfn.XLOOKUP(A117, SPY!$C:$C, SPY!$B:$B, "", 0)</f>
        <v>191.30699999999999</v>
      </c>
      <c r="C117">
        <f>_xlfn.XLOOKUP(A117, BND!$C:$C, BND!$B:$B, "", 0)</f>
        <v>71.072800000000001</v>
      </c>
    </row>
    <row r="118" spans="1:3" ht="17" x14ac:dyDescent="0.25">
      <c r="A118" s="2">
        <v>42735</v>
      </c>
      <c r="B118">
        <f>_xlfn.XLOOKUP(A118, SPY!$C:$C, SPY!$B:$B, "", 0)</f>
        <v>195.172</v>
      </c>
      <c r="C118">
        <f>_xlfn.XLOOKUP(A118, BND!$C:$C, BND!$B:$B, "", 0)</f>
        <v>71.311599999999999</v>
      </c>
    </row>
    <row r="119" spans="1:3" ht="17" x14ac:dyDescent="0.25">
      <c r="A119" s="2">
        <v>42766</v>
      </c>
      <c r="B119">
        <f>_xlfn.XLOOKUP(A119, SPY!$C:$C, SPY!$B:$B, "", 0)</f>
        <v>198.67500000000001</v>
      </c>
      <c r="C119">
        <f>_xlfn.XLOOKUP(A119, BND!$C:$C, BND!$B:$B, "", 0)</f>
        <v>71.440899999999999</v>
      </c>
    </row>
    <row r="120" spans="1:3" ht="17" x14ac:dyDescent="0.25">
      <c r="A120" s="2">
        <v>42794</v>
      </c>
      <c r="B120">
        <f>_xlfn.XLOOKUP(A120, SPY!$C:$C, SPY!$B:$B, "", 0)</f>
        <v>206.50399999999999</v>
      </c>
      <c r="C120">
        <f>_xlfn.XLOOKUP(A120, BND!$C:$C, BND!$B:$B, "", 0)</f>
        <v>71.883399999999995</v>
      </c>
    </row>
    <row r="121" spans="1:3" ht="17" x14ac:dyDescent="0.25">
      <c r="A121" s="2">
        <v>42825</v>
      </c>
      <c r="B121">
        <f>_xlfn.XLOOKUP(A121, SPY!$C:$C, SPY!$B:$B, "", 0)</f>
        <v>206.73400000000001</v>
      </c>
      <c r="C121">
        <f>_xlfn.XLOOKUP(A121, BND!$C:$C, BND!$B:$B, "", 0)</f>
        <v>71.855699999999999</v>
      </c>
    </row>
    <row r="122" spans="1:3" ht="17" x14ac:dyDescent="0.25">
      <c r="A122" s="2">
        <v>42855</v>
      </c>
      <c r="B122">
        <f>_xlfn.XLOOKUP(A122, SPY!$C:$C, SPY!$B:$B, "", 0)</f>
        <v>208.78200000000001</v>
      </c>
      <c r="C122">
        <f>_xlfn.XLOOKUP(A122, BND!$C:$C, BND!$B:$B, "", 0)</f>
        <v>72.423500000000004</v>
      </c>
    </row>
    <row r="123" spans="1:3" ht="17" x14ac:dyDescent="0.25">
      <c r="A123" s="2">
        <v>42886</v>
      </c>
      <c r="B123">
        <f>_xlfn.XLOOKUP(A123, SPY!$C:$C, SPY!$B:$B, "", 0)</f>
        <v>211.76900000000001</v>
      </c>
      <c r="C123">
        <f>_xlfn.XLOOKUP(A123, BND!$C:$C, BND!$B:$B, "", 0)</f>
        <v>72.940799999999996</v>
      </c>
    </row>
    <row r="124" spans="1:3" ht="17" x14ac:dyDescent="0.25">
      <c r="A124" s="2">
        <v>42916</v>
      </c>
      <c r="B124">
        <f>_xlfn.XLOOKUP(A124, SPY!$C:$C, SPY!$B:$B, "", 0)</f>
        <v>213.09</v>
      </c>
      <c r="C124">
        <f>_xlfn.XLOOKUP(A124, BND!$C:$C, BND!$B:$B, "", 0)</f>
        <v>72.976500000000001</v>
      </c>
    </row>
    <row r="125" spans="1:3" ht="17" x14ac:dyDescent="0.25">
      <c r="A125" s="2">
        <v>42947</v>
      </c>
      <c r="B125">
        <f>_xlfn.XLOOKUP(A125, SPY!$C:$C, SPY!$B:$B, "", 0)</f>
        <v>217.483</v>
      </c>
      <c r="C125">
        <f>_xlfn.XLOOKUP(A125, BND!$C:$C, BND!$B:$B, "", 0)</f>
        <v>73.271799999999999</v>
      </c>
    </row>
    <row r="126" spans="1:3" ht="17" x14ac:dyDescent="0.25">
      <c r="A126" s="2">
        <v>42978</v>
      </c>
      <c r="B126">
        <f>_xlfn.XLOOKUP(A126, SPY!$C:$C, SPY!$B:$B, "", 0)</f>
        <v>218.10599999999999</v>
      </c>
      <c r="C126">
        <f>_xlfn.XLOOKUP(A126, BND!$C:$C, BND!$B:$B, "", 0)</f>
        <v>73.898799999999994</v>
      </c>
    </row>
    <row r="127" spans="1:3" ht="17" x14ac:dyDescent="0.25">
      <c r="A127" s="2">
        <v>43008</v>
      </c>
      <c r="B127">
        <f>_xlfn.XLOOKUP(A127, SPY!$C:$C, SPY!$B:$B, "", 0)</f>
        <v>222.51599999999999</v>
      </c>
      <c r="C127">
        <f>_xlfn.XLOOKUP(A127, BND!$C:$C, BND!$B:$B, "", 0)</f>
        <v>73.551199999999994</v>
      </c>
    </row>
    <row r="128" spans="1:3" ht="17" x14ac:dyDescent="0.25">
      <c r="A128" s="2">
        <v>43039</v>
      </c>
      <c r="B128">
        <f>_xlfn.XLOOKUP(A128, SPY!$C:$C, SPY!$B:$B, "", 0)</f>
        <v>227.751</v>
      </c>
      <c r="C128">
        <f>_xlfn.XLOOKUP(A128, BND!$C:$C, BND!$B:$B, "", 0)</f>
        <v>73.534499999999994</v>
      </c>
    </row>
    <row r="129" spans="1:3" ht="17" x14ac:dyDescent="0.25">
      <c r="A129" s="2">
        <v>43069</v>
      </c>
      <c r="B129">
        <f>_xlfn.XLOOKUP(A129, SPY!$C:$C, SPY!$B:$B, "", 0)</f>
        <v>234.70099999999999</v>
      </c>
      <c r="C129">
        <f>_xlfn.XLOOKUP(A129, BND!$C:$C, BND!$B:$B, "", 0)</f>
        <v>73.452500000000001</v>
      </c>
    </row>
    <row r="130" spans="1:3" ht="17" x14ac:dyDescent="0.25">
      <c r="A130" s="2">
        <v>43100</v>
      </c>
      <c r="B130">
        <f>_xlfn.XLOOKUP(A130, SPY!$C:$C, SPY!$B:$B, "", 0)</f>
        <v>237.553</v>
      </c>
      <c r="C130">
        <f>_xlfn.XLOOKUP(A130, BND!$C:$C, BND!$B:$B, "", 0)</f>
        <v>73.853300000000004</v>
      </c>
    </row>
    <row r="131" spans="1:3" ht="17" x14ac:dyDescent="0.25">
      <c r="A131" s="2">
        <v>43131</v>
      </c>
      <c r="B131">
        <f>_xlfn.XLOOKUP(A131, SPY!$C:$C, SPY!$B:$B, "", 0)</f>
        <v>250.922</v>
      </c>
      <c r="C131">
        <f>_xlfn.XLOOKUP(A131, BND!$C:$C, BND!$B:$B, "", 0)</f>
        <v>72.935000000000002</v>
      </c>
    </row>
    <row r="132" spans="1:3" ht="17" x14ac:dyDescent="0.25">
      <c r="A132" s="2">
        <v>43159</v>
      </c>
      <c r="B132">
        <f>_xlfn.XLOOKUP(A132, SPY!$C:$C, SPY!$B:$B, "", 0)</f>
        <v>241.822</v>
      </c>
      <c r="C132">
        <f>_xlfn.XLOOKUP(A132, BND!$C:$C, BND!$B:$B, "", 0)</f>
        <v>72.179500000000004</v>
      </c>
    </row>
    <row r="133" spans="1:3" ht="17" x14ac:dyDescent="0.25">
      <c r="A133" s="2">
        <v>43190</v>
      </c>
      <c r="B133">
        <f>_xlfn.XLOOKUP(A133, SPY!$C:$C, SPY!$B:$B, "", 0)</f>
        <v>235.19900000000001</v>
      </c>
      <c r="C133">
        <f>_xlfn.XLOOKUP(A133, BND!$C:$C, BND!$B:$B, "", 0)</f>
        <v>72.681200000000004</v>
      </c>
    </row>
    <row r="134" spans="1:3" ht="17" x14ac:dyDescent="0.25">
      <c r="A134" s="2">
        <v>43220</v>
      </c>
      <c r="B134">
        <f>_xlfn.XLOOKUP(A134, SPY!$C:$C, SPY!$B:$B, "", 0)</f>
        <v>236.40299999999999</v>
      </c>
      <c r="C134">
        <f>_xlfn.XLOOKUP(A134, BND!$C:$C, BND!$B:$B, "", 0)</f>
        <v>72.061199999999999</v>
      </c>
    </row>
    <row r="135" spans="1:3" ht="17" x14ac:dyDescent="0.25">
      <c r="A135" s="2">
        <v>43251</v>
      </c>
      <c r="B135">
        <f>_xlfn.XLOOKUP(A135, SPY!$C:$C, SPY!$B:$B, "", 0)</f>
        <v>242.148</v>
      </c>
      <c r="C135">
        <f>_xlfn.XLOOKUP(A135, BND!$C:$C, BND!$B:$B, "", 0)</f>
        <v>72.552899999999994</v>
      </c>
    </row>
    <row r="136" spans="1:3" ht="17" x14ac:dyDescent="0.25">
      <c r="A136" s="2">
        <v>43281</v>
      </c>
      <c r="B136">
        <f>_xlfn.XLOOKUP(A136, SPY!$C:$C, SPY!$B:$B, "", 0)</f>
        <v>243.565</v>
      </c>
      <c r="C136">
        <f>_xlfn.XLOOKUP(A136, BND!$C:$C, BND!$B:$B, "", 0)</f>
        <v>72.5184</v>
      </c>
    </row>
    <row r="137" spans="1:3" ht="17" x14ac:dyDescent="0.25">
      <c r="A137" s="2">
        <v>43312</v>
      </c>
      <c r="B137">
        <f>_xlfn.XLOOKUP(A137, SPY!$C:$C, SPY!$B:$B, "", 0)</f>
        <v>252.596</v>
      </c>
      <c r="C137">
        <f>_xlfn.XLOOKUP(A137, BND!$C:$C, BND!$B:$B, "", 0)</f>
        <v>72.490600000000001</v>
      </c>
    </row>
    <row r="138" spans="1:3" ht="17" x14ac:dyDescent="0.25">
      <c r="A138" s="2">
        <v>43343</v>
      </c>
      <c r="B138">
        <f>_xlfn.XLOOKUP(A138, SPY!$C:$C, SPY!$B:$B, "", 0)</f>
        <v>260.637</v>
      </c>
      <c r="C138">
        <f>_xlfn.XLOOKUP(A138, BND!$C:$C, BND!$B:$B, "", 0)</f>
        <v>72.977500000000006</v>
      </c>
    </row>
    <row r="139" spans="1:3" ht="17" x14ac:dyDescent="0.25">
      <c r="A139" s="2">
        <v>43373</v>
      </c>
      <c r="B139">
        <f>_xlfn.XLOOKUP(A139, SPY!$C:$C, SPY!$B:$B, "", 0)</f>
        <v>262.19799999999998</v>
      </c>
      <c r="C139">
        <f>_xlfn.XLOOKUP(A139, BND!$C:$C, BND!$B:$B, "", 0)</f>
        <v>72.581500000000005</v>
      </c>
    </row>
    <row r="140" spans="1:3" ht="17" x14ac:dyDescent="0.25">
      <c r="A140" s="2">
        <v>43404</v>
      </c>
      <c r="B140">
        <f>_xlfn.XLOOKUP(A140, SPY!$C:$C, SPY!$B:$B, "", 0)</f>
        <v>244.08199999999999</v>
      </c>
      <c r="C140">
        <f>_xlfn.XLOOKUP(A140, BND!$C:$C, BND!$B:$B, "", 0)</f>
        <v>71.952500000000001</v>
      </c>
    </row>
    <row r="141" spans="1:3" ht="17" x14ac:dyDescent="0.25">
      <c r="A141" s="2">
        <v>43434</v>
      </c>
      <c r="B141">
        <f>_xlfn.XLOOKUP(A141, SPY!$C:$C, SPY!$B:$B, "", 0)</f>
        <v>248.58799999999999</v>
      </c>
      <c r="C141">
        <f>_xlfn.XLOOKUP(A141, BND!$C:$C, BND!$B:$B, "", 0)</f>
        <v>72.407799999999995</v>
      </c>
    </row>
    <row r="142" spans="1:3" ht="17" x14ac:dyDescent="0.25">
      <c r="A142" s="2">
        <v>43465</v>
      </c>
      <c r="B142">
        <f>_xlfn.XLOOKUP(A142, SPY!$C:$C, SPY!$B:$B, "", 0)</f>
        <v>226.69900000000001</v>
      </c>
      <c r="C142">
        <f>_xlfn.XLOOKUP(A142, BND!$C:$C, BND!$B:$B, "", 0)</f>
        <v>73.764499999999998</v>
      </c>
    </row>
    <row r="143" spans="1:3" ht="17" x14ac:dyDescent="0.25">
      <c r="A143" s="2">
        <v>43496</v>
      </c>
      <c r="B143">
        <f>_xlfn.XLOOKUP(A143, SPY!$C:$C, SPY!$B:$B, "", 0)</f>
        <v>244.83799999999999</v>
      </c>
      <c r="C143">
        <f>_xlfn.XLOOKUP(A143, BND!$C:$C, BND!$B:$B, "", 0)</f>
        <v>74.583200000000005</v>
      </c>
    </row>
    <row r="144" spans="1:3" ht="17" x14ac:dyDescent="0.25">
      <c r="A144" s="2">
        <v>43524</v>
      </c>
      <c r="B144">
        <f>_xlfn.XLOOKUP(A144, SPY!$C:$C, SPY!$B:$B, "", 0)</f>
        <v>252.81100000000001</v>
      </c>
      <c r="C144">
        <f>_xlfn.XLOOKUP(A144, BND!$C:$C, BND!$B:$B, "", 0)</f>
        <v>74.516099999999994</v>
      </c>
    </row>
    <row r="145" spans="1:3" ht="17" x14ac:dyDescent="0.25">
      <c r="A145" s="2">
        <v>43555</v>
      </c>
      <c r="B145">
        <f>_xlfn.XLOOKUP(A145, SPY!$C:$C, SPY!$B:$B, "", 0)</f>
        <v>257.35500000000002</v>
      </c>
      <c r="C145">
        <f>_xlfn.XLOOKUP(A145, BND!$C:$C, BND!$B:$B, "", 0)</f>
        <v>75.957800000000006</v>
      </c>
    </row>
    <row r="146" spans="1:3" ht="17" x14ac:dyDescent="0.25">
      <c r="A146" s="2">
        <v>43585</v>
      </c>
      <c r="B146">
        <f>_xlfn.XLOOKUP(A146, SPY!$C:$C, SPY!$B:$B, "", 0)</f>
        <v>267.89299999999997</v>
      </c>
      <c r="C146">
        <f>_xlfn.XLOOKUP(A146, BND!$C:$C, BND!$B:$B, "", 0)</f>
        <v>75.939899999999994</v>
      </c>
    </row>
    <row r="147" spans="1:3" ht="17" x14ac:dyDescent="0.25">
      <c r="A147" s="2">
        <v>43616</v>
      </c>
      <c r="B147">
        <f>_xlfn.XLOOKUP(A147, SPY!$C:$C, SPY!$B:$B, "", 0)</f>
        <v>250.78100000000001</v>
      </c>
      <c r="C147">
        <f>_xlfn.XLOOKUP(A147, BND!$C:$C, BND!$B:$B, "", 0)</f>
        <v>77.3245</v>
      </c>
    </row>
    <row r="148" spans="1:3" ht="17" x14ac:dyDescent="0.25">
      <c r="A148" s="2">
        <v>43646</v>
      </c>
      <c r="B148">
        <f>_xlfn.XLOOKUP(A148, SPY!$C:$C, SPY!$B:$B, "", 0)</f>
        <v>268.24599999999998</v>
      </c>
      <c r="C148">
        <f>_xlfn.XLOOKUP(A148, BND!$C:$C, BND!$B:$B, "", 0)</f>
        <v>78.2834</v>
      </c>
    </row>
    <row r="149" spans="1:3" ht="17" x14ac:dyDescent="0.25">
      <c r="A149" s="2">
        <v>43677</v>
      </c>
      <c r="B149">
        <f>_xlfn.XLOOKUP(A149, SPY!$C:$C, SPY!$B:$B, "", 0)</f>
        <v>272.29399999999998</v>
      </c>
      <c r="C149">
        <f>_xlfn.XLOOKUP(A149, BND!$C:$C, BND!$B:$B, "", 0)</f>
        <v>78.397900000000007</v>
      </c>
    </row>
    <row r="150" spans="1:3" ht="17" x14ac:dyDescent="0.25">
      <c r="A150" s="2">
        <v>43708</v>
      </c>
      <c r="B150">
        <f>_xlfn.XLOOKUP(A150, SPY!$C:$C, SPY!$B:$B, "", 0)</f>
        <v>267.75099999999998</v>
      </c>
      <c r="C150">
        <f>_xlfn.XLOOKUP(A150, BND!$C:$C, BND!$B:$B, "", 0)</f>
        <v>80.565399999999997</v>
      </c>
    </row>
    <row r="151" spans="1:3" ht="17" x14ac:dyDescent="0.25">
      <c r="A151" s="2">
        <v>43738</v>
      </c>
      <c r="B151">
        <f>_xlfn.XLOOKUP(A151, SPY!$C:$C, SPY!$B:$B, "", 0)</f>
        <v>272.947</v>
      </c>
      <c r="C151">
        <f>_xlfn.XLOOKUP(A151, BND!$C:$C, BND!$B:$B, "", 0)</f>
        <v>80.109099999999998</v>
      </c>
    </row>
    <row r="152" spans="1:3" ht="17" x14ac:dyDescent="0.25">
      <c r="A152" s="2">
        <v>43769</v>
      </c>
      <c r="B152">
        <f>_xlfn.XLOOKUP(A152, SPY!$C:$C, SPY!$B:$B, "", 0)</f>
        <v>278.98500000000001</v>
      </c>
      <c r="C152">
        <f>_xlfn.XLOOKUP(A152, BND!$C:$C, BND!$B:$B, "", 0)</f>
        <v>80.355000000000004</v>
      </c>
    </row>
    <row r="153" spans="1:3" ht="17" x14ac:dyDescent="0.25">
      <c r="A153" s="2">
        <v>43799</v>
      </c>
      <c r="B153">
        <f>_xlfn.XLOOKUP(A153, SPY!$C:$C, SPY!$B:$B, "", 0)</f>
        <v>289.07400000000001</v>
      </c>
      <c r="C153">
        <f>_xlfn.XLOOKUP(A153, BND!$C:$C, BND!$B:$B, "", 0)</f>
        <v>80.330399999999997</v>
      </c>
    </row>
    <row r="154" spans="1:3" ht="17" x14ac:dyDescent="0.25">
      <c r="A154" s="2">
        <v>43830</v>
      </c>
      <c r="B154">
        <f>_xlfn.XLOOKUP(A154, SPY!$C:$C, SPY!$B:$B, "", 0)</f>
        <v>297.47800000000001</v>
      </c>
      <c r="C154">
        <f>_xlfn.XLOOKUP(A154, BND!$C:$C, BND!$B:$B, "", 0)</f>
        <v>80.089500000000001</v>
      </c>
    </row>
    <row r="155" spans="1:3" ht="17" x14ac:dyDescent="0.25">
      <c r="A155" s="2">
        <v>43861</v>
      </c>
      <c r="B155">
        <f>_xlfn.XLOOKUP(A155, SPY!$C:$C, SPY!$B:$B, "", 0)</f>
        <v>297.351</v>
      </c>
      <c r="C155">
        <f>_xlfn.XLOOKUP(A155, BND!$C:$C, BND!$B:$B, "", 0)</f>
        <v>81.674499999999995</v>
      </c>
    </row>
    <row r="156" spans="1:3" ht="17" x14ac:dyDescent="0.25">
      <c r="A156" s="2">
        <v>43890</v>
      </c>
      <c r="B156">
        <f>_xlfn.XLOOKUP(A156, SPY!$C:$C, SPY!$B:$B, "", 0)</f>
        <v>273.82799999999997</v>
      </c>
      <c r="C156">
        <f>_xlfn.XLOOKUP(A156, BND!$C:$C, BND!$B:$B, "", 0)</f>
        <v>83.037099999999995</v>
      </c>
    </row>
    <row r="157" spans="1:3" ht="17" x14ac:dyDescent="0.25">
      <c r="A157" s="2">
        <v>43921</v>
      </c>
      <c r="B157">
        <f>_xlfn.XLOOKUP(A157, SPY!$C:$C, SPY!$B:$B, "", 0)</f>
        <v>239.64</v>
      </c>
      <c r="C157">
        <f>_xlfn.XLOOKUP(A157, BND!$C:$C, BND!$B:$B, "", 0)</f>
        <v>81.848100000000002</v>
      </c>
    </row>
    <row r="158" spans="1:3" ht="17" x14ac:dyDescent="0.25">
      <c r="A158" s="2">
        <v>43951</v>
      </c>
      <c r="B158">
        <f>_xlfn.XLOOKUP(A158, SPY!$C:$C, SPY!$B:$B, "", 0)</f>
        <v>270.06700000000001</v>
      </c>
      <c r="C158">
        <f>_xlfn.XLOOKUP(A158, BND!$C:$C, BND!$B:$B, "", 0)</f>
        <v>84.104399999999998</v>
      </c>
    </row>
    <row r="159" spans="1:3" ht="17" x14ac:dyDescent="0.25">
      <c r="A159" s="2">
        <v>43982</v>
      </c>
      <c r="B159">
        <f>_xlfn.XLOOKUP(A159, SPY!$C:$C, SPY!$B:$B, "", 0)</f>
        <v>282.93</v>
      </c>
      <c r="C159">
        <f>_xlfn.XLOOKUP(A159, BND!$C:$C, BND!$B:$B, "", 0)</f>
        <v>84.498400000000004</v>
      </c>
    </row>
    <row r="160" spans="1:3" ht="17" x14ac:dyDescent="0.25">
      <c r="A160" s="2">
        <v>44012</v>
      </c>
      <c r="B160">
        <f>_xlfn.XLOOKUP(A160, SPY!$C:$C, SPY!$B:$B, "", 0)</f>
        <v>287.95400000000001</v>
      </c>
      <c r="C160">
        <f>_xlfn.XLOOKUP(A160, BND!$C:$C, BND!$B:$B, "", 0)</f>
        <v>85.066400000000002</v>
      </c>
    </row>
    <row r="161" spans="1:3" ht="17" x14ac:dyDescent="0.25">
      <c r="A161" s="2">
        <v>44043</v>
      </c>
      <c r="B161">
        <f>_xlfn.XLOOKUP(A161, SPY!$C:$C, SPY!$B:$B, "", 0)</f>
        <v>304.904</v>
      </c>
      <c r="C161">
        <f>_xlfn.XLOOKUP(A161, BND!$C:$C, BND!$B:$B, "", 0)</f>
        <v>86.145600000000002</v>
      </c>
    </row>
    <row r="162" spans="1:3" ht="17" x14ac:dyDescent="0.25">
      <c r="A162" s="2">
        <v>44074</v>
      </c>
      <c r="B162">
        <f>_xlfn.XLOOKUP(A162, SPY!$C:$C, SPY!$B:$B, "", 0)</f>
        <v>326.18900000000002</v>
      </c>
      <c r="C162">
        <f>_xlfn.XLOOKUP(A162, BND!$C:$C, BND!$B:$B, "", 0)</f>
        <v>85.332899999999995</v>
      </c>
    </row>
    <row r="163" spans="1:3" ht="17" x14ac:dyDescent="0.25">
      <c r="A163" s="2">
        <v>44104</v>
      </c>
      <c r="B163">
        <f>_xlfn.XLOOKUP(A163, SPY!$C:$C, SPY!$B:$B, "", 0)</f>
        <v>313.97699999999998</v>
      </c>
      <c r="C163">
        <f>_xlfn.XLOOKUP(A163, BND!$C:$C, BND!$B:$B, "", 0)</f>
        <v>85.101900000000001</v>
      </c>
    </row>
    <row r="164" spans="1:3" ht="17" x14ac:dyDescent="0.25">
      <c r="A164" s="2">
        <v>44135</v>
      </c>
      <c r="B164">
        <f>_xlfn.XLOOKUP(A164, SPY!$C:$C, SPY!$B:$B, "", 0)</f>
        <v>306.149</v>
      </c>
      <c r="C164">
        <f>_xlfn.XLOOKUP(A164, BND!$C:$C, BND!$B:$B, "", 0)</f>
        <v>84.483699999999999</v>
      </c>
    </row>
    <row r="165" spans="1:3" ht="17" x14ac:dyDescent="0.25">
      <c r="A165" s="2">
        <v>44165</v>
      </c>
      <c r="B165">
        <f>_xlfn.XLOOKUP(A165, SPY!$C:$C, SPY!$B:$B, "", 0)</f>
        <v>339.43700000000001</v>
      </c>
      <c r="C165">
        <f>_xlfn.XLOOKUP(A165, BND!$C:$C, BND!$B:$B, "", 0)</f>
        <v>85.510800000000003</v>
      </c>
    </row>
    <row r="166" spans="1:3" ht="17" x14ac:dyDescent="0.25">
      <c r="A166" s="2">
        <v>44196</v>
      </c>
      <c r="B166">
        <f>_xlfn.XLOOKUP(A166, SPY!$C:$C, SPY!$B:$B, "", 0)</f>
        <v>352.02300000000002</v>
      </c>
      <c r="C166">
        <f>_xlfn.XLOOKUP(A166, BND!$C:$C, BND!$B:$B, "", 0)</f>
        <v>85.220399999999998</v>
      </c>
    </row>
    <row r="167" spans="1:3" ht="17" x14ac:dyDescent="0.25">
      <c r="A167" s="2">
        <v>44227</v>
      </c>
      <c r="B167">
        <f>_xlfn.XLOOKUP(A167, SPY!$C:$C, SPY!$B:$B, "", 0)</f>
        <v>348.43400000000003</v>
      </c>
      <c r="C167">
        <f>_xlfn.XLOOKUP(A167, BND!$C:$C, BND!$B:$B, "", 0)</f>
        <v>84.4846</v>
      </c>
    </row>
    <row r="168" spans="1:3" ht="17" x14ac:dyDescent="0.25">
      <c r="A168" s="2">
        <v>44255</v>
      </c>
      <c r="B168">
        <f>_xlfn.XLOOKUP(A168, SPY!$C:$C, SPY!$B:$B, "", 0)</f>
        <v>358.13</v>
      </c>
      <c r="C168">
        <f>_xlfn.XLOOKUP(A168, BND!$C:$C, BND!$B:$B, "", 0)</f>
        <v>83.046899999999994</v>
      </c>
    </row>
    <row r="169" spans="1:3" ht="17" x14ac:dyDescent="0.25">
      <c r="A169" s="2">
        <v>44286</v>
      </c>
      <c r="B169">
        <f>_xlfn.XLOOKUP(A169, SPY!$C:$C, SPY!$B:$B, "", 0)</f>
        <v>374.39100000000002</v>
      </c>
      <c r="C169">
        <f>_xlfn.XLOOKUP(A169, BND!$C:$C, BND!$B:$B, "", 0)</f>
        <v>81.988399999999999</v>
      </c>
    </row>
    <row r="170" spans="1:3" ht="17" x14ac:dyDescent="0.25">
      <c r="A170" s="2">
        <v>44316</v>
      </c>
      <c r="B170">
        <f>_xlfn.XLOOKUP(A170, SPY!$C:$C, SPY!$B:$B, "", 0)</f>
        <v>394.202</v>
      </c>
      <c r="C170">
        <f>_xlfn.XLOOKUP(A170, BND!$C:$C, BND!$B:$B, "", 0)</f>
        <v>82.512699999999995</v>
      </c>
    </row>
    <row r="171" spans="1:3" ht="17" x14ac:dyDescent="0.25">
      <c r="A171" s="2">
        <v>44347</v>
      </c>
      <c r="B171">
        <f>_xlfn.XLOOKUP(A171, SPY!$C:$C, SPY!$B:$B, "", 0)</f>
        <v>396.78699999999998</v>
      </c>
      <c r="C171">
        <f>_xlfn.XLOOKUP(A171, BND!$C:$C, BND!$B:$B, "", 0)</f>
        <v>82.638999999999996</v>
      </c>
    </row>
    <row r="172" spans="1:3" ht="17" x14ac:dyDescent="0.25">
      <c r="A172" s="2">
        <v>44377</v>
      </c>
      <c r="B172">
        <f>_xlfn.XLOOKUP(A172, SPY!$C:$C, SPY!$B:$B, "", 0)</f>
        <v>405.68700000000001</v>
      </c>
      <c r="C172">
        <f>_xlfn.XLOOKUP(A172, BND!$C:$C, BND!$B:$B, "", 0)</f>
        <v>83.377799999999993</v>
      </c>
    </row>
    <row r="173" spans="1:3" ht="17" x14ac:dyDescent="0.25">
      <c r="A173" s="2">
        <v>44408</v>
      </c>
      <c r="B173">
        <f>_xlfn.XLOOKUP(A173, SPY!$C:$C, SPY!$B:$B, "", 0)</f>
        <v>415.59199999999998</v>
      </c>
      <c r="C173">
        <f>_xlfn.XLOOKUP(A173, BND!$C:$C, BND!$B:$B, "", 0)</f>
        <v>84.223200000000006</v>
      </c>
    </row>
    <row r="174" spans="1:3" ht="17" x14ac:dyDescent="0.25">
      <c r="A174" s="2">
        <v>44439</v>
      </c>
      <c r="B174">
        <f>_xlfn.XLOOKUP(A174, SPY!$C:$C, SPY!$B:$B, "", 0)</f>
        <v>427.96800000000002</v>
      </c>
      <c r="C174">
        <f>_xlfn.XLOOKUP(A174, BND!$C:$C, BND!$B:$B, "", 0)</f>
        <v>84.061999999999998</v>
      </c>
    </row>
    <row r="175" spans="1:3" ht="17" x14ac:dyDescent="0.25">
      <c r="A175" s="2">
        <v>44469</v>
      </c>
      <c r="B175">
        <f>_xlfn.XLOOKUP(A175, SPY!$C:$C, SPY!$B:$B, "", 0)</f>
        <v>408.012</v>
      </c>
      <c r="C175">
        <f>_xlfn.XLOOKUP(A175, BND!$C:$C, BND!$B:$B, "", 0)</f>
        <v>83.215900000000005</v>
      </c>
    </row>
    <row r="176" spans="1:3" ht="17" x14ac:dyDescent="0.25">
      <c r="A176" s="2">
        <v>44500</v>
      </c>
      <c r="B176">
        <f>_xlfn.XLOOKUP(A176, SPY!$C:$C, SPY!$B:$B, "", 0)</f>
        <v>436.649</v>
      </c>
      <c r="C176">
        <f>_xlfn.XLOOKUP(A176, BND!$C:$C, BND!$B:$B, "", 0)</f>
        <v>83.146699999999996</v>
      </c>
    </row>
    <row r="177" spans="1:3" ht="17" x14ac:dyDescent="0.25">
      <c r="A177" s="2">
        <v>44530</v>
      </c>
      <c r="B177">
        <f>_xlfn.XLOOKUP(A177, SPY!$C:$C, SPY!$B:$B, "", 0)</f>
        <v>433.13499999999999</v>
      </c>
      <c r="C177">
        <f>_xlfn.XLOOKUP(A177, BND!$C:$C, BND!$B:$B, "", 0)</f>
        <v>83.317599999999999</v>
      </c>
    </row>
    <row r="178" spans="1:3" ht="17" x14ac:dyDescent="0.25">
      <c r="A178" s="2">
        <v>44561</v>
      </c>
      <c r="B178">
        <f>_xlfn.XLOOKUP(A178, SPY!$C:$C, SPY!$B:$B, "", 0)</f>
        <v>453.16899999999998</v>
      </c>
      <c r="C178">
        <f>_xlfn.XLOOKUP(A178, BND!$C:$C, BND!$B:$B, "", 0)</f>
        <v>83.058800000000005</v>
      </c>
    </row>
    <row r="179" spans="1:3" ht="17" x14ac:dyDescent="0.25">
      <c r="A179" s="2">
        <v>44592</v>
      </c>
      <c r="B179">
        <f>_xlfn.XLOOKUP(A179, SPY!$C:$C, SPY!$B:$B, "", 0)</f>
        <v>429.26900000000001</v>
      </c>
      <c r="C179">
        <f>_xlfn.XLOOKUP(A179, BND!$C:$C, BND!$B:$B, "", 0)</f>
        <v>81.343500000000006</v>
      </c>
    </row>
    <row r="180" spans="1:3" ht="17" x14ac:dyDescent="0.25">
      <c r="A180" s="2">
        <v>44620</v>
      </c>
      <c r="B180">
        <f>_xlfn.XLOOKUP(A180, SPY!$C:$C, SPY!$B:$B, "", 0)</f>
        <v>416.59800000000001</v>
      </c>
      <c r="C180">
        <f>_xlfn.XLOOKUP(A180, BND!$C:$C, BND!$B:$B, "", 0)</f>
        <v>80.417199999999994</v>
      </c>
    </row>
    <row r="181" spans="1:3" ht="17" x14ac:dyDescent="0.25">
      <c r="A181" s="2">
        <v>44651</v>
      </c>
      <c r="B181">
        <f>_xlfn.XLOOKUP(A181, SPY!$C:$C, SPY!$B:$B, "", 0)</f>
        <v>432.267</v>
      </c>
      <c r="C181">
        <f>_xlfn.XLOOKUP(A181, BND!$C:$C, BND!$B:$B, "", 0)</f>
        <v>78.204300000000003</v>
      </c>
    </row>
    <row r="182" spans="1:3" ht="17" x14ac:dyDescent="0.25">
      <c r="A182" s="2">
        <v>44681</v>
      </c>
      <c r="B182">
        <f>_xlfn.XLOOKUP(A182, SPY!$C:$C, SPY!$B:$B, "", 0)</f>
        <v>394.327</v>
      </c>
      <c r="C182">
        <f>_xlfn.XLOOKUP(A182, BND!$C:$C, BND!$B:$B, "", 0)</f>
        <v>75.0976</v>
      </c>
    </row>
    <row r="183" spans="1:3" ht="17" x14ac:dyDescent="0.25">
      <c r="A183" s="2">
        <v>44712</v>
      </c>
      <c r="B183">
        <f>_xlfn.XLOOKUP(A183, SPY!$C:$C, SPY!$B:$B, "", 0)</f>
        <v>395.21600000000001</v>
      </c>
      <c r="C183">
        <f>_xlfn.XLOOKUP(A183, BND!$C:$C, BND!$B:$B, "", 0)</f>
        <v>75.720699999999994</v>
      </c>
    </row>
    <row r="184" spans="1:3" ht="17" x14ac:dyDescent="0.25">
      <c r="A184" s="2">
        <v>44742</v>
      </c>
      <c r="B184">
        <f>_xlfn.XLOOKUP(A184, SPY!$C:$C, SPY!$B:$B, "", 0)</f>
        <v>362.62900000000002</v>
      </c>
      <c r="C184">
        <f>_xlfn.XLOOKUP(A184, BND!$C:$C, BND!$B:$B, "", 0)</f>
        <v>74.462299999999999</v>
      </c>
    </row>
    <row r="185" spans="1:3" ht="17" x14ac:dyDescent="0.25">
      <c r="A185" s="2">
        <v>44773</v>
      </c>
      <c r="B185">
        <f>_xlfn.XLOOKUP(A185, SPY!$C:$C, SPY!$B:$B, "", 0)</f>
        <v>396.02300000000002</v>
      </c>
      <c r="C185">
        <f>_xlfn.XLOOKUP(A185, BND!$C:$C, BND!$B:$B, "", 0)</f>
        <v>76.235799999999998</v>
      </c>
    </row>
    <row r="186" spans="1:3" ht="17" x14ac:dyDescent="0.25">
      <c r="A186" s="2">
        <v>44804</v>
      </c>
      <c r="B186">
        <f>_xlfn.XLOOKUP(A186, SPY!$C:$C, SPY!$B:$B, "", 0)</f>
        <v>379.86500000000001</v>
      </c>
      <c r="C186">
        <f>_xlfn.XLOOKUP(A186, BND!$C:$C, BND!$B:$B, "", 0)</f>
        <v>74.103099999999998</v>
      </c>
    </row>
    <row r="187" spans="1:3" ht="17" x14ac:dyDescent="0.25">
      <c r="A187" s="2">
        <v>44834</v>
      </c>
      <c r="B187">
        <f>_xlfn.XLOOKUP(A187, SPY!$C:$C, SPY!$B:$B, "", 0)</f>
        <v>344.75</v>
      </c>
      <c r="C187">
        <f>_xlfn.XLOOKUP(A187, BND!$C:$C, BND!$B:$B, "", 0)</f>
        <v>71.003299999999996</v>
      </c>
    </row>
    <row r="188" spans="1:3" ht="17" x14ac:dyDescent="0.25">
      <c r="A188" s="2">
        <v>44865</v>
      </c>
      <c r="B188">
        <f>_xlfn.XLOOKUP(A188, SPY!$C:$C, SPY!$B:$B, "", 0)</f>
        <v>372.77199999999999</v>
      </c>
      <c r="C188">
        <f>_xlfn.XLOOKUP(A188, BND!$C:$C, BND!$B:$B, "", 0)</f>
        <v>70.027799999999999</v>
      </c>
    </row>
    <row r="189" spans="1:3" ht="17" x14ac:dyDescent="0.25">
      <c r="A189" s="2">
        <v>44895</v>
      </c>
      <c r="B189">
        <f>_xlfn.XLOOKUP(A189, SPY!$C:$C, SPY!$B:$B, "", 0)</f>
        <v>393.49599999999998</v>
      </c>
      <c r="C189">
        <f>_xlfn.XLOOKUP(A189, BND!$C:$C, BND!$B:$B, "", 0)</f>
        <v>72.594999999999999</v>
      </c>
    </row>
    <row r="190" spans="1:3" ht="17" x14ac:dyDescent="0.25">
      <c r="A190" s="2">
        <v>44926</v>
      </c>
      <c r="B190">
        <f>_xlfn.XLOOKUP(A190, SPY!$C:$C, SPY!$B:$B, "", 0)</f>
        <v>370.81900000000002</v>
      </c>
      <c r="C190">
        <f>_xlfn.XLOOKUP(A190, BND!$C:$C, BND!$B:$B, "", 0)</f>
        <v>71.84</v>
      </c>
    </row>
    <row r="191" spans="1:3" ht="17" x14ac:dyDescent="0.25">
      <c r="A191" s="2">
        <v>44957</v>
      </c>
      <c r="B191">
        <f>_xlfn.XLOOKUP(A191, SPY!$C:$C, SPY!$B:$B, "", 0)</f>
        <v>394.13900000000001</v>
      </c>
      <c r="C191">
        <f>_xlfn.XLOOKUP(A191, BND!$C:$C, BND!$B:$B, "", 0)</f>
        <v>74.22</v>
      </c>
    </row>
    <row r="192" spans="1:3" ht="17" x14ac:dyDescent="0.25">
      <c r="A192" s="2">
        <v>44985</v>
      </c>
      <c r="B192">
        <f>_xlfn.XLOOKUP(A192, SPY!$C:$C, SPY!$B:$B, "", 0)</f>
        <v>384.22699999999998</v>
      </c>
      <c r="C192">
        <f>_xlfn.XLOOKUP(A192, BND!$C:$C, BND!$B:$B, "", 0)</f>
        <v>72.069999999999993</v>
      </c>
    </row>
    <row r="193" spans="1:3" ht="17" x14ac:dyDescent="0.25">
      <c r="A193" s="2">
        <v>45016</v>
      </c>
      <c r="B193">
        <f>_xlfn.XLOOKUP(A193, SPY!$C:$C, SPY!$B:$B, "", 0)</f>
        <v>398.47500000000002</v>
      </c>
      <c r="C193">
        <f>_xlfn.XLOOKUP(A193, BND!$C:$C, BND!$B:$B, "", 0)</f>
        <v>73.83</v>
      </c>
    </row>
    <row r="194" spans="1:3" ht="17" x14ac:dyDescent="0.25">
      <c r="A194" s="2">
        <v>45046</v>
      </c>
      <c r="B194">
        <f>_xlfn.XLOOKUP(A194, SPY!$C:$C, SPY!$B:$B, "", 0)</f>
        <v>404.84100000000001</v>
      </c>
      <c r="C194">
        <f>_xlfn.XLOOKUP(A194, BND!$C:$C, BND!$B:$B, "", 0)</f>
        <v>74.08</v>
      </c>
    </row>
    <row r="195" spans="1:3" ht="17" x14ac:dyDescent="0.25">
      <c r="A195" s="2">
        <v>45077</v>
      </c>
      <c r="B195">
        <f>_xlfn.XLOOKUP(A195, SPY!$C:$C, SPY!$B:$B, "", 0)</f>
        <v>406.709</v>
      </c>
      <c r="C195">
        <f>_xlfn.XLOOKUP(A195, BND!$C:$C, BND!$B:$B, "", 0)</f>
        <v>73.040000000000006</v>
      </c>
    </row>
    <row r="196" spans="1:3" ht="17" x14ac:dyDescent="0.25">
      <c r="A196" s="2">
        <v>45107</v>
      </c>
      <c r="B196">
        <f>_xlfn.XLOOKUP(A196, SPY!$C:$C, SPY!$B:$B, "", 0)</f>
        <v>433.065</v>
      </c>
      <c r="C196">
        <f>_xlfn.XLOOKUP(A196, BND!$C:$C, BND!$B:$B, "", 0)</f>
        <v>72.69</v>
      </c>
    </row>
    <row r="197" spans="1:3" ht="17" x14ac:dyDescent="0.25">
      <c r="A197" s="2">
        <v>45138</v>
      </c>
      <c r="B197">
        <f>_xlfn.XLOOKUP(A197, SPY!$C:$C, SPY!$B:$B, "", 0)</f>
        <v>447.24099999999999</v>
      </c>
      <c r="C197">
        <f>_xlfn.XLOOKUP(A197, BND!$C:$C, BND!$B:$B, "", 0)</f>
        <v>72.42</v>
      </c>
    </row>
    <row r="198" spans="1:3" ht="17" x14ac:dyDescent="0.25">
      <c r="A198" s="2">
        <v>45169</v>
      </c>
      <c r="B198">
        <f>_xlfn.XLOOKUP(A198, SPY!$C:$C, SPY!$B:$B, "", 0)</f>
        <v>439.97199999999998</v>
      </c>
      <c r="C198">
        <f>_xlfn.XLOOKUP(A198, BND!$C:$C, BND!$B:$B, "", 0)</f>
        <v>71.75</v>
      </c>
    </row>
    <row r="199" spans="1:3" ht="17" x14ac:dyDescent="0.25">
      <c r="A199" s="2">
        <v>45199</v>
      </c>
      <c r="B199">
        <f>_xlfn.XLOOKUP(A199, SPY!$C:$C, SPY!$B:$B, "", 0)</f>
        <v>419.10300000000001</v>
      </c>
      <c r="C199">
        <f>_xlfn.XLOOKUP(A199, BND!$C:$C, BND!$B:$B, "", 0)</f>
        <v>69.78</v>
      </c>
    </row>
    <row r="200" spans="1:3" ht="17" x14ac:dyDescent="0.25">
      <c r="A200" s="2">
        <v>45230</v>
      </c>
      <c r="B200">
        <f>_xlfn.XLOOKUP(A200, SPY!$C:$C, SPY!$B:$B, "", 0)</f>
        <v>410.00400000000002</v>
      </c>
      <c r="C200">
        <f>_xlfn.XLOOKUP(A200, BND!$C:$C, BND!$B:$B, "", 0)</f>
        <v>68.53</v>
      </c>
    </row>
    <row r="201" spans="1:3" ht="17" x14ac:dyDescent="0.25">
      <c r="A201" s="2">
        <v>45260</v>
      </c>
      <c r="B201">
        <f>_xlfn.XLOOKUP(A201, SPY!$C:$C, SPY!$B:$B, "", 0)</f>
        <v>447.45499999999998</v>
      </c>
      <c r="C201">
        <f>_xlfn.XLOOKUP(A201, BND!$C:$C, BND!$B:$B, "", 0)</f>
        <v>71.430000000000007</v>
      </c>
    </row>
    <row r="202" spans="1:3" ht="17" x14ac:dyDescent="0.25">
      <c r="A202" s="2">
        <v>45291</v>
      </c>
      <c r="B202">
        <f>_xlfn.XLOOKUP(A202, SPY!$C:$C, SPY!$B:$B, "", 0)</f>
        <v>467.88400000000001</v>
      </c>
      <c r="C202">
        <f>_xlfn.XLOOKUP(A202, BND!$C:$C, BND!$B:$B, "", 0)</f>
        <v>73.55</v>
      </c>
    </row>
    <row r="203" spans="1:3" ht="17" x14ac:dyDescent="0.25">
      <c r="A203" s="2">
        <v>45322</v>
      </c>
      <c r="B203">
        <f>_xlfn.XLOOKUP(A203, SPY!$C:$C, SPY!$B:$B, "", 0)</f>
        <v>475.33499999999998</v>
      </c>
      <c r="C203">
        <f>_xlfn.XLOOKUP(A203, BND!$C:$C, BND!$B:$B, "", 0)</f>
        <v>73.430000000000007</v>
      </c>
    </row>
    <row r="204" spans="1:3" ht="17" x14ac:dyDescent="0.25">
      <c r="A204" s="2">
        <v>45351</v>
      </c>
      <c r="B204">
        <f>_xlfn.XLOOKUP(A204, SPY!$C:$C, SPY!$B:$B, "", 0)</f>
        <v>500.142</v>
      </c>
      <c r="C204">
        <f>_xlfn.XLOOKUP(A204, BND!$C:$C, BND!$B:$B, "", 0)</f>
        <v>72.22</v>
      </c>
    </row>
    <row r="205" spans="1:3" ht="17" x14ac:dyDescent="0.25">
      <c r="A205" s="2">
        <v>45382</v>
      </c>
      <c r="B205">
        <f>_xlfn.XLOOKUP(A205, SPY!$C:$C, SPY!$B:$B, "", 0)</f>
        <v>516.49800000000005</v>
      </c>
      <c r="C205">
        <f>_xlfn.XLOOKUP(A205, BND!$C:$C, BND!$B:$B, "", 0)</f>
        <v>72.63</v>
      </c>
    </row>
    <row r="206" spans="1:3" ht="17" x14ac:dyDescent="0.25">
      <c r="A206" s="2">
        <v>45412</v>
      </c>
      <c r="B206">
        <f>_xlfn.XLOOKUP(A206, SPY!$C:$C, SPY!$B:$B, "", 0)</f>
        <v>495.67200000000003</v>
      </c>
      <c r="C206">
        <f>_xlfn.XLOOKUP(A206, BND!$C:$C, BND!$B:$B, "", 0)</f>
        <v>70.67</v>
      </c>
    </row>
    <row r="207" spans="1:3" ht="17" x14ac:dyDescent="0.25">
      <c r="A207" s="2">
        <v>45443</v>
      </c>
      <c r="B207">
        <f>_xlfn.XLOOKUP(A207, SPY!$C:$C, SPY!$B:$B, "", 0)</f>
        <v>520.74300000000005</v>
      </c>
      <c r="C207">
        <f>_xlfn.XLOOKUP(A207, BND!$C:$C, BND!$B:$B, "", 0)</f>
        <v>71.64</v>
      </c>
    </row>
    <row r="208" spans="1:3" ht="17" x14ac:dyDescent="0.25">
      <c r="A208" s="2">
        <v>45473</v>
      </c>
      <c r="B208">
        <f>_xlfn.XLOOKUP(A208, SPY!$C:$C, SPY!$B:$B, "", 0)</f>
        <v>539.11500000000001</v>
      </c>
      <c r="C208">
        <f>_xlfn.XLOOKUP(A208, BND!$C:$C, BND!$B:$B, "", 0)</f>
        <v>72.05</v>
      </c>
    </row>
    <row r="209" spans="1:3" ht="17" x14ac:dyDescent="0.25">
      <c r="A209" s="2">
        <v>45504</v>
      </c>
      <c r="B209">
        <f>_xlfn.XLOOKUP(A209, SPY!$C:$C, SPY!$B:$B, "", 0)</f>
        <v>545.64300000000003</v>
      </c>
      <c r="C209">
        <f>_xlfn.XLOOKUP(A209, BND!$C:$C, BND!$B:$B, "", 0)</f>
        <v>73.52</v>
      </c>
    </row>
    <row r="210" spans="1:3" ht="17" x14ac:dyDescent="0.25">
      <c r="A210" s="2">
        <v>45535</v>
      </c>
      <c r="B210">
        <f>_xlfn.XLOOKUP(A210, SPY!$C:$C, SPY!$B:$B, "", 0)</f>
        <v>558.39300000000003</v>
      </c>
      <c r="C210">
        <f>_xlfn.XLOOKUP(A210, BND!$C:$C, BND!$B:$B, "", 0)</f>
        <v>74.36</v>
      </c>
    </row>
    <row r="211" spans="1:3" ht="17" x14ac:dyDescent="0.25">
      <c r="A211" s="2">
        <v>45565</v>
      </c>
      <c r="B211">
        <f>_xlfn.XLOOKUP(A211, SPY!$C:$C, SPY!$B:$B, "", 0)</f>
        <v>570.12099999999998</v>
      </c>
      <c r="C211">
        <f>_xlfn.XLOOKUP(A211, BND!$C:$C, BND!$B:$B, "", 0)</f>
        <v>75.11</v>
      </c>
    </row>
    <row r="212" spans="1:3" ht="17" x14ac:dyDescent="0.25">
      <c r="A212" s="2">
        <v>45596</v>
      </c>
      <c r="B212">
        <f>_xlfn.XLOOKUP(A212, SPY!$C:$C, SPY!$B:$B, "", 0)</f>
        <v>565.03399999999999</v>
      </c>
      <c r="C212">
        <f>_xlfn.XLOOKUP(A212, BND!$C:$C, BND!$B:$B, "", 0)</f>
        <v>73.05</v>
      </c>
    </row>
    <row r="213" spans="1:3" ht="17" x14ac:dyDescent="0.25">
      <c r="A213" s="2">
        <v>45626</v>
      </c>
      <c r="B213">
        <f>_xlfn.XLOOKUP(A213, SPY!$C:$C, SPY!$B:$B, "", 0)</f>
        <v>598.72799999999995</v>
      </c>
      <c r="C213">
        <f>_xlfn.XLOOKUP(A213, BND!$C:$C, BND!$B:$B, "", 0)</f>
        <v>73.599999999999994</v>
      </c>
    </row>
    <row r="214" spans="1:3" ht="17" x14ac:dyDescent="0.25">
      <c r="A214" s="2">
        <v>45657</v>
      </c>
      <c r="B214">
        <f>_xlfn.XLOOKUP(A214, SPY!$C:$C, SPY!$B:$B, "", 0)</f>
        <v>584.32299999999998</v>
      </c>
      <c r="C214">
        <f>_xlfn.XLOOKUP(A214, BND!$C:$C, BND!$B:$B, "", 0)</f>
        <v>71.91</v>
      </c>
    </row>
    <row r="215" spans="1:3" ht="17" x14ac:dyDescent="0.25">
      <c r="A215" s="2">
        <v>45688</v>
      </c>
      <c r="B215">
        <f>_xlfn.XLOOKUP(A215, SPY!$C:$C, SPY!$B:$B, "", 0)</f>
        <v>600.01599999999996</v>
      </c>
      <c r="C215">
        <f>_xlfn.XLOOKUP(A215, BND!$C:$C, BND!$B:$B, "", 0)</f>
        <v>72.34</v>
      </c>
    </row>
    <row r="216" spans="1:3" ht="17" x14ac:dyDescent="0.25">
      <c r="A216" s="2">
        <v>45716</v>
      </c>
      <c r="B216">
        <f>_xlfn.XLOOKUP(A216, SPY!$C:$C, SPY!$B:$B, "", 0)</f>
        <v>592.39800000000002</v>
      </c>
      <c r="C216">
        <f>_xlfn.XLOOKUP(A216, BND!$C:$C, BND!$B:$B, "", 0)</f>
        <v>73.66</v>
      </c>
    </row>
    <row r="217" spans="1:3" ht="17" x14ac:dyDescent="0.25">
      <c r="A217" s="2">
        <v>45747</v>
      </c>
      <c r="B217">
        <f>_xlfn.XLOOKUP(A217, SPY!$C:$C, SPY!$B:$B, "", 0)</f>
        <v>559.39</v>
      </c>
      <c r="C217">
        <f>_xlfn.XLOOKUP(A217, BND!$C:$C, BND!$B:$B, "", 0)</f>
        <v>73.45</v>
      </c>
    </row>
    <row r="218" spans="1:3" ht="17" x14ac:dyDescent="0.25">
      <c r="A218" s="2">
        <v>45777</v>
      </c>
      <c r="B218">
        <f>_xlfn.XLOOKUP(A218, SPY!$C:$C, SPY!$B:$B, "", 0)</f>
        <v>554.54</v>
      </c>
      <c r="C218">
        <f>_xlfn.XLOOKUP(A218, BND!$C:$C, BND!$B:$B, "", 0)</f>
        <v>73.5</v>
      </c>
    </row>
    <row r="219" spans="1:3" ht="17" x14ac:dyDescent="0.25">
      <c r="A219" s="2">
        <v>45808</v>
      </c>
      <c r="B219">
        <f>_xlfn.XLOOKUP(A219, SPY!$C:$C, SPY!$B:$B, "", 0)</f>
        <v>589.39</v>
      </c>
      <c r="C219">
        <f>_xlfn.XLOOKUP(A219, BND!$C:$C, BND!$B:$B, "", 0)</f>
        <v>72.77</v>
      </c>
    </row>
    <row r="220" spans="1:3" ht="17" x14ac:dyDescent="0.25">
      <c r="A220" s="2">
        <v>45838</v>
      </c>
      <c r="B220">
        <f>_xlfn.XLOOKUP(A220, SPY!$C:$C, SPY!$B:$B, "", 0)</f>
        <v>617.85</v>
      </c>
      <c r="C220">
        <f>_xlfn.XLOOKUP(A220, BND!$C:$C, BND!$B:$B, "", 0)</f>
        <v>73.63</v>
      </c>
    </row>
    <row r="221" spans="1:3" ht="17" x14ac:dyDescent="0.25">
      <c r="A221" s="2">
        <v>45869</v>
      </c>
      <c r="B221">
        <f>_xlfn.XLOOKUP(A221, SPY!$C:$C, SPY!$B:$B, "", 0)</f>
        <v>632.08000000000004</v>
      </c>
      <c r="C221">
        <f>_xlfn.XLOOKUP(A221, BND!$C:$C, BND!$B:$B, "", 0)</f>
        <v>73.2</v>
      </c>
    </row>
    <row r="222" spans="1:3" ht="17" x14ac:dyDescent="0.25">
      <c r="A222" s="2">
        <v>45900</v>
      </c>
      <c r="B222">
        <f>_xlfn.XLOOKUP(A222, SPY!$C:$C, SPY!$B:$B, "", 0)</f>
        <v>645.04999999999995</v>
      </c>
      <c r="C222">
        <f>_xlfn.XLOOKUP(A222, BND!$C:$C, BND!$B:$B, "", 0)</f>
        <v>73.8</v>
      </c>
    </row>
    <row r="223" spans="1:3" ht="17" x14ac:dyDescent="0.25">
      <c r="A223" s="2">
        <v>45930</v>
      </c>
      <c r="B223">
        <f>_xlfn.XLOOKUP(A223, SPY!$C:$C, SPY!$B:$B, "", 0)</f>
        <v>661.82</v>
      </c>
      <c r="C223">
        <f>_xlfn.XLOOKUP(A223, BND!$C:$C, BND!$B:$B, "", 0)</f>
        <v>74.209999999999994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BND</vt:lpstr>
      <vt:lpstr>SPY</vt:lpstr>
      <vt:lpstr>MERGE</vt:lpstr>
      <vt:lpstr>BND!bnd_us_m</vt:lpstr>
      <vt:lpstr>SPY!spy_us_m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Valiño Andreu</dc:creator>
  <cp:lastModifiedBy>Alberto Valiño Andreu</cp:lastModifiedBy>
  <dcterms:created xsi:type="dcterms:W3CDTF">2025-09-28T23:10:16Z</dcterms:created>
  <dcterms:modified xsi:type="dcterms:W3CDTF">2025-09-29T08:44:13Z</dcterms:modified>
</cp:coreProperties>
</file>