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shawei/Desktop/"/>
    </mc:Choice>
  </mc:AlternateContent>
  <xr:revisionPtr revIDLastSave="0" documentId="13_ncr:1_{2201A80F-0135-2A43-88FA-113627A0C844}" xr6:coauthVersionLast="47" xr6:coauthVersionMax="47" xr10:uidLastSave="{00000000-0000-0000-0000-000000000000}"/>
  <bookViews>
    <workbookView xWindow="0" yWindow="500" windowWidth="28800" windowHeight="16280" activeTab="5" xr2:uid="{00000000-000D-0000-FFFF-FFFF00000000}"/>
  </bookViews>
  <sheets>
    <sheet name="Front Sheet" sheetId="22" r:id="rId1"/>
    <sheet name="PFD Markup" sheetId="27" r:id="rId2"/>
    <sheet name="Materials Assessment" sheetId="23" r:id="rId3"/>
    <sheet name="Hazards Inventory" sheetId="17" r:id="rId4"/>
    <sheet name="HAZID Worksheet(1)" sheetId="12" r:id="rId5"/>
    <sheet name="HAZID Worksheet (2)" sheetId="24" r:id="rId6"/>
    <sheet name="HAZID Worksheet (3)" sheetId="25" r:id="rId7"/>
    <sheet name="HAZID Worksheet (4)" sheetId="26" r:id="rId8"/>
  </sheets>
  <definedNames>
    <definedName name="_xlnm._FilterDatabase" localSheetId="3" hidden="1">'Hazards Inventory'!$C$5:$G$53</definedName>
    <definedName name="_xlnm.Print_Area" localSheetId="0">'Front Sheet'!$A$1:$B$39</definedName>
    <definedName name="_xlnm.Print_Area" localSheetId="3">'Hazards Inventory'!$A$1:$H$53</definedName>
    <definedName name="_xlnm.Print_Area" localSheetId="5">'HAZID Worksheet (2)'!$A$1:$N$23</definedName>
    <definedName name="_xlnm.Print_Area" localSheetId="6">'HAZID Worksheet (3)'!$A$1:$Q$21</definedName>
    <definedName name="_xlnm.Print_Area" localSheetId="7">'HAZID Worksheet (4)'!$A$1:$Q$17</definedName>
    <definedName name="_xlnm.Print_Area" localSheetId="4">'HAZID Worksheet(1)'!$A$1:$Q$22</definedName>
    <definedName name="_xlnm.Print_Area" localSheetId="2">'Materials Assessment'!$A$1:$AH$37</definedName>
    <definedName name="_xlnm.Print_Area" localSheetId="1">'PFD Markup'!$A$6:$Q$51</definedName>
    <definedName name="_xlnm.Print_Titles" localSheetId="5">'HAZID Worksheet (2)'!$1:$7</definedName>
    <definedName name="_xlnm.Print_Titles" localSheetId="6">'HAZID Worksheet (3)'!$1:$7</definedName>
    <definedName name="_xlnm.Print_Titles" localSheetId="7">'HAZID Worksheet (4)'!$1:$7</definedName>
    <definedName name="_xlnm.Print_Titles" localSheetId="4">'HAZID Worksheet(1)'!$1:$7</definedName>
    <definedName name="_xlnm.Print_Titles" localSheetId="2">'Materials Assessment'!$1:$4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4" l="1"/>
  <c r="H18" i="24"/>
  <c r="H16" i="24"/>
  <c r="H16" i="26" l="1"/>
  <c r="H15" i="26"/>
  <c r="H14" i="26"/>
  <c r="A14" i="26"/>
  <c r="A15" i="26" s="1"/>
  <c r="A16" i="26" s="1"/>
  <c r="H13" i="26"/>
  <c r="H11" i="26"/>
  <c r="H16" i="25"/>
  <c r="H15" i="25"/>
  <c r="H14" i="25"/>
  <c r="A14" i="25"/>
  <c r="H13" i="25"/>
  <c r="A9" i="24"/>
  <c r="A10" i="24" s="1"/>
  <c r="A11" i="24" s="1"/>
  <c r="A12" i="24" s="1"/>
  <c r="A13" i="24" s="1"/>
  <c r="A14" i="24" s="1"/>
  <c r="A15" i="24" s="1"/>
  <c r="A16" i="24" s="1"/>
  <c r="A17" i="24" s="1"/>
  <c r="A18" i="24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9" i="25"/>
  <c r="A10" i="25" s="1"/>
  <c r="A11" i="25" s="1"/>
  <c r="A12" i="25" s="1"/>
  <c r="A13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19" i="24" l="1"/>
  <c r="A20" i="24" s="1"/>
  <c r="A21" i="24" s="1"/>
  <c r="A22" i="24" s="1"/>
  <c r="A23" i="24" s="1"/>
  <c r="A24" i="24" s="1"/>
  <c r="A25" i="24" s="1"/>
  <c r="H11" i="24"/>
  <c r="H13" i="24"/>
  <c r="H15" i="24"/>
  <c r="H17" i="24"/>
  <c r="H12" i="24"/>
  <c r="H10" i="24"/>
  <c r="H16" i="12"/>
  <c r="H57" i="26" l="1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2" i="26"/>
  <c r="H10" i="26"/>
  <c r="H9" i="26"/>
  <c r="H8" i="26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2" i="25"/>
  <c r="H11" i="25"/>
  <c r="H10" i="25"/>
  <c r="H9" i="25"/>
  <c r="H8" i="25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9" i="24"/>
  <c r="H8" i="24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8" i="12"/>
</calcChain>
</file>

<file path=xl/sharedStrings.xml><?xml version="1.0" encoding="utf-8"?>
<sst xmlns="http://schemas.openxmlformats.org/spreadsheetml/2006/main" count="747" uniqueCount="312">
  <si>
    <t>Material</t>
  </si>
  <si>
    <t>No.</t>
  </si>
  <si>
    <t>SECTIONS PRESENT</t>
  </si>
  <si>
    <t>COMMENTS</t>
  </si>
  <si>
    <t>MSDS Available?</t>
  </si>
  <si>
    <t>PROJECT:</t>
  </si>
  <si>
    <t>SPECIFIC HAZARDS</t>
  </si>
  <si>
    <t xml:space="preserve">Flammable Materials </t>
  </si>
  <si>
    <t>Reactive/Unstable Materials</t>
  </si>
  <si>
    <t>Explosive Substances</t>
  </si>
  <si>
    <t>Corrosive Materials</t>
  </si>
  <si>
    <t>Poisonous Materials</t>
  </si>
  <si>
    <t>Biological Hazardous Materials</t>
  </si>
  <si>
    <t>Ecotoxic Materials</t>
  </si>
  <si>
    <t>High Speed Rotational Equipment</t>
  </si>
  <si>
    <t>Equipment Under Pressure</t>
  </si>
  <si>
    <t>Equipment at High Temperature</t>
  </si>
  <si>
    <t>Lifting Equipment</t>
  </si>
  <si>
    <t>General Non-Ionised Radiation Present</t>
  </si>
  <si>
    <t>Ground Conditions</t>
  </si>
  <si>
    <t>Manual Operations</t>
  </si>
  <si>
    <t>Sampling</t>
  </si>
  <si>
    <t>Maintenance</t>
  </si>
  <si>
    <t>Working At Height</t>
  </si>
  <si>
    <t>Noise</t>
  </si>
  <si>
    <t>Exothermic Reaction</t>
  </si>
  <si>
    <t>Endothermic Reaction</t>
  </si>
  <si>
    <t>Runaway Reaction</t>
  </si>
  <si>
    <t>Catalyst Poisoning</t>
  </si>
  <si>
    <t>Explosive Reaction</t>
  </si>
  <si>
    <t>High Pressure</t>
  </si>
  <si>
    <t>High Temperature</t>
  </si>
  <si>
    <t>Low Temperature</t>
  </si>
  <si>
    <t>GHS 02: Flammable</t>
  </si>
  <si>
    <t xml:space="preserve">GHS 03: Oxidising </t>
  </si>
  <si>
    <t>GHS 05: Corrosive</t>
  </si>
  <si>
    <t>Likelihood (Dropdown)</t>
  </si>
  <si>
    <t xml:space="preserve">Severity (Dropdown) </t>
  </si>
  <si>
    <t>Risk Rating</t>
  </si>
  <si>
    <t>Combustible Dusts</t>
  </si>
  <si>
    <t>Temperature Cycling</t>
  </si>
  <si>
    <t>Low Pressure/Vacuum</t>
  </si>
  <si>
    <t>Pressure Cycling</t>
  </si>
  <si>
    <t>Natural Hazards</t>
  </si>
  <si>
    <t>Issue Status (Open/Closed)</t>
  </si>
  <si>
    <t>NOTABLE HAZARD STATEMENTS</t>
  </si>
  <si>
    <t>GHS 01: Unstable/Explosive</t>
  </si>
  <si>
    <t>GHS 04:Compressed Gas</t>
  </si>
  <si>
    <t>GHS 06: Toxic</t>
  </si>
  <si>
    <t>GHS 07: Irritant/Toxic</t>
  </si>
  <si>
    <t>GHS 08; Systemic Health Issues</t>
  </si>
  <si>
    <t>GHS 09: Environment</t>
  </si>
  <si>
    <t>NOTABLE PRECAUTIONARY STATEMENTS</t>
  </si>
  <si>
    <t>Toxic Substances</t>
  </si>
  <si>
    <t>Gases under High Pressure</t>
  </si>
  <si>
    <t>Hot Fluids</t>
  </si>
  <si>
    <t>Cryogenic Fluids</t>
  </si>
  <si>
    <t>Oxidising Materials</t>
  </si>
  <si>
    <t>Equipment at Low Temperature</t>
  </si>
  <si>
    <t>Potential Hazard Consequences</t>
  </si>
  <si>
    <t>Potential Mechanism(s) for Hazard Exposure</t>
  </si>
  <si>
    <t>Proposed Mitigation Controls In Place</t>
  </si>
  <si>
    <t>Hazard Consequence Ranking Assuming Controls in Place</t>
  </si>
  <si>
    <t/>
  </si>
  <si>
    <t>Liquids under High Pressure</t>
  </si>
  <si>
    <t>Ionising Radiation Present</t>
  </si>
  <si>
    <t>Transport/Traffic</t>
  </si>
  <si>
    <t>REVISION</t>
  </si>
  <si>
    <t>PROJECT TEAM MEMBERS</t>
  </si>
  <si>
    <t>PROJECT GROUP No.</t>
  </si>
  <si>
    <t>PROJECT TITLE:</t>
  </si>
  <si>
    <t>DATE</t>
  </si>
  <si>
    <t>UoN HAZID WORKBOOK</t>
  </si>
  <si>
    <t>MATERIALS ASSESSMENT DATA SHEET</t>
  </si>
  <si>
    <t>HAZARDS INVENTORY</t>
  </si>
  <si>
    <t>Section 4:</t>
  </si>
  <si>
    <t>Section 5:</t>
  </si>
  <si>
    <t>FACILITY SECTION No.:</t>
  </si>
  <si>
    <t>FACILITY SECTION DESCRIPTION</t>
  </si>
  <si>
    <t>HAZID DATE:</t>
  </si>
  <si>
    <t>PARTICIPANTS SIGNATURES:</t>
  </si>
  <si>
    <t>REVISION:</t>
  </si>
  <si>
    <t>Action  Assigned To:</t>
  </si>
  <si>
    <t>Action Required Completion Date</t>
  </si>
  <si>
    <t>Action Outcome</t>
  </si>
  <si>
    <t>Regulation (EC) No 1272/2008 - Classification, Labelling and Packaging of Substances and Mixtures
Symbol(s)</t>
  </si>
  <si>
    <t xml:space="preserve">Equipment </t>
  </si>
  <si>
    <t>Process</t>
  </si>
  <si>
    <t xml:space="preserve">Other </t>
  </si>
  <si>
    <t>Specific Hazard  
From Hazard Inventory</t>
  </si>
  <si>
    <t>Reference:</t>
  </si>
  <si>
    <t xml:space="preserve">Section 1: </t>
  </si>
  <si>
    <t xml:space="preserve">Section 2:  </t>
  </si>
  <si>
    <t xml:space="preserve">Section 3: </t>
  </si>
  <si>
    <t>Action/Consideration in Design Process to Mitigate Hazard Consequences</t>
  </si>
  <si>
    <t xml:space="preserve">Description of Actions/Consideration </t>
  </si>
  <si>
    <t>PROJECT GROUP No.:
PARTICIPANTS:</t>
  </si>
  <si>
    <t>PROCESS OPTION DESCRIPTION:</t>
  </si>
  <si>
    <t>PFD DRAWING No.</t>
  </si>
  <si>
    <t>Unique Action No.</t>
  </si>
  <si>
    <t>OPEN</t>
  </si>
  <si>
    <t>CLOSED</t>
  </si>
  <si>
    <t>CEEDG101 UoN CEE HAZID Procedure</t>
  </si>
  <si>
    <t>Phase?
(Gas, Liq, Solid etc.)</t>
  </si>
  <si>
    <t>N/A</t>
  </si>
  <si>
    <t>COMPILED BY:Jiajie SUN Lisha WEI</t>
  </si>
  <si>
    <t>PROJECT GROUP 6</t>
    <phoneticPr fontId="0" type="noConversion"/>
  </si>
  <si>
    <t>REVISION No. 05</t>
  </si>
  <si>
    <t>Ammonia</t>
    <phoneticPr fontId="0" type="noConversion"/>
  </si>
  <si>
    <t>Yes</t>
    <phoneticPr fontId="0" type="noConversion"/>
  </si>
  <si>
    <t>Gas</t>
    <phoneticPr fontId="0" type="noConversion"/>
  </si>
  <si>
    <t>×</t>
    <phoneticPr fontId="0" type="noConversion"/>
  </si>
  <si>
    <t>Liquid</t>
    <phoneticPr fontId="0" type="noConversion"/>
  </si>
  <si>
    <t>Nitrogen</t>
    <phoneticPr fontId="0" type="noConversion"/>
  </si>
  <si>
    <t>H280 Contains gas under pressure; may explode if heated.</t>
    <phoneticPr fontId="0" type="noConversion"/>
  </si>
  <si>
    <t>P410 Protect from sunlight.</t>
  </si>
  <si>
    <t>Carbon dioxide</t>
    <phoneticPr fontId="0" type="noConversion"/>
  </si>
  <si>
    <t>P403 Store in a well-ventilated place.</t>
    <phoneticPr fontId="0" type="noConversion"/>
  </si>
  <si>
    <t>Methane</t>
    <phoneticPr fontId="0" type="noConversion"/>
  </si>
  <si>
    <t>H220 Extremely flammable gas.</t>
    <phoneticPr fontId="0" type="noConversion"/>
  </si>
  <si>
    <t>P210 Keep away from heat, hot surfaces, sparks, open flames and 
other ignition sources. No smoking.</t>
    <phoneticPr fontId="0" type="noConversion"/>
  </si>
  <si>
    <t>P377 Leaking gas fire: Do not extinguish, unless leak can be stopped 
safely.</t>
    <phoneticPr fontId="0" type="noConversion"/>
  </si>
  <si>
    <t>P381 Eliminate all ignition sources if safe to do so.</t>
    <phoneticPr fontId="0" type="noConversion"/>
  </si>
  <si>
    <t>Ethane</t>
    <phoneticPr fontId="0" type="noConversion"/>
  </si>
  <si>
    <t>H224 Extremely flammable liquid and vapour.</t>
    <phoneticPr fontId="0" type="noConversion"/>
  </si>
  <si>
    <t>Propane</t>
    <phoneticPr fontId="0" type="noConversion"/>
  </si>
  <si>
    <t>Butane</t>
    <phoneticPr fontId="0" type="noConversion"/>
  </si>
  <si>
    <t>P381 Eliminate all ignition sources if safe to do so.</t>
  </si>
  <si>
    <t>Hydrogen cynide</t>
    <phoneticPr fontId="0" type="noConversion"/>
  </si>
  <si>
    <t>×</t>
  </si>
  <si>
    <t>H300+H310+H330 Fatal if swallowed, in contact with skin or if inhaled.</t>
    <phoneticPr fontId="0" type="noConversion"/>
  </si>
  <si>
    <t>H370 Causes damage to organs.</t>
    <phoneticPr fontId="0" type="noConversion"/>
  </si>
  <si>
    <t>P233 Keep container tightly closed.</t>
    <phoneticPr fontId="0" type="noConversion"/>
  </si>
  <si>
    <t>P240+P241+P242+P243 Ground / bond container and receiving equipment. Use explosion-proof electrical / ventilating / lighting equipment. Use only non-sparking tools. Take precautionary measures against static discharge.</t>
    <phoneticPr fontId="0" type="noConversion"/>
  </si>
  <si>
    <t>P260+P264+P270 Do not breathe mist / vapours / spray. Wash hands thoroughly after handling. Do not eat, drink or smoke when using this product.</t>
    <phoneticPr fontId="0" type="noConversion"/>
  </si>
  <si>
    <t>P271 Use only outdoors or in a well-ventilated area.</t>
    <phoneticPr fontId="0" type="noConversion"/>
  </si>
  <si>
    <t>P280 Wear protective gloves / protective clothing / eye protection / face protection.</t>
    <phoneticPr fontId="0" type="noConversion"/>
  </si>
  <si>
    <t>P284 Wear respiratory protection.</t>
    <phoneticPr fontId="0" type="noConversion"/>
  </si>
  <si>
    <t>P403+P233+P235 Store in a well-ventilated place. Keep container tightly closed. Keep cool.</t>
    <phoneticPr fontId="0" type="noConversion"/>
  </si>
  <si>
    <t>P501 Dispose of contents/container in accordance with local/regional/national/international regulations.</t>
    <phoneticPr fontId="0" type="noConversion"/>
  </si>
  <si>
    <t>Sulfuric acid</t>
    <phoneticPr fontId="0" type="noConversion"/>
  </si>
  <si>
    <t>H290 May be corrosive to metals.</t>
    <phoneticPr fontId="0" type="noConversion"/>
  </si>
  <si>
    <t>H303 May be harmful if swallowed.</t>
    <phoneticPr fontId="0" type="noConversion"/>
  </si>
  <si>
    <t>H314 Causes severe skin burns and eye damage.</t>
    <phoneticPr fontId="0" type="noConversion"/>
  </si>
  <si>
    <t>P234 Keep only in original container.</t>
    <phoneticPr fontId="0" type="noConversion"/>
  </si>
  <si>
    <t>P264 Wash skin thoroughly after handling.</t>
    <phoneticPr fontId="0" type="noConversion"/>
  </si>
  <si>
    <t>P280 Wear protective gloves/ protective clothing/ eye protection/ face 
protection.</t>
    <phoneticPr fontId="0" type="noConversion"/>
  </si>
  <si>
    <t>P301 + P330 + P331 IF SWALLOWED: Rinse mouth. Do NOT induce vomiting.</t>
    <phoneticPr fontId="0" type="noConversion"/>
  </si>
  <si>
    <t>P303 + P361 + P353 IF ON SKIN (or hair): Take off immediately all contaminated 
clothing. Rinse skin with water/ shower.</t>
    <phoneticPr fontId="0" type="noConversion"/>
  </si>
  <si>
    <t>P304 + P340 + P310 IF INHALED: Remove person to fresh air and keep comfortable 
for breathing. Immediately call a POISON CENTER/ doctor.</t>
    <phoneticPr fontId="0" type="noConversion"/>
  </si>
  <si>
    <t>P305 + P351 + P338 + 
P310
IF IN EYES: Rinse cautiously with water for several minutes. 
Remove contact lenses, if present and easy to do. Continue 
rinsing. Immediately call a POISON CENTER/ doctor.</t>
    <phoneticPr fontId="0" type="noConversion"/>
  </si>
  <si>
    <t>P405+P406 Store locked up. Store in corrosive resistant container with a resistant inner 
liner.</t>
    <phoneticPr fontId="0" type="noConversion"/>
  </si>
  <si>
    <t>P501 Dispose of contents/ container to an approved waste disposal 
plant.</t>
    <phoneticPr fontId="0" type="noConversion"/>
  </si>
  <si>
    <t>Water</t>
    <phoneticPr fontId="0" type="noConversion"/>
  </si>
  <si>
    <t>Steam</t>
    <phoneticPr fontId="0" type="noConversion"/>
  </si>
  <si>
    <t>H280 Contains gas under pressure; may explode if heated</t>
    <phoneticPr fontId="0" type="noConversion"/>
  </si>
  <si>
    <t>H314 Causes severe skin burns and eye damage</t>
    <phoneticPr fontId="0" type="noConversion"/>
  </si>
  <si>
    <t>P261 Avoid breathing vapors</t>
    <phoneticPr fontId="0" type="noConversion"/>
  </si>
  <si>
    <t>P280 Wear eye protection, face protection, protective clothing, protective gloves</t>
    <phoneticPr fontId="0" type="noConversion"/>
  </si>
  <si>
    <t>P304+P340 If inhaled: Remove person to fresh air and keep comfortable for breathing</t>
    <phoneticPr fontId="0" type="noConversion"/>
  </si>
  <si>
    <t>P308+P313 If exposed or concerned: Get medical advice/attention</t>
    <phoneticPr fontId="0" type="noConversion"/>
  </si>
  <si>
    <t>Ammonium sulphate</t>
    <phoneticPr fontId="0" type="noConversion"/>
  </si>
  <si>
    <t>X</t>
  </si>
  <si>
    <t>H402 Harmful to aquatic life</t>
  </si>
  <si>
    <t>H302 harmful if swallowed</t>
  </si>
  <si>
    <t>P273 Avoid release to the environment</t>
  </si>
  <si>
    <t>P501 dispose of contents/container to hazaedous or special wastse collection point</t>
  </si>
  <si>
    <t>Oxygen</t>
    <phoneticPr fontId="0" type="noConversion"/>
  </si>
  <si>
    <t>H270 May cause or intensify fire; oxidizer.</t>
    <phoneticPr fontId="0" type="noConversion"/>
  </si>
  <si>
    <t>P220 Keep/Store away from clothing/ combustible materials.</t>
    <phoneticPr fontId="0" type="noConversion"/>
  </si>
  <si>
    <t>P244 Keep valves and fittings free from oil and grease.</t>
    <phoneticPr fontId="0" type="noConversion"/>
  </si>
  <si>
    <t>P370 + P376 In case of fire: Stop leak if safe to do so.</t>
    <phoneticPr fontId="0" type="noConversion"/>
  </si>
  <si>
    <t>P410 + P403 Protect from sunlight. Store in a well-ventilated place.</t>
    <phoneticPr fontId="0" type="noConversion"/>
  </si>
  <si>
    <t>Hydrogen</t>
    <phoneticPr fontId="0" type="noConversion"/>
  </si>
  <si>
    <t>Carbon monoxide</t>
    <phoneticPr fontId="0" type="noConversion"/>
  </si>
  <si>
    <t>H220 Extremely flammable gas.</t>
  </si>
  <si>
    <t>H331 Toxic if inhaled</t>
    <phoneticPr fontId="0" type="noConversion"/>
  </si>
  <si>
    <t>H360 May damage fertility or the unborn child</t>
    <phoneticPr fontId="0" type="noConversion"/>
  </si>
  <si>
    <t>H372 Causes damage to organs (Central nervous system) through prolonged or repeated exposure</t>
    <phoneticPr fontId="0" type="noConversion"/>
  </si>
  <si>
    <t>P260+P270 Do not breathe gas. Do not eat, drink or smoke when using this product.</t>
    <phoneticPr fontId="0" type="noConversion"/>
  </si>
  <si>
    <t>P264 Wash exposed skin thoroughly after handling</t>
    <phoneticPr fontId="0" type="noConversion"/>
  </si>
  <si>
    <t>P271+P403+P405 Use and store only outdoors or in a well-ventilated place. Store locked up.</t>
    <phoneticPr fontId="0" type="noConversion"/>
  </si>
  <si>
    <t>P280 Wear protective clothing, protective gloves, eye protection, face protection.</t>
    <phoneticPr fontId="0" type="noConversion"/>
  </si>
  <si>
    <t>P377 LEAKING GAS FIRE: Do not extinguish, unless leak can be stopped safely.</t>
    <phoneticPr fontId="0" type="noConversion"/>
  </si>
  <si>
    <t>P501 Dispose of contents/container in accordance with container Supplier/owner instructions</t>
    <phoneticPr fontId="0" type="noConversion"/>
  </si>
  <si>
    <t>hydrogen peroxide</t>
  </si>
  <si>
    <t>Yes</t>
  </si>
  <si>
    <t>liquid</t>
  </si>
  <si>
    <t>x</t>
  </si>
  <si>
    <t>H318 Causes serious eye damage</t>
  </si>
  <si>
    <t>H302 Harmful if swallowed</t>
  </si>
  <si>
    <t>H272 may intensify fire,oxidizer</t>
  </si>
  <si>
    <t>P264 Wash face, hands and any exposed skin thoroughly</t>
  </si>
  <si>
    <t xml:space="preserve">P280 Wear protective gloves/ protective clothing/ eye protection/ face protection </t>
  </si>
  <si>
    <t>P210 Keep away from heat/sparks/open flames/hot surfaces. - No smoking</t>
  </si>
  <si>
    <t xml:space="preserve">P220 - Keep/Store away from clothing/ flammable materials /combustible materials </t>
  </si>
  <si>
    <t xml:space="preserve">P221 - Take any precaution to avoid mixing with combustibles - flammables </t>
  </si>
  <si>
    <t xml:space="preserve"> Runaway Reaction</t>
  </si>
  <si>
    <t>Leakage of natural gas from pipelines under high pressure</t>
  </si>
  <si>
    <t>Fire and explosion</t>
  </si>
  <si>
    <t xml:space="preserve">Leakage of ammonia from pipelines </t>
  </si>
  <si>
    <t xml:space="preserve">Personnel injury or fatality </t>
  </si>
  <si>
    <t>Appropriate design codes for ammonia liquid and gas pipe line</t>
  </si>
  <si>
    <t xml:space="preserve">Appropriate design codes for high pressure natural gas pipeline </t>
  </si>
  <si>
    <t>High temperature of preheating furnace surface</t>
  </si>
  <si>
    <t>Personnel burning injury</t>
  </si>
  <si>
    <t>Appropriate design codes for high temp surface insulation</t>
  </si>
  <si>
    <t>Low temperature natural gas after expansion causes pipeline to become brittle and unable to adpat to thermal expansion</t>
  </si>
  <si>
    <t>Appropriate design codes for low temperature pipeline</t>
  </si>
  <si>
    <t>Leakage of natural gas from pipelines forming explosive mixture with air</t>
  </si>
  <si>
    <t xml:space="preserve">Appropriate design codes for natural gas pipe lines. </t>
  </si>
  <si>
    <t>Appropriate design codes for flanges under constant vibration</t>
  </si>
  <si>
    <t>Mechanical fatigue of flanges caused by vibration of the turbo expander</t>
  </si>
  <si>
    <t xml:space="preserve">Natural gas pipeline rupture </t>
  </si>
  <si>
    <t>Appropriate design codes for high pressure natural gas pipe line</t>
  </si>
  <si>
    <t>Low temperature of flash column and pipelines out of it</t>
  </si>
  <si>
    <t>Personnel freezing injury</t>
  </si>
  <si>
    <t>Appropriate design codes for low temp surface insulation</t>
  </si>
  <si>
    <t>Hurricane and flood</t>
  </si>
  <si>
    <t>Damage to facility leading to gas leakage and explosion</t>
  </si>
  <si>
    <t>Appropriate design codes for plant layout, spacing.</t>
  </si>
  <si>
    <t>Maintenance procedures not correctly followed due to human error</t>
  </si>
  <si>
    <t>Safety interlocks appropriately designd to  eliminate human error in following procedures while doing maintenance</t>
  </si>
  <si>
    <t>Gas mixture leakage from flange due do weakening of flange under high temperature</t>
  </si>
  <si>
    <t>Fire &amp; explosion</t>
  </si>
  <si>
    <t>Appropriate design codes for flanges under high temperature</t>
  </si>
  <si>
    <t>Personnel injury or fatality</t>
  </si>
  <si>
    <t>Personnel injury or fatality; Fire&amp; explosion</t>
  </si>
  <si>
    <t>Large noise may be produced when the pumps and turbines are working.</t>
    <phoneticPr fontId="18" type="noConversion"/>
  </si>
  <si>
    <t>Personnel hearing loss</t>
    <phoneticPr fontId="18" type="noConversion"/>
  </si>
  <si>
    <t>Appropriate design codes for plant layout and safety training</t>
    <phoneticPr fontId="18" type="noConversion"/>
  </si>
  <si>
    <t>Appropriate design codes for flanges under high temperature</t>
    <phoneticPr fontId="18" type="noConversion"/>
  </si>
  <si>
    <t>Leakage of gas mixtures containing hydrogen, HCN, forming explosive mixture with air</t>
  </si>
  <si>
    <t xml:space="preserve">Leakage of gas mixtures containing HCN </t>
  </si>
  <si>
    <t>Appropriate design codes for gas pipelines and equipment to prevent leakage;Regular inspection and maintenance, crossion allowance.</t>
  </si>
  <si>
    <t>Review Safety-interlock design standards and codes, and propose solutions  to install safety interlock system to eliminate human error in following procedures while doing maintenance for equipments and pipelines containing HCN</t>
  </si>
  <si>
    <t>Review Safety-interlock design standards and codes, and propose solutions  to install safety interlock system to eliminate human error in following procedures while doing maintenance for equipments and pipelines containing flammable gases</t>
  </si>
  <si>
    <t>HCN polymerises due to significant proportions of NH3 present, which would be the result of not enough H2SO4 solutions</t>
  </si>
  <si>
    <t>blockage of pipelines by polymerised HCN, overheating, and possibly leakage and explosion</t>
  </si>
  <si>
    <t>A reliable mechanism designed in accordance with approprite codes to control the flowrate of dilute sulphuric acid solution so that all ammonia can be absorbed</t>
  </si>
  <si>
    <t xml:space="preserve">Review design codes in regard to flowrate control, do relevant studies and propose reliable solutions to control the flowrate of sulphuric acid so that all residual NH3 can be absorbed </t>
  </si>
  <si>
    <t>Sulphric acid corrosion to pipelines and flanges</t>
  </si>
  <si>
    <t xml:space="preserve">Leakage of flammable materials and toxic gases from A-002, especially at the top section where sulphuric acid concentration is higher, leading to fire &amp; explosion or personnel poisoning and fatality </t>
  </si>
  <si>
    <t>Appropriate design codes for A-002 to handle sulphric acid; corrosion allowance designed to appropriate standard</t>
  </si>
  <si>
    <t xml:space="preserve">Personnel fatality </t>
  </si>
  <si>
    <t>The centrifuge CN-001 rotates while personnel is doing maintenance work inside.</t>
  </si>
  <si>
    <t>Make sure the centrifuge machine is equiped with safety interlock system that prohibits the running of the machine when the door is open or when there is person inside.</t>
  </si>
  <si>
    <t xml:space="preserve">Release of HCN during startup when thec distillation column DC-001 condensate tank at the top is overpressured </t>
  </si>
  <si>
    <t xml:space="preserve">Poisoning of personnel and fatality </t>
  </si>
  <si>
    <t>Review methods and codes to process and detoxify unavoidable release of HCN from the condensate tank in unsteady operating conditions such as startup</t>
  </si>
  <si>
    <t>Burning injury to peresonnel due to contact with high temp bottom product surface</t>
  </si>
  <si>
    <t>personnel minor injury</t>
  </si>
  <si>
    <t>HCN polymerises due to too much sulphuric acid present or too long of a residence time</t>
  </si>
  <si>
    <t xml:space="preserve">Fire &amp; explosion, fatality </t>
  </si>
  <si>
    <t xml:space="preserve">Appropriate design codes for condenser pressure control </t>
  </si>
  <si>
    <t>Appropriate design codes for sulphuric acid concentration, make sure bottom product is near boiling point to eliminate a significant presence of HCN</t>
  </si>
  <si>
    <t>Equipment and pipeline rupture due to corrosion from H2SO4</t>
  </si>
  <si>
    <t xml:space="preserve">leakage of  HCN leading to fatality </t>
  </si>
  <si>
    <t xml:space="preserve">Appropriate design codes for equipments and pipelines to tolerate the sulphuric acid present , croosion allowance designed to appropriate standard </t>
  </si>
  <si>
    <t>Hot reactor outer surface causes burning injury or autoignition of substances</t>
  </si>
  <si>
    <t>HCN polymerises and decomposes quickly under high temperature</t>
  </si>
  <si>
    <t>Overheating of equipment, loss of productivity</t>
  </si>
  <si>
    <t>Rapid cooling of reactor product gas, by integrating reactor R-001 with WH-001, so that no pipeline between them is required and and the hot gas can arrive the heat exchaging site at the shortest time</t>
  </si>
  <si>
    <t xml:space="preserve">Ignition of the explosive mixture formed by air, methane and ammonia. </t>
  </si>
  <si>
    <t>Mixing is only conducted at the reactor entrance, so the extent of sections of equipment containing the explosive mixture is minimised</t>
  </si>
  <si>
    <t>personnel injury or fatality</t>
  </si>
  <si>
    <t xml:space="preserve">Regular traning of personnel on safety issues, managemenet conducted to acceptable standards </t>
  </si>
  <si>
    <t xml:space="preserve">Overheating of the reactor as a result of excess heat produced by the reaction compounded by high preheating temperature </t>
  </si>
  <si>
    <t xml:space="preserve">Melting of the reactor </t>
  </si>
  <si>
    <t>Temperature of the reactor R-001 is controlled by regulating extent of preheating; ESD system that shuts down all raw materials input and thus stop the reaction when the temperature exceeds limit</t>
  </si>
  <si>
    <t>Carburation of the catalyst surface over a period of months of continued use</t>
  </si>
  <si>
    <t xml:space="preserve">Incomplete reaction leading to loss of productivity </t>
  </si>
  <si>
    <t>The catalyst will be heated under vacuum condition every several months to clean the surface of carburation</t>
  </si>
  <si>
    <t>Fire and  explosion; personnel burning injury</t>
  </si>
  <si>
    <t>High temperature in the main reactor and its surface due to the high reaction temperature  leading to reduced material and structural integrity of the reactor and wasteheat boiler</t>
  </si>
  <si>
    <t xml:space="preserve">The internal surfaces and high temp section of the heat exchanging tubes of R-001 and WH-001 wil be shielded by ceramic materials to reduce the thermal burden </t>
  </si>
  <si>
    <t>Large noise may be produced when the pumps and the centrifuge are working.</t>
  </si>
  <si>
    <t>21st April, 2022</t>
  </si>
  <si>
    <t xml:space="preserve">H. Y. Chen </t>
  </si>
  <si>
    <t>Y. K. Wang</t>
  </si>
  <si>
    <t>Y. A. Guo</t>
  </si>
  <si>
    <t>J. J. Sun</t>
  </si>
  <si>
    <t>J. X. LYU</t>
  </si>
  <si>
    <t>Z. Y. Chai</t>
  </si>
  <si>
    <t>L. S. Wei</t>
  </si>
  <si>
    <t>Review design codes &amp; requirements for fittings and flanges to accommodate thermal expansion and propose solutions</t>
  </si>
  <si>
    <t>Review appropriate design codes to mitigate the risk of flooding and hurricane, and give suggestions about plant layout design</t>
  </si>
  <si>
    <t>Review Design code for elimination of electric spark in the initial mixing section the reactor R-001. Make sure mechanical sources of ignition all are eliminated as well</t>
  </si>
  <si>
    <t>Review design requirements for  safety interlock in the maintenance of equipment containing flammable and toxic gases and propose solutions</t>
  </si>
  <si>
    <t>DATE:    26/04/2022</t>
  </si>
  <si>
    <t xml:space="preserve">PROJECT/OPTION: Hydrogen Cyanide and AMS Plant Replacement 1 Andrussow process </t>
  </si>
  <si>
    <t>REVISION No: 5</t>
  </si>
  <si>
    <t>GROUP No. 6</t>
  </si>
  <si>
    <t>COMPILIED BY: Li sha WEI， Yukun WANG</t>
  </si>
  <si>
    <t>DATE: 26/04/2022</t>
  </si>
  <si>
    <t xml:space="preserve">
PFD Drawing No: 001</t>
  </si>
  <si>
    <t>Pre-treatment of natural gas</t>
  </si>
  <si>
    <t>26/04/2022</t>
  </si>
  <si>
    <t xml:space="preserve">Hydrogen Cyanide and AMS Plant Replacement- Andrussow process </t>
  </si>
  <si>
    <t>Main reaction &amp; Pre-treatment of process</t>
  </si>
  <si>
    <t>6.        ZYC YAG YKW JJS HYC LSW JXL</t>
  </si>
  <si>
    <t xml:space="preserve"> ZYC YAG YKW JJS HYC LSW JXL</t>
  </si>
  <si>
    <t xml:space="preserve">PROJECT: Hydrogen Cyanide and AMS Plant Replacement- Andrussow process </t>
  </si>
  <si>
    <t>HCN Absorber</t>
  </si>
  <si>
    <t>AMS treatment</t>
  </si>
  <si>
    <t>Zhi yu CHAI</t>
  </si>
  <si>
    <t>Yukun WANF</t>
  </si>
  <si>
    <t>Lisha WEI</t>
  </si>
  <si>
    <t>Yu ang GUO</t>
  </si>
  <si>
    <t>Jiajie SUN</t>
  </si>
  <si>
    <t>Huanyu CHEN</t>
  </si>
  <si>
    <t>Jiaxu LYU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</si>
</sst>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535353"/>
      <name val="Verdana"/>
      <family val="2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212121"/>
      <name val="Calibri"/>
      <family val="2"/>
      <scheme val="minor"/>
    </font>
    <font>
      <sz val="11"/>
      <color theme="1"/>
      <name val="Calibri (Body)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46">
    <xf numFmtId="0" fontId="0" fillId="0" borderId="0" xfId="0"/>
    <xf numFmtId="0" fontId="2" fillId="0" borderId="0" xfId="0" applyFont="1" applyAlignment="1">
      <alignment vertical="top"/>
    </xf>
    <xf numFmtId="0" fontId="0" fillId="0" borderId="1" xfId="0" applyBorder="1" applyAlignment="1">
      <alignment vertical="top"/>
    </xf>
    <xf numFmtId="0" fontId="2" fillId="3" borderId="1" xfId="0" applyFont="1" applyFill="1" applyBorder="1" applyAlignment="1">
      <alignment horizontal="centerContinuous" vertical="top"/>
    </xf>
    <xf numFmtId="0" fontId="0" fillId="0" borderId="0" xfId="0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2" fillId="0" borderId="6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left" vertical="top"/>
    </xf>
    <xf numFmtId="0" fontId="4" fillId="0" borderId="6" xfId="0" applyFont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7" fillId="0" borderId="7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9" fillId="0" borderId="0" xfId="0" applyFont="1" applyBorder="1" applyAlignment="1">
      <alignment vertical="top"/>
    </xf>
    <xf numFmtId="0" fontId="9" fillId="0" borderId="0" xfId="0" applyFont="1" applyAlignment="1">
      <alignment vertical="top"/>
    </xf>
    <xf numFmtId="0" fontId="8" fillId="2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center" vertical="top"/>
    </xf>
    <xf numFmtId="0" fontId="9" fillId="0" borderId="0" xfId="0" applyFont="1" applyAlignment="1">
      <alignment horizontal="left" vertical="top"/>
    </xf>
    <xf numFmtId="0" fontId="8" fillId="2" borderId="1" xfId="0" quotePrefix="1" applyFont="1" applyFill="1" applyBorder="1" applyAlignment="1">
      <alignment horizontal="left" vertical="top"/>
    </xf>
    <xf numFmtId="0" fontId="8" fillId="2" borderId="1" xfId="0" quotePrefix="1" applyFont="1" applyFill="1" applyBorder="1" applyAlignment="1">
      <alignment horizontal="left" vertical="top" indent="1"/>
    </xf>
    <xf numFmtId="0" fontId="7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5" fillId="0" borderId="15" xfId="0" applyFont="1" applyBorder="1" applyAlignment="1">
      <alignment horizontal="center" vertical="center"/>
    </xf>
    <xf numFmtId="0" fontId="2" fillId="2" borderId="17" xfId="0" applyFont="1" applyFill="1" applyBorder="1" applyAlignment="1">
      <alignment textRotation="90"/>
    </xf>
    <xf numFmtId="0" fontId="2" fillId="2" borderId="18" xfId="0" applyFont="1" applyFill="1" applyBorder="1" applyAlignment="1">
      <alignment textRotation="90"/>
    </xf>
    <xf numFmtId="0" fontId="2" fillId="2" borderId="9" xfId="0" applyFont="1" applyFill="1" applyBorder="1" applyAlignment="1">
      <alignment textRotation="90"/>
    </xf>
    <xf numFmtId="0" fontId="0" fillId="0" borderId="15" xfId="0" applyBorder="1" applyAlignment="1">
      <alignment vertical="top" wrapText="1"/>
    </xf>
    <xf numFmtId="0" fontId="12" fillId="0" borderId="0" xfId="0" applyFont="1" applyAlignment="1">
      <alignment horizontal="centerContinuous" vertical="top"/>
    </xf>
    <xf numFmtId="0" fontId="13" fillId="0" borderId="0" xfId="0" applyFont="1" applyAlignment="1">
      <alignment horizontal="centerContinuous" vertical="top"/>
    </xf>
    <xf numFmtId="0" fontId="9" fillId="0" borderId="1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center" textRotation="90"/>
    </xf>
    <xf numFmtId="0" fontId="8" fillId="4" borderId="1" xfId="0" applyFont="1" applyFill="1" applyBorder="1" applyAlignment="1">
      <alignment horizontal="left" vertical="top" indent="1"/>
    </xf>
    <xf numFmtId="0" fontId="9" fillId="4" borderId="1" xfId="0" applyFont="1" applyFill="1" applyBorder="1" applyAlignment="1">
      <alignment horizontal="center" vertical="top"/>
    </xf>
    <xf numFmtId="0" fontId="8" fillId="4" borderId="1" xfId="0" quotePrefix="1" applyFont="1" applyFill="1" applyBorder="1" applyAlignment="1">
      <alignment horizontal="left" vertical="top"/>
    </xf>
    <xf numFmtId="0" fontId="9" fillId="4" borderId="1" xfId="0" applyFont="1" applyFill="1" applyBorder="1" applyAlignment="1">
      <alignment vertical="top" wrapText="1"/>
    </xf>
    <xf numFmtId="0" fontId="8" fillId="4" borderId="1" xfId="0" quotePrefix="1" applyFont="1" applyFill="1" applyBorder="1" applyAlignment="1">
      <alignment horizontal="left" vertical="top" indent="1"/>
    </xf>
    <xf numFmtId="0" fontId="8" fillId="4" borderId="1" xfId="0" applyFont="1" applyFill="1" applyBorder="1" applyAlignment="1">
      <alignment horizontal="left" vertical="top"/>
    </xf>
    <xf numFmtId="0" fontId="5" fillId="0" borderId="0" xfId="0" applyFont="1" applyAlignment="1">
      <alignment horizontal="centerContinuous" vertical="top"/>
    </xf>
    <xf numFmtId="0" fontId="0" fillId="0" borderId="0" xfId="0" applyAlignment="1">
      <alignment horizontal="centerContinuous" vertical="top"/>
    </xf>
    <xf numFmtId="0" fontId="11" fillId="0" borderId="0" xfId="0" quotePrefix="1" applyFont="1" applyAlignment="1">
      <alignment horizontal="centerContinuous" vertical="top"/>
    </xf>
    <xf numFmtId="0" fontId="11" fillId="0" borderId="0" xfId="0" applyFont="1" applyAlignment="1">
      <alignment horizontal="centerContinuous" vertical="top"/>
    </xf>
    <xf numFmtId="0" fontId="4" fillId="0" borderId="19" xfId="0" applyFont="1" applyBorder="1" applyAlignment="1">
      <alignment vertical="top"/>
    </xf>
    <xf numFmtId="0" fontId="0" fillId="0" borderId="22" xfId="0" applyBorder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4" fillId="0" borderId="25" xfId="0" applyFont="1" applyBorder="1" applyAlignment="1">
      <alignment vertical="top"/>
    </xf>
    <xf numFmtId="0" fontId="0" fillId="0" borderId="12" xfId="0" applyBorder="1" applyAlignment="1">
      <alignment vertical="top" wrapText="1"/>
    </xf>
    <xf numFmtId="0" fontId="4" fillId="0" borderId="26" xfId="0" applyFont="1" applyBorder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26" xfId="0" applyBorder="1" applyAlignment="1">
      <alignment vertical="top"/>
    </xf>
    <xf numFmtId="0" fontId="4" fillId="0" borderId="14" xfId="0" applyFont="1" applyBorder="1" applyAlignment="1">
      <alignment vertical="top"/>
    </xf>
    <xf numFmtId="0" fontId="0" fillId="0" borderId="27" xfId="0" applyBorder="1" applyAlignment="1">
      <alignment vertical="top" wrapText="1"/>
    </xf>
    <xf numFmtId="0" fontId="10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164" fontId="0" fillId="0" borderId="13" xfId="0" applyNumberFormat="1" applyBorder="1" applyAlignment="1">
      <alignment horizontal="left" vertical="top"/>
    </xf>
    <xf numFmtId="0" fontId="6" fillId="3" borderId="38" xfId="0" applyFont="1" applyFill="1" applyBorder="1" applyAlignment="1">
      <alignment horizontal="centerContinuous" vertical="top" wrapText="1"/>
    </xf>
    <xf numFmtId="0" fontId="6" fillId="3" borderId="39" xfId="0" applyFont="1" applyFill="1" applyBorder="1" applyAlignment="1">
      <alignment horizontal="centerContinuous" vertical="top" wrapText="1"/>
    </xf>
    <xf numFmtId="0" fontId="14" fillId="3" borderId="39" xfId="0" applyFont="1" applyFill="1" applyBorder="1" applyAlignment="1">
      <alignment horizontal="centerContinuous" vertical="top"/>
    </xf>
    <xf numFmtId="0" fontId="14" fillId="3" borderId="12" xfId="0" applyFont="1" applyFill="1" applyBorder="1" applyAlignment="1">
      <alignment horizontal="centerContinuous" vertical="top"/>
    </xf>
    <xf numFmtId="0" fontId="0" fillId="0" borderId="11" xfId="0" applyBorder="1" applyAlignment="1">
      <alignment horizontal="left" vertical="top"/>
    </xf>
    <xf numFmtId="0" fontId="4" fillId="3" borderId="38" xfId="0" applyFont="1" applyFill="1" applyBorder="1" applyAlignment="1">
      <alignment horizontal="center" vertical="top" wrapText="1"/>
    </xf>
    <xf numFmtId="0" fontId="0" fillId="0" borderId="13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4" fillId="3" borderId="41" xfId="0" applyFont="1" applyFill="1" applyBorder="1" applyAlignment="1">
      <alignment horizontal="center" vertical="top" wrapText="1"/>
    </xf>
    <xf numFmtId="0" fontId="4" fillId="3" borderId="22" xfId="0" applyFont="1" applyFill="1" applyBorder="1" applyAlignment="1">
      <alignment horizontal="center" vertical="top" wrapText="1"/>
    </xf>
    <xf numFmtId="0" fontId="0" fillId="0" borderId="17" xfId="0" applyBorder="1" applyAlignment="1">
      <alignment horizontal="left" vertical="top"/>
    </xf>
    <xf numFmtId="164" fontId="0" fillId="0" borderId="40" xfId="0" applyNumberFormat="1" applyBorder="1" applyAlignment="1">
      <alignment horizontal="left" vertical="top"/>
    </xf>
    <xf numFmtId="0" fontId="4" fillId="3" borderId="4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 wrapText="1"/>
    </xf>
    <xf numFmtId="0" fontId="4" fillId="3" borderId="27" xfId="0" applyFont="1" applyFill="1" applyBorder="1" applyAlignment="1">
      <alignment horizontal="center" vertical="top" wrapText="1"/>
    </xf>
    <xf numFmtId="164" fontId="0" fillId="0" borderId="17" xfId="0" applyNumberFormat="1" applyBorder="1" applyAlignment="1">
      <alignment horizontal="left" vertical="top"/>
    </xf>
    <xf numFmtId="0" fontId="4" fillId="3" borderId="16" xfId="0" applyFont="1" applyFill="1" applyBorder="1" applyAlignment="1">
      <alignment horizontal="center" vertical="top" wrapText="1"/>
    </xf>
    <xf numFmtId="0" fontId="0" fillId="0" borderId="22" xfId="0" applyBorder="1" applyAlignment="1">
      <alignment horizontal="left" vertical="top" wrapText="1"/>
    </xf>
    <xf numFmtId="0" fontId="0" fillId="0" borderId="22" xfId="0" applyBorder="1" applyAlignment="1">
      <alignment wrapText="1"/>
    </xf>
    <xf numFmtId="0" fontId="4" fillId="0" borderId="28" xfId="0" applyFont="1" applyBorder="1" applyAlignment="1">
      <alignment horizontal="left" vertical="top" wrapText="1"/>
    </xf>
    <xf numFmtId="0" fontId="4" fillId="0" borderId="29" xfId="0" applyFont="1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4" fillId="0" borderId="3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4" fillId="0" borderId="33" xfId="0" applyFont="1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4" fillId="0" borderId="34" xfId="0" applyFont="1" applyBorder="1" applyAlignment="1">
      <alignment horizontal="left" vertical="top" wrapText="1"/>
    </xf>
    <xf numFmtId="0" fontId="4" fillId="0" borderId="35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2" fillId="0" borderId="16" xfId="0" applyFont="1" applyBorder="1" applyAlignment="1">
      <alignment vertical="top" wrapText="1"/>
    </xf>
    <xf numFmtId="0" fontId="2" fillId="0" borderId="42" xfId="0" applyFont="1" applyBorder="1" applyAlignment="1">
      <alignment horizontal="center" vertical="top" wrapText="1"/>
    </xf>
    <xf numFmtId="0" fontId="15" fillId="0" borderId="1" xfId="0" applyFont="1" applyBorder="1" applyAlignment="1">
      <alignment vertical="top"/>
    </xf>
    <xf numFmtId="0" fontId="16" fillId="0" borderId="0" xfId="0" applyFont="1" applyAlignment="1">
      <alignment vertical="top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164" fontId="0" fillId="0" borderId="18" xfId="0" applyNumberFormat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164" fontId="0" fillId="2" borderId="13" xfId="0" applyNumberFormat="1" applyFill="1" applyBorder="1" applyAlignment="1">
      <alignment horizontal="left" vertical="top"/>
    </xf>
    <xf numFmtId="164" fontId="0" fillId="2" borderId="1" xfId="0" applyNumberFormat="1" applyFill="1" applyBorder="1" applyAlignment="1">
      <alignment horizontal="left" vertical="top" wrapText="1"/>
    </xf>
    <xf numFmtId="0" fontId="0" fillId="2" borderId="40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0" borderId="17" xfId="0" applyNumberFormat="1" applyBorder="1" applyAlignment="1">
      <alignment horizontal="left" vertical="top"/>
    </xf>
    <xf numFmtId="0" fontId="0" fillId="2" borderId="17" xfId="0" applyNumberFormat="1" applyFill="1" applyBorder="1" applyAlignment="1">
      <alignment horizontal="left" vertical="top"/>
    </xf>
    <xf numFmtId="0" fontId="2" fillId="3" borderId="21" xfId="0" applyFont="1" applyFill="1" applyBorder="1" applyAlignment="1">
      <alignment horizontal="center" vertical="top" wrapText="1"/>
    </xf>
    <xf numFmtId="0" fontId="2" fillId="3" borderId="20" xfId="0" applyFont="1" applyFill="1" applyBorder="1" applyAlignment="1">
      <alignment horizontal="center" vertical="top" wrapText="1"/>
    </xf>
    <xf numFmtId="0" fontId="2" fillId="3" borderId="24" xfId="0" applyFont="1" applyFill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4" borderId="1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textRotation="90" wrapText="1"/>
    </xf>
    <xf numFmtId="0" fontId="2" fillId="3" borderId="36" xfId="0" applyFont="1" applyFill="1" applyBorder="1" applyAlignment="1">
      <alignment horizontal="center" vertical="top" wrapText="1"/>
    </xf>
    <xf numFmtId="0" fontId="2" fillId="3" borderId="37" xfId="0" applyFont="1" applyFill="1" applyBorder="1" applyAlignment="1">
      <alignment horizontal="center" vertical="top" wrapText="1"/>
    </xf>
    <xf numFmtId="0" fontId="2" fillId="3" borderId="23" xfId="0" applyFont="1" applyFill="1" applyBorder="1" applyAlignment="1">
      <alignment horizontal="center" vertical="top" wrapText="1"/>
    </xf>
    <xf numFmtId="0" fontId="19" fillId="0" borderId="22" xfId="0" applyFont="1" applyBorder="1" applyAlignment="1">
      <alignment vertical="top" wrapText="1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167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</xdr:col>
      <xdr:colOff>676275</xdr:colOff>
      <xdr:row>7</xdr:row>
      <xdr:rowOff>52117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3400425" cy="137609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1583</xdr:colOff>
      <xdr:row>8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7E5C3C-8C25-8A48-BA89-A11DFC53E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4000" y="1625600"/>
          <a:ext cx="0" cy="127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351</xdr:colOff>
      <xdr:row>13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FFD602-3F44-7F41-914A-91243A022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7600" y="3073400"/>
          <a:ext cx="0" cy="1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431800</xdr:colOff>
      <xdr:row>0</xdr:row>
      <xdr:rowOff>0</xdr:rowOff>
    </xdr:from>
    <xdr:to>
      <xdr:col>16</xdr:col>
      <xdr:colOff>0</xdr:colOff>
      <xdr:row>51</xdr:row>
      <xdr:rowOff>164063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2A5ECE-09BB-DC44-8202-0286A01E2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800" y="0"/>
          <a:ext cx="12903200" cy="102843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37393</xdr:colOff>
      <xdr:row>2</xdr:row>
      <xdr:rowOff>28575</xdr:rowOff>
    </xdr:from>
    <xdr:ext cx="3834149" cy="3395603"/>
    <xdr:pic>
      <xdr:nvPicPr>
        <xdr:cNvPr id="2" name="Picture 1">
          <a:extLst>
            <a:ext uri="{FF2B5EF4-FFF2-40B4-BE49-F238E27FC236}">
              <a16:creationId xmlns:a16="http://schemas.microsoft.com/office/drawing/2014/main" id="{987F0FA5-0C93-1740-BCA2-877123373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41993" y="777875"/>
          <a:ext cx="3834149" cy="33956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170743</xdr:colOff>
      <xdr:row>6</xdr:row>
      <xdr:rowOff>9525</xdr:rowOff>
    </xdr:from>
    <xdr:ext cx="5157357" cy="2920318"/>
    <xdr:pic>
      <xdr:nvPicPr>
        <xdr:cNvPr id="3" name="Picture 2">
          <a:extLst>
            <a:ext uri="{FF2B5EF4-FFF2-40B4-BE49-F238E27FC236}">
              <a16:creationId xmlns:a16="http://schemas.microsoft.com/office/drawing/2014/main" id="{12517022-8556-1841-A101-96EBB2215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75343" y="5165725"/>
          <a:ext cx="5157357" cy="292031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176893</xdr:colOff>
      <xdr:row>0</xdr:row>
      <xdr:rowOff>0</xdr:rowOff>
    </xdr:from>
    <xdr:to>
      <xdr:col>7</xdr:col>
      <xdr:colOff>394608</xdr:colOff>
      <xdr:row>3</xdr:row>
      <xdr:rowOff>338678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6929" y="0"/>
          <a:ext cx="2163536" cy="18082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176893</xdr:colOff>
      <xdr:row>0</xdr:row>
      <xdr:rowOff>0</xdr:rowOff>
    </xdr:from>
    <xdr:to>
      <xdr:col>7</xdr:col>
      <xdr:colOff>394608</xdr:colOff>
      <xdr:row>3</xdr:row>
      <xdr:rowOff>338678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5ED61C-0675-A042-9210-65F8D6AA0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72293" y="0"/>
          <a:ext cx="2440215" cy="178647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176893</xdr:colOff>
      <xdr:row>0</xdr:row>
      <xdr:rowOff>0</xdr:rowOff>
    </xdr:from>
    <xdr:to>
      <xdr:col>7</xdr:col>
      <xdr:colOff>394608</xdr:colOff>
      <xdr:row>3</xdr:row>
      <xdr:rowOff>338678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8E7BA1-EB57-D144-B4A4-C8F7A93DD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72293" y="0"/>
          <a:ext cx="2440215" cy="17864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176893</xdr:colOff>
      <xdr:row>0</xdr:row>
      <xdr:rowOff>0</xdr:rowOff>
    </xdr:from>
    <xdr:to>
      <xdr:col>7</xdr:col>
      <xdr:colOff>394608</xdr:colOff>
      <xdr:row>3</xdr:row>
      <xdr:rowOff>338678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F0DF94-024E-EC41-941D-794F85875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72293" y="0"/>
          <a:ext cx="2440215" cy="1786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L37"/>
  <sheetViews>
    <sheetView zoomScale="60" zoomScaleNormal="100" workbookViewId="0">
      <selection activeCell="B1" sqref="A1:B39"/>
    </sheetView>
  </sheetViews>
  <sheetFormatPr baseColWidth="10" defaultColWidth="9.1640625" defaultRowHeight="15" x14ac:dyDescent="0.2"/>
  <cols>
    <col min="1" max="1" width="41" style="7" customWidth="1"/>
    <col min="2" max="2" width="43.5" style="7" customWidth="1"/>
    <col min="3" max="16384" width="9.1640625" style="7"/>
  </cols>
  <sheetData>
    <row r="9" spans="1:9" ht="26" x14ac:dyDescent="0.2">
      <c r="A9" s="53" t="s">
        <v>72</v>
      </c>
      <c r="B9" s="54"/>
      <c r="C9" s="53"/>
      <c r="D9" s="55" t="s">
        <v>63</v>
      </c>
      <c r="E9" s="56"/>
      <c r="F9" s="56"/>
      <c r="G9" s="56"/>
      <c r="H9" s="56"/>
      <c r="I9" s="56"/>
    </row>
    <row r="10" spans="1:9" ht="27" thickBot="1" x14ac:dyDescent="0.25">
      <c r="B10" s="53"/>
      <c r="C10" s="53"/>
      <c r="D10" s="56"/>
      <c r="E10" s="56"/>
      <c r="F10" s="56"/>
      <c r="G10" s="56"/>
      <c r="H10" s="56"/>
      <c r="I10" s="56"/>
    </row>
    <row r="11" spans="1:9" ht="33" thickBot="1" x14ac:dyDescent="0.25">
      <c r="A11" s="57" t="s">
        <v>70</v>
      </c>
      <c r="B11" s="58" t="s">
        <v>298</v>
      </c>
    </row>
    <row r="12" spans="1:9" ht="20" thickBot="1" x14ac:dyDescent="0.25">
      <c r="A12" s="59"/>
      <c r="B12" s="60"/>
    </row>
    <row r="13" spans="1:9" ht="20" thickBot="1" x14ac:dyDescent="0.25">
      <c r="A13" s="57" t="s">
        <v>69</v>
      </c>
      <c r="B13" s="93">
        <v>6</v>
      </c>
    </row>
    <row r="14" spans="1:9" ht="16" thickBot="1" x14ac:dyDescent="0.25"/>
    <row r="15" spans="1:9" ht="33" thickBot="1" x14ac:dyDescent="0.25">
      <c r="A15" s="57" t="s">
        <v>97</v>
      </c>
      <c r="B15" s="58" t="s">
        <v>298</v>
      </c>
    </row>
    <row r="16" spans="1:9" ht="20" thickBot="1" x14ac:dyDescent="0.25">
      <c r="A16" s="59"/>
      <c r="B16" s="60"/>
    </row>
    <row r="17" spans="1:2" ht="19" x14ac:dyDescent="0.2">
      <c r="A17" s="61" t="s">
        <v>68</v>
      </c>
      <c r="B17" s="62" t="s">
        <v>305</v>
      </c>
    </row>
    <row r="18" spans="1:2" ht="19" x14ac:dyDescent="0.2">
      <c r="A18" s="63"/>
      <c r="B18" s="64" t="s">
        <v>306</v>
      </c>
    </row>
    <row r="19" spans="1:2" ht="19" x14ac:dyDescent="0.2">
      <c r="A19" s="63"/>
      <c r="B19" s="64" t="s">
        <v>307</v>
      </c>
    </row>
    <row r="20" spans="1:2" ht="19" x14ac:dyDescent="0.2">
      <c r="A20" s="63"/>
      <c r="B20" s="64" t="s">
        <v>308</v>
      </c>
    </row>
    <row r="21" spans="1:2" ht="19" x14ac:dyDescent="0.2">
      <c r="A21" s="63"/>
      <c r="B21" s="64" t="s">
        <v>309</v>
      </c>
    </row>
    <row r="22" spans="1:2" ht="16" x14ac:dyDescent="0.2">
      <c r="A22" s="65"/>
      <c r="B22" s="64" t="s">
        <v>310</v>
      </c>
    </row>
    <row r="23" spans="1:2" ht="19" x14ac:dyDescent="0.2">
      <c r="A23" s="63"/>
      <c r="B23" s="64" t="s">
        <v>311</v>
      </c>
    </row>
    <row r="24" spans="1:2" ht="19" x14ac:dyDescent="0.2">
      <c r="A24" s="63"/>
      <c r="B24" s="64"/>
    </row>
    <row r="25" spans="1:2" ht="20" thickBot="1" x14ac:dyDescent="0.25">
      <c r="A25" s="66"/>
      <c r="B25" s="67"/>
    </row>
    <row r="26" spans="1:2" x14ac:dyDescent="0.2">
      <c r="B26" s="60"/>
    </row>
    <row r="27" spans="1:2" ht="16" thickBot="1" x14ac:dyDescent="0.25">
      <c r="B27" s="60"/>
    </row>
    <row r="28" spans="1:2" ht="20" thickBot="1" x14ac:dyDescent="0.25">
      <c r="A28" s="57" t="s">
        <v>67</v>
      </c>
      <c r="B28" s="92">
        <v>5</v>
      </c>
    </row>
    <row r="29" spans="1:2" ht="20" thickBot="1" x14ac:dyDescent="0.25">
      <c r="A29" s="57" t="s">
        <v>71</v>
      </c>
      <c r="B29" s="58" t="s">
        <v>297</v>
      </c>
    </row>
    <row r="30" spans="1:2" x14ac:dyDescent="0.2">
      <c r="B30" s="60"/>
    </row>
    <row r="31" spans="1:2" x14ac:dyDescent="0.2">
      <c r="B31" s="60"/>
    </row>
    <row r="32" spans="1:2" x14ac:dyDescent="0.2">
      <c r="B32" s="60"/>
    </row>
    <row r="33" spans="1:12" x14ac:dyDescent="0.2">
      <c r="B33" s="60"/>
      <c r="L33" s="68"/>
    </row>
    <row r="34" spans="1:12" x14ac:dyDescent="0.2">
      <c r="B34" s="60"/>
    </row>
    <row r="37" spans="1:12" ht="21" x14ac:dyDescent="0.2">
      <c r="A37" s="69" t="s">
        <v>90</v>
      </c>
      <c r="B37" s="70" t="s">
        <v>102</v>
      </c>
    </row>
  </sheetData>
  <phoneticPr fontId="18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&amp;CUoN CEE HAZID WORKBOOK&amp;RRev:03
Date: Sep 2017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9F46-70AF-744F-9673-A4ABB7C05AAC}">
  <dimension ref="A1"/>
  <sheetViews>
    <sheetView zoomScale="50" workbookViewId="0">
      <selection activeCell="A6" sqref="A6:Q51"/>
    </sheetView>
  </sheetViews>
  <sheetFormatPr baseColWidth="10" defaultRowHeight="15" x14ac:dyDescent="0.2"/>
  <sheetData/>
  <pageMargins left="0.7" right="0.7" top="0.75" bottom="0.75" header="0.3" footer="0.3"/>
  <pageSetup paperSize="8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E17B-3FB7-8741-ABC7-B1C391091A94}">
  <sheetPr>
    <pageSetUpPr fitToPage="1"/>
  </sheetPr>
  <dimension ref="A1:AA36"/>
  <sheetViews>
    <sheetView zoomScale="31" zoomScaleNormal="70" workbookViewId="0">
      <selection sqref="A1:AH37"/>
    </sheetView>
  </sheetViews>
  <sheetFormatPr baseColWidth="10" defaultColWidth="9.1640625" defaultRowHeight="19" x14ac:dyDescent="0.2"/>
  <cols>
    <col min="1" max="1" width="5.33203125" style="19" bestFit="1" customWidth="1"/>
    <col min="2" max="2" width="40" style="7" bestFit="1" customWidth="1"/>
    <col min="3" max="3" width="10.1640625" style="7" customWidth="1"/>
    <col min="4" max="4" width="9.6640625" style="7" customWidth="1"/>
    <col min="5" max="5" width="3.6640625" style="7" bestFit="1" customWidth="1"/>
    <col min="6" max="13" width="3.6640625" style="7" customWidth="1"/>
    <col min="14" max="14" width="14.1640625" style="7" customWidth="1"/>
    <col min="15" max="16" width="15.1640625" style="7" customWidth="1"/>
    <col min="17" max="21" width="14.6640625" style="7" customWidth="1"/>
    <col min="22" max="22" width="15.33203125" style="7" customWidth="1"/>
    <col min="23" max="23" width="19.5" style="7" customWidth="1"/>
    <col min="24" max="24" width="20.6640625" style="7" customWidth="1"/>
    <col min="25" max="25" width="14.1640625" style="7" customWidth="1"/>
    <col min="26" max="26" width="13.83203125" style="7" customWidth="1"/>
    <col min="27" max="27" width="16.83203125" style="7" customWidth="1"/>
    <col min="28" max="16384" width="9.1640625" style="7"/>
  </cols>
  <sheetData>
    <row r="1" spans="1:27" ht="29" x14ac:dyDescent="0.2">
      <c r="A1" s="42"/>
      <c r="B1" s="42" t="s">
        <v>73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30" thickBo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27" ht="60" customHeight="1" thickBot="1" x14ac:dyDescent="0.25">
      <c r="B3" s="106" t="s">
        <v>290</v>
      </c>
      <c r="E3" s="133" t="s">
        <v>85</v>
      </c>
      <c r="F3" s="134"/>
      <c r="G3" s="134"/>
      <c r="H3" s="134"/>
      <c r="I3" s="134"/>
      <c r="J3" s="134"/>
      <c r="K3" s="134"/>
      <c r="L3" s="134"/>
      <c r="M3" s="135"/>
      <c r="O3" s="107" t="s">
        <v>289</v>
      </c>
      <c r="Q3" s="107" t="s">
        <v>105</v>
      </c>
      <c r="S3" s="107" t="s">
        <v>106</v>
      </c>
      <c r="T3" s="42"/>
      <c r="U3" s="107" t="s">
        <v>107</v>
      </c>
      <c r="W3" s="1"/>
    </row>
    <row r="4" spans="1:27" ht="194.25" customHeight="1" thickBot="1" x14ac:dyDescent="0.25">
      <c r="A4" s="18" t="s">
        <v>1</v>
      </c>
      <c r="B4" s="37" t="s">
        <v>0</v>
      </c>
      <c r="C4" s="15" t="s">
        <v>4</v>
      </c>
      <c r="D4" s="15" t="s">
        <v>103</v>
      </c>
      <c r="E4" s="38" t="s">
        <v>46</v>
      </c>
      <c r="F4" s="39" t="s">
        <v>33</v>
      </c>
      <c r="G4" s="39" t="s">
        <v>34</v>
      </c>
      <c r="H4" s="39" t="s">
        <v>47</v>
      </c>
      <c r="I4" s="39" t="s">
        <v>35</v>
      </c>
      <c r="J4" s="39" t="s">
        <v>48</v>
      </c>
      <c r="K4" s="39" t="s">
        <v>49</v>
      </c>
      <c r="L4" s="39" t="s">
        <v>50</v>
      </c>
      <c r="M4" s="40" t="s">
        <v>51</v>
      </c>
      <c r="N4" s="136" t="s">
        <v>45</v>
      </c>
      <c r="O4" s="137"/>
      <c r="P4" s="137"/>
      <c r="Q4" s="137"/>
      <c r="R4" s="138"/>
      <c r="S4" s="136" t="s">
        <v>52</v>
      </c>
      <c r="T4" s="137"/>
      <c r="U4" s="137"/>
      <c r="V4" s="137"/>
      <c r="W4" s="137"/>
      <c r="X4" s="137"/>
      <c r="Y4" s="137"/>
      <c r="Z4" s="137"/>
      <c r="AA4" s="138"/>
    </row>
    <row r="5" spans="1:27" ht="57" customHeight="1" x14ac:dyDescent="0.2">
      <c r="A5" s="20">
        <v>1</v>
      </c>
      <c r="B5" s="13" t="s">
        <v>108</v>
      </c>
      <c r="C5" s="13" t="s">
        <v>109</v>
      </c>
      <c r="D5" s="13" t="s">
        <v>110</v>
      </c>
      <c r="E5" s="10"/>
      <c r="F5" s="108" t="s">
        <v>111</v>
      </c>
      <c r="G5" s="2"/>
      <c r="H5" s="2"/>
      <c r="I5" s="2"/>
      <c r="J5" s="2"/>
      <c r="K5" s="2"/>
      <c r="L5" s="2"/>
      <c r="M5" s="9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27" ht="36.75" customHeight="1" x14ac:dyDescent="0.2">
      <c r="A6" s="20">
        <v>2</v>
      </c>
      <c r="B6" s="13" t="s">
        <v>108</v>
      </c>
      <c r="C6" s="13" t="s">
        <v>109</v>
      </c>
      <c r="D6" s="13" t="s">
        <v>112</v>
      </c>
      <c r="E6" s="10"/>
      <c r="F6" s="108" t="s">
        <v>111</v>
      </c>
      <c r="G6" s="2"/>
      <c r="H6" s="2"/>
      <c r="I6" s="2"/>
      <c r="J6" s="2"/>
      <c r="K6" s="2"/>
      <c r="L6" s="2"/>
      <c r="M6" s="9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 ht="36.75" customHeight="1" x14ac:dyDescent="0.2">
      <c r="A7" s="20">
        <v>3</v>
      </c>
      <c r="B7" s="13" t="s">
        <v>113</v>
      </c>
      <c r="C7" s="13" t="s">
        <v>109</v>
      </c>
      <c r="D7" s="13" t="s">
        <v>110</v>
      </c>
      <c r="E7" s="10"/>
      <c r="F7" s="2"/>
      <c r="G7" s="2"/>
      <c r="H7" s="108" t="s">
        <v>111</v>
      </c>
      <c r="I7" s="2"/>
      <c r="J7" s="2"/>
      <c r="K7" s="2"/>
      <c r="L7" s="2"/>
      <c r="M7" s="9"/>
      <c r="N7" s="23" t="s">
        <v>114</v>
      </c>
      <c r="O7" s="23"/>
      <c r="P7" s="23"/>
      <c r="Q7" s="23"/>
      <c r="R7" s="23"/>
      <c r="S7" s="23" t="s">
        <v>115</v>
      </c>
      <c r="T7" s="23"/>
      <c r="U7" s="23"/>
      <c r="V7" s="23"/>
      <c r="W7" s="23"/>
      <c r="X7" s="23"/>
      <c r="Y7" s="23"/>
      <c r="Z7" s="23"/>
      <c r="AA7" s="23"/>
    </row>
    <row r="8" spans="1:27" ht="36.75" customHeight="1" x14ac:dyDescent="0.2">
      <c r="A8" s="20">
        <v>4</v>
      </c>
      <c r="B8" s="13" t="s">
        <v>116</v>
      </c>
      <c r="C8" s="13" t="s">
        <v>109</v>
      </c>
      <c r="D8" s="13" t="s">
        <v>110</v>
      </c>
      <c r="E8" s="10"/>
      <c r="F8" s="2"/>
      <c r="G8" s="2"/>
      <c r="H8" s="108" t="s">
        <v>111</v>
      </c>
      <c r="I8" s="2"/>
      <c r="J8" s="2"/>
      <c r="K8" s="2"/>
      <c r="L8" s="2"/>
      <c r="M8" s="9"/>
      <c r="N8" s="23" t="s">
        <v>114</v>
      </c>
      <c r="O8" s="23"/>
      <c r="P8" s="23"/>
      <c r="Q8" s="23"/>
      <c r="R8" s="23"/>
      <c r="S8" s="23" t="s">
        <v>115</v>
      </c>
      <c r="T8" s="23" t="s">
        <v>117</v>
      </c>
      <c r="U8" s="23"/>
      <c r="V8" s="23"/>
      <c r="W8" s="23"/>
      <c r="X8" s="23"/>
      <c r="Y8" s="23"/>
      <c r="Z8" s="23"/>
      <c r="AA8" s="23"/>
    </row>
    <row r="9" spans="1:27" ht="36.75" customHeight="1" x14ac:dyDescent="0.2">
      <c r="A9" s="20">
        <v>5</v>
      </c>
      <c r="B9" s="13" t="s">
        <v>118</v>
      </c>
      <c r="C9" s="13" t="s">
        <v>109</v>
      </c>
      <c r="D9" s="13" t="s">
        <v>110</v>
      </c>
      <c r="E9" s="10"/>
      <c r="F9" s="108" t="s">
        <v>111</v>
      </c>
      <c r="G9" s="2"/>
      <c r="H9" s="108" t="s">
        <v>111</v>
      </c>
      <c r="I9" s="2"/>
      <c r="J9" s="2"/>
      <c r="K9" s="2"/>
      <c r="L9" s="2"/>
      <c r="M9" s="9"/>
      <c r="N9" s="23" t="s">
        <v>119</v>
      </c>
      <c r="O9" s="23" t="s">
        <v>114</v>
      </c>
      <c r="P9" s="23"/>
      <c r="Q9" s="23"/>
      <c r="R9" s="23"/>
      <c r="S9" s="23" t="s">
        <v>120</v>
      </c>
      <c r="T9" s="23" t="s">
        <v>121</v>
      </c>
      <c r="U9" s="23" t="s">
        <v>122</v>
      </c>
      <c r="V9" s="23" t="s">
        <v>115</v>
      </c>
      <c r="W9" s="23" t="s">
        <v>117</v>
      </c>
      <c r="X9" s="23"/>
      <c r="Y9" s="23"/>
      <c r="Z9" s="23"/>
      <c r="AA9" s="23"/>
    </row>
    <row r="10" spans="1:27" ht="36.75" customHeight="1" x14ac:dyDescent="0.2">
      <c r="A10" s="20">
        <v>6</v>
      </c>
      <c r="B10" s="13" t="s">
        <v>123</v>
      </c>
      <c r="C10" s="13" t="s">
        <v>109</v>
      </c>
      <c r="D10" s="13" t="s">
        <v>110</v>
      </c>
      <c r="E10" s="10"/>
      <c r="F10" s="108" t="s">
        <v>111</v>
      </c>
      <c r="G10" s="2"/>
      <c r="H10" s="108" t="s">
        <v>111</v>
      </c>
      <c r="I10" s="2"/>
      <c r="J10" s="2"/>
      <c r="K10" s="2"/>
      <c r="L10" s="2"/>
      <c r="M10" s="9"/>
      <c r="N10" s="23" t="s">
        <v>119</v>
      </c>
      <c r="O10" s="23" t="s">
        <v>114</v>
      </c>
      <c r="P10" s="23"/>
      <c r="Q10" s="23"/>
      <c r="R10" s="23"/>
      <c r="S10" s="23" t="s">
        <v>120</v>
      </c>
      <c r="T10" s="23" t="s">
        <v>121</v>
      </c>
      <c r="U10" s="23" t="s">
        <v>122</v>
      </c>
      <c r="V10" s="23" t="s">
        <v>115</v>
      </c>
      <c r="W10" s="23" t="s">
        <v>117</v>
      </c>
      <c r="X10" s="23"/>
      <c r="Y10" s="23"/>
      <c r="Z10" s="23"/>
      <c r="AA10" s="23"/>
    </row>
    <row r="11" spans="1:27" ht="36.75" customHeight="1" x14ac:dyDescent="0.2">
      <c r="A11" s="20">
        <v>7</v>
      </c>
      <c r="B11" s="13" t="s">
        <v>123</v>
      </c>
      <c r="C11" s="13" t="s">
        <v>109</v>
      </c>
      <c r="D11" s="13" t="s">
        <v>112</v>
      </c>
      <c r="E11" s="10"/>
      <c r="F11" s="108" t="s">
        <v>111</v>
      </c>
      <c r="G11" s="2"/>
      <c r="H11" s="2"/>
      <c r="I11" s="2"/>
      <c r="J11" s="2"/>
      <c r="K11" s="2"/>
      <c r="L11" s="2"/>
      <c r="M11" s="9"/>
      <c r="N11" s="23" t="s">
        <v>124</v>
      </c>
      <c r="O11" s="23"/>
      <c r="P11" s="23"/>
      <c r="Q11" s="23"/>
      <c r="R11" s="23"/>
      <c r="S11" s="23" t="s">
        <v>120</v>
      </c>
      <c r="T11" s="23" t="s">
        <v>121</v>
      </c>
      <c r="U11" s="23" t="s">
        <v>122</v>
      </c>
      <c r="V11" s="23"/>
      <c r="W11" s="23"/>
      <c r="X11" s="23"/>
      <c r="Y11" s="23"/>
      <c r="Z11" s="23"/>
      <c r="AA11" s="23"/>
    </row>
    <row r="12" spans="1:27" ht="36.75" customHeight="1" x14ac:dyDescent="0.2">
      <c r="A12" s="20">
        <v>8</v>
      </c>
      <c r="B12" s="13" t="s">
        <v>125</v>
      </c>
      <c r="C12" s="13" t="s">
        <v>109</v>
      </c>
      <c r="D12" s="13" t="s">
        <v>110</v>
      </c>
      <c r="E12" s="10"/>
      <c r="F12" s="108" t="s">
        <v>111</v>
      </c>
      <c r="G12" s="2"/>
      <c r="H12" s="108" t="s">
        <v>111</v>
      </c>
      <c r="I12" s="2"/>
      <c r="J12" s="2"/>
      <c r="K12" s="2"/>
      <c r="L12" s="2"/>
      <c r="M12" s="9"/>
      <c r="N12" s="23" t="s">
        <v>119</v>
      </c>
      <c r="O12" s="23" t="s">
        <v>114</v>
      </c>
      <c r="P12" s="23"/>
      <c r="Q12" s="23"/>
      <c r="R12" s="23"/>
      <c r="S12" s="23" t="s">
        <v>120</v>
      </c>
      <c r="T12" s="23" t="s">
        <v>121</v>
      </c>
      <c r="U12" s="23" t="s">
        <v>122</v>
      </c>
      <c r="V12" s="23" t="s">
        <v>115</v>
      </c>
      <c r="W12" s="23" t="s">
        <v>117</v>
      </c>
      <c r="X12" s="23"/>
      <c r="Y12" s="23"/>
      <c r="Z12" s="23"/>
      <c r="AA12" s="23"/>
    </row>
    <row r="13" spans="1:27" ht="36.75" customHeight="1" x14ac:dyDescent="0.2">
      <c r="A13" s="20">
        <v>9</v>
      </c>
      <c r="B13" s="13" t="s">
        <v>125</v>
      </c>
      <c r="C13" s="13" t="s">
        <v>109</v>
      </c>
      <c r="D13" s="13" t="s">
        <v>112</v>
      </c>
      <c r="E13" s="10"/>
      <c r="F13" s="108" t="s">
        <v>111</v>
      </c>
      <c r="G13" s="2"/>
      <c r="H13" s="2"/>
      <c r="I13" s="2"/>
      <c r="J13" s="2"/>
      <c r="K13" s="2"/>
      <c r="L13" s="2"/>
      <c r="M13" s="9"/>
      <c r="N13" s="23" t="s">
        <v>124</v>
      </c>
      <c r="O13" s="23"/>
      <c r="P13" s="23"/>
      <c r="Q13" s="23"/>
      <c r="R13" s="23"/>
      <c r="S13" s="23" t="s">
        <v>120</v>
      </c>
      <c r="T13" s="23" t="s">
        <v>121</v>
      </c>
      <c r="U13" s="23" t="s">
        <v>122</v>
      </c>
      <c r="V13" s="23"/>
      <c r="W13" s="23"/>
      <c r="X13" s="23"/>
      <c r="Y13" s="23"/>
      <c r="Z13" s="23"/>
      <c r="AA13" s="23"/>
    </row>
    <row r="14" spans="1:27" ht="36.75" customHeight="1" x14ac:dyDescent="0.2">
      <c r="A14" s="20">
        <v>10</v>
      </c>
      <c r="B14" s="13" t="s">
        <v>126</v>
      </c>
      <c r="C14" s="13" t="s">
        <v>109</v>
      </c>
      <c r="D14" s="13" t="s">
        <v>110</v>
      </c>
      <c r="E14" s="10"/>
      <c r="F14" s="108" t="s">
        <v>111</v>
      </c>
      <c r="G14" s="2"/>
      <c r="H14" s="108" t="s">
        <v>111</v>
      </c>
      <c r="I14" s="2"/>
      <c r="J14" s="2"/>
      <c r="K14" s="2"/>
      <c r="L14" s="2"/>
      <c r="M14" s="9"/>
      <c r="N14" s="23" t="s">
        <v>119</v>
      </c>
      <c r="O14" s="23" t="s">
        <v>114</v>
      </c>
      <c r="P14" s="23"/>
      <c r="Q14" s="23"/>
      <c r="R14" s="23"/>
      <c r="S14" s="23" t="s">
        <v>120</v>
      </c>
      <c r="T14" s="23" t="s">
        <v>121</v>
      </c>
      <c r="U14" s="23" t="s">
        <v>122</v>
      </c>
      <c r="V14" s="23" t="s">
        <v>115</v>
      </c>
      <c r="W14" s="23" t="s">
        <v>117</v>
      </c>
      <c r="X14" s="23"/>
      <c r="Y14" s="23"/>
      <c r="Z14" s="23"/>
      <c r="AA14" s="23"/>
    </row>
    <row r="15" spans="1:27" ht="36.75" customHeight="1" x14ac:dyDescent="0.2">
      <c r="A15" s="20">
        <v>11</v>
      </c>
      <c r="B15" s="13" t="s">
        <v>126</v>
      </c>
      <c r="C15" s="13" t="s">
        <v>109</v>
      </c>
      <c r="D15" s="13" t="s">
        <v>112</v>
      </c>
      <c r="E15" s="108" t="s">
        <v>111</v>
      </c>
      <c r="F15" s="108" t="s">
        <v>111</v>
      </c>
      <c r="G15" s="2"/>
      <c r="H15" s="2"/>
      <c r="I15" s="2"/>
      <c r="J15" s="2"/>
      <c r="K15" s="2"/>
      <c r="L15" s="2"/>
      <c r="M15" s="9"/>
      <c r="N15" s="23" t="s">
        <v>124</v>
      </c>
      <c r="O15" s="23"/>
      <c r="P15" s="23"/>
      <c r="Q15" s="23"/>
      <c r="R15" s="23"/>
      <c r="S15" s="23" t="s">
        <v>120</v>
      </c>
      <c r="T15" s="23" t="s">
        <v>121</v>
      </c>
      <c r="U15" s="23" t="s">
        <v>127</v>
      </c>
      <c r="V15" s="23"/>
      <c r="W15" s="23"/>
      <c r="X15" s="23"/>
      <c r="Y15" s="23"/>
      <c r="Z15" s="23"/>
      <c r="AA15" s="23"/>
    </row>
    <row r="16" spans="1:27" ht="36.75" customHeight="1" x14ac:dyDescent="0.2">
      <c r="A16" s="20">
        <v>12</v>
      </c>
      <c r="B16" s="13" t="s">
        <v>128</v>
      </c>
      <c r="C16" s="13" t="s">
        <v>109</v>
      </c>
      <c r="D16" s="13" t="s">
        <v>110</v>
      </c>
      <c r="E16" s="108" t="s">
        <v>111</v>
      </c>
      <c r="F16" s="108" t="s">
        <v>111</v>
      </c>
      <c r="G16" s="2"/>
      <c r="H16" s="2"/>
      <c r="I16" s="2"/>
      <c r="J16" s="108" t="s">
        <v>129</v>
      </c>
      <c r="K16" s="108" t="s">
        <v>129</v>
      </c>
      <c r="L16" s="108" t="s">
        <v>129</v>
      </c>
      <c r="M16" s="108" t="s">
        <v>129</v>
      </c>
      <c r="N16" s="23" t="s">
        <v>119</v>
      </c>
      <c r="O16" s="23" t="s">
        <v>130</v>
      </c>
      <c r="P16" s="23" t="s">
        <v>131</v>
      </c>
      <c r="Q16" s="23"/>
      <c r="R16" s="23"/>
      <c r="S16" s="23" t="s">
        <v>120</v>
      </c>
      <c r="T16" s="23" t="s">
        <v>132</v>
      </c>
      <c r="U16" s="23" t="s">
        <v>133</v>
      </c>
      <c r="V16" s="23" t="s">
        <v>134</v>
      </c>
      <c r="W16" s="23" t="s">
        <v>135</v>
      </c>
      <c r="X16" s="23" t="s">
        <v>136</v>
      </c>
      <c r="Y16" s="23" t="s">
        <v>137</v>
      </c>
      <c r="Z16" s="23" t="s">
        <v>138</v>
      </c>
      <c r="AA16" s="23" t="s">
        <v>139</v>
      </c>
    </row>
    <row r="17" spans="1:27" ht="36.75" customHeight="1" x14ac:dyDescent="0.2">
      <c r="A17" s="20">
        <v>13</v>
      </c>
      <c r="B17" s="13" t="s">
        <v>128</v>
      </c>
      <c r="C17" s="13" t="s">
        <v>109</v>
      </c>
      <c r="D17" s="13" t="s">
        <v>112</v>
      </c>
      <c r="E17" s="10"/>
      <c r="F17" s="108" t="s">
        <v>111</v>
      </c>
      <c r="G17" s="2"/>
      <c r="H17" s="2"/>
      <c r="I17" s="2"/>
      <c r="J17" s="108" t="s">
        <v>129</v>
      </c>
      <c r="K17" s="108" t="s">
        <v>129</v>
      </c>
      <c r="L17" s="108" t="s">
        <v>129</v>
      </c>
      <c r="M17" s="108" t="s">
        <v>129</v>
      </c>
      <c r="N17" s="23" t="s">
        <v>124</v>
      </c>
      <c r="O17" s="23" t="s">
        <v>130</v>
      </c>
      <c r="P17" s="23" t="s">
        <v>131</v>
      </c>
      <c r="Q17" s="23"/>
      <c r="R17" s="23"/>
      <c r="S17" s="23" t="s">
        <v>120</v>
      </c>
      <c r="T17" s="23" t="s">
        <v>132</v>
      </c>
      <c r="U17" s="23" t="s">
        <v>133</v>
      </c>
      <c r="V17" s="23" t="s">
        <v>134</v>
      </c>
      <c r="W17" s="23" t="s">
        <v>135</v>
      </c>
      <c r="X17" s="23" t="s">
        <v>136</v>
      </c>
      <c r="Y17" s="23" t="s">
        <v>137</v>
      </c>
      <c r="Z17" s="23" t="s">
        <v>138</v>
      </c>
      <c r="AA17" s="23" t="s">
        <v>139</v>
      </c>
    </row>
    <row r="18" spans="1:27" ht="36.75" customHeight="1" x14ac:dyDescent="0.2">
      <c r="A18" s="20">
        <v>14</v>
      </c>
      <c r="B18" s="13" t="s">
        <v>140</v>
      </c>
      <c r="C18" s="13" t="s">
        <v>109</v>
      </c>
      <c r="D18" s="13" t="s">
        <v>112</v>
      </c>
      <c r="E18" s="10"/>
      <c r="F18" s="108"/>
      <c r="G18" s="108" t="s">
        <v>111</v>
      </c>
      <c r="H18" s="2"/>
      <c r="I18" s="108" t="s">
        <v>111</v>
      </c>
      <c r="J18" s="2"/>
      <c r="K18" s="108" t="s">
        <v>111</v>
      </c>
      <c r="L18" s="2"/>
      <c r="M18" s="9"/>
      <c r="N18" s="23" t="s">
        <v>141</v>
      </c>
      <c r="O18" s="23" t="s">
        <v>142</v>
      </c>
      <c r="P18" s="23" t="s">
        <v>143</v>
      </c>
      <c r="Q18" s="23"/>
      <c r="R18" s="23"/>
      <c r="S18" s="23" t="s">
        <v>144</v>
      </c>
      <c r="T18" s="23" t="s">
        <v>145</v>
      </c>
      <c r="U18" s="23" t="s">
        <v>146</v>
      </c>
      <c r="V18" s="23" t="s">
        <v>147</v>
      </c>
      <c r="W18" s="23" t="s">
        <v>148</v>
      </c>
      <c r="X18" s="23" t="s">
        <v>149</v>
      </c>
      <c r="Y18" s="23" t="s">
        <v>150</v>
      </c>
      <c r="Z18" s="23" t="s">
        <v>151</v>
      </c>
      <c r="AA18" s="23" t="s">
        <v>152</v>
      </c>
    </row>
    <row r="19" spans="1:27" ht="36.75" customHeight="1" x14ac:dyDescent="0.2">
      <c r="A19" s="20">
        <v>15</v>
      </c>
      <c r="B19" s="13" t="s">
        <v>153</v>
      </c>
      <c r="C19" s="13" t="s">
        <v>109</v>
      </c>
      <c r="D19" s="13" t="s">
        <v>112</v>
      </c>
      <c r="E19" s="10"/>
      <c r="F19" s="2"/>
      <c r="G19" s="2"/>
      <c r="H19" s="2"/>
      <c r="I19" s="2"/>
      <c r="J19" s="2"/>
      <c r="K19" s="2"/>
      <c r="L19" s="2"/>
      <c r="M19" s="9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 ht="36.75" customHeight="1" x14ac:dyDescent="0.2">
      <c r="A20" s="20">
        <v>16</v>
      </c>
      <c r="B20" s="13" t="s">
        <v>154</v>
      </c>
      <c r="C20" s="13" t="s">
        <v>109</v>
      </c>
      <c r="D20" s="13" t="s">
        <v>110</v>
      </c>
      <c r="E20" s="10"/>
      <c r="F20" s="2"/>
      <c r="G20" s="2"/>
      <c r="H20" s="108" t="s">
        <v>111</v>
      </c>
      <c r="I20" s="2"/>
      <c r="J20" s="2"/>
      <c r="K20" s="2"/>
      <c r="L20" s="2"/>
      <c r="M20" s="9"/>
      <c r="N20" s="23" t="s">
        <v>155</v>
      </c>
      <c r="O20" s="23" t="s">
        <v>156</v>
      </c>
      <c r="P20" s="23"/>
      <c r="Q20" s="23"/>
      <c r="R20" s="23"/>
      <c r="S20" s="23" t="s">
        <v>157</v>
      </c>
      <c r="T20" s="23" t="s">
        <v>158</v>
      </c>
      <c r="U20" s="23" t="s">
        <v>159</v>
      </c>
      <c r="V20" s="23" t="s">
        <v>160</v>
      </c>
      <c r="W20" s="23"/>
      <c r="X20" s="23"/>
      <c r="Y20" s="23"/>
      <c r="Z20" s="23"/>
      <c r="AA20" s="23"/>
    </row>
    <row r="21" spans="1:27" ht="36.75" customHeight="1" x14ac:dyDescent="0.2">
      <c r="A21" s="20">
        <v>17</v>
      </c>
      <c r="B21" s="13" t="s">
        <v>161</v>
      </c>
      <c r="C21" s="13" t="s">
        <v>109</v>
      </c>
      <c r="D21" s="13" t="s">
        <v>112</v>
      </c>
      <c r="E21" s="10"/>
      <c r="F21" s="2"/>
      <c r="G21" s="2"/>
      <c r="H21" s="2"/>
      <c r="I21" s="2"/>
      <c r="J21" s="2"/>
      <c r="K21" s="2" t="s">
        <v>162</v>
      </c>
      <c r="L21" s="2"/>
      <c r="M21" s="9" t="s">
        <v>162</v>
      </c>
      <c r="N21" s="23" t="s">
        <v>163</v>
      </c>
      <c r="O21" s="23" t="s">
        <v>164</v>
      </c>
      <c r="P21" s="23"/>
      <c r="Q21" s="23"/>
      <c r="R21" s="23"/>
      <c r="S21" s="23" t="s">
        <v>165</v>
      </c>
      <c r="T21" s="23" t="s">
        <v>166</v>
      </c>
      <c r="U21" s="23"/>
      <c r="V21" s="23"/>
      <c r="W21" s="23"/>
      <c r="X21" s="23"/>
      <c r="Y21" s="23"/>
      <c r="Z21" s="23"/>
      <c r="AA21" s="23"/>
    </row>
    <row r="22" spans="1:27" ht="36.75" customHeight="1" x14ac:dyDescent="0.2">
      <c r="A22" s="20">
        <v>18</v>
      </c>
      <c r="B22" s="13" t="s">
        <v>167</v>
      </c>
      <c r="C22" s="13" t="s">
        <v>109</v>
      </c>
      <c r="D22" s="13" t="s">
        <v>110</v>
      </c>
      <c r="E22" s="10"/>
      <c r="F22" s="2"/>
      <c r="G22" s="108" t="s">
        <v>111</v>
      </c>
      <c r="H22" s="108" t="s">
        <v>111</v>
      </c>
      <c r="I22" s="2"/>
      <c r="J22" s="2"/>
      <c r="K22" s="2"/>
      <c r="L22" s="2"/>
      <c r="M22" s="9"/>
      <c r="N22" s="23" t="s">
        <v>168</v>
      </c>
      <c r="O22" s="23" t="s">
        <v>114</v>
      </c>
      <c r="P22" s="23"/>
      <c r="Q22" s="23"/>
      <c r="R22" s="23"/>
      <c r="S22" s="23" t="s">
        <v>169</v>
      </c>
      <c r="T22" s="23" t="s">
        <v>170</v>
      </c>
      <c r="U22" s="23" t="s">
        <v>171</v>
      </c>
      <c r="V22" s="23" t="s">
        <v>172</v>
      </c>
      <c r="W22" s="23"/>
      <c r="X22" s="23"/>
      <c r="Y22" s="23"/>
      <c r="Z22" s="23"/>
      <c r="AA22" s="23"/>
    </row>
    <row r="23" spans="1:27" ht="36.75" customHeight="1" x14ac:dyDescent="0.2">
      <c r="A23" s="20">
        <v>19</v>
      </c>
      <c r="B23" s="13" t="s">
        <v>173</v>
      </c>
      <c r="C23" s="13" t="s">
        <v>109</v>
      </c>
      <c r="D23" s="13" t="s">
        <v>110</v>
      </c>
      <c r="E23" s="10"/>
      <c r="F23" s="108" t="s">
        <v>111</v>
      </c>
      <c r="G23" s="2"/>
      <c r="H23" s="108" t="s">
        <v>111</v>
      </c>
      <c r="I23" s="2"/>
      <c r="J23" s="2"/>
      <c r="K23" s="2"/>
      <c r="L23" s="2"/>
      <c r="M23" s="9"/>
      <c r="N23" s="23" t="s">
        <v>119</v>
      </c>
      <c r="O23" s="23" t="s">
        <v>114</v>
      </c>
      <c r="P23" s="23"/>
      <c r="Q23" s="23"/>
      <c r="R23" s="23"/>
      <c r="S23" s="23" t="s">
        <v>120</v>
      </c>
      <c r="T23" s="23" t="s">
        <v>121</v>
      </c>
      <c r="U23" s="23" t="s">
        <v>122</v>
      </c>
      <c r="V23" s="23" t="s">
        <v>117</v>
      </c>
      <c r="W23" s="23"/>
      <c r="X23" s="23"/>
      <c r="Y23" s="23"/>
      <c r="Z23" s="23"/>
      <c r="AA23" s="23"/>
    </row>
    <row r="24" spans="1:27" ht="36.75" customHeight="1" x14ac:dyDescent="0.2">
      <c r="A24" s="20">
        <v>20</v>
      </c>
      <c r="B24" s="13" t="s">
        <v>174</v>
      </c>
      <c r="C24" s="13" t="s">
        <v>109</v>
      </c>
      <c r="D24" s="13" t="s">
        <v>110</v>
      </c>
      <c r="E24" s="10"/>
      <c r="F24" s="108" t="s">
        <v>111</v>
      </c>
      <c r="G24" s="2"/>
      <c r="H24" s="108" t="s">
        <v>111</v>
      </c>
      <c r="I24" s="2"/>
      <c r="J24" s="108" t="s">
        <v>111</v>
      </c>
      <c r="K24" s="2"/>
      <c r="L24" s="108" t="s">
        <v>111</v>
      </c>
      <c r="M24" s="9"/>
      <c r="N24" s="23" t="s">
        <v>175</v>
      </c>
      <c r="O24" s="23" t="s">
        <v>114</v>
      </c>
      <c r="P24" s="23" t="s">
        <v>176</v>
      </c>
      <c r="Q24" s="23" t="s">
        <v>177</v>
      </c>
      <c r="R24" s="23" t="s">
        <v>178</v>
      </c>
      <c r="S24" s="23" t="s">
        <v>120</v>
      </c>
      <c r="T24" s="23" t="s">
        <v>179</v>
      </c>
      <c r="U24" s="23" t="s">
        <v>180</v>
      </c>
      <c r="V24" s="23" t="s">
        <v>181</v>
      </c>
      <c r="W24" s="23" t="s">
        <v>182</v>
      </c>
      <c r="X24" s="23" t="s">
        <v>183</v>
      </c>
      <c r="Y24" s="23" t="s">
        <v>122</v>
      </c>
      <c r="Z24" s="23" t="s">
        <v>122</v>
      </c>
      <c r="AA24" s="23" t="s">
        <v>184</v>
      </c>
    </row>
    <row r="25" spans="1:27" ht="36.75" customHeight="1" x14ac:dyDescent="0.2">
      <c r="A25" s="20">
        <v>21</v>
      </c>
      <c r="B25" s="109" t="s">
        <v>185</v>
      </c>
      <c r="C25" s="13" t="s">
        <v>186</v>
      </c>
      <c r="D25" s="13" t="s">
        <v>187</v>
      </c>
      <c r="E25" s="10"/>
      <c r="F25" s="2"/>
      <c r="G25" s="2" t="s">
        <v>188</v>
      </c>
      <c r="H25" s="2"/>
      <c r="I25" s="2" t="s">
        <v>188</v>
      </c>
      <c r="J25" s="2"/>
      <c r="K25" s="2" t="s">
        <v>188</v>
      </c>
      <c r="L25" s="2"/>
      <c r="M25" s="2"/>
      <c r="N25" s="110" t="s">
        <v>189</v>
      </c>
      <c r="O25" s="23" t="s">
        <v>190</v>
      </c>
      <c r="P25" s="23" t="s">
        <v>191</v>
      </c>
      <c r="Q25" s="23"/>
      <c r="R25" s="23"/>
      <c r="S25" s="111" t="s">
        <v>192</v>
      </c>
      <c r="T25" s="60" t="s">
        <v>193</v>
      </c>
      <c r="U25" s="60" t="s">
        <v>194</v>
      </c>
      <c r="V25" s="60" t="s">
        <v>195</v>
      </c>
      <c r="W25" s="60" t="s">
        <v>196</v>
      </c>
      <c r="X25" s="23"/>
      <c r="Y25" s="23"/>
      <c r="Z25" s="23"/>
      <c r="AA25" s="23"/>
    </row>
    <row r="26" spans="1:27" ht="36.75" customHeight="1" x14ac:dyDescent="0.2">
      <c r="A26" s="20">
        <v>22</v>
      </c>
      <c r="B26" s="13"/>
      <c r="C26" s="13"/>
      <c r="D26" s="13"/>
      <c r="E26" s="10"/>
      <c r="F26" s="2"/>
      <c r="G26" s="2"/>
      <c r="H26" s="2"/>
      <c r="I26" s="2"/>
      <c r="J26" s="2"/>
      <c r="K26" s="2"/>
      <c r="L26" s="2"/>
      <c r="M26" s="9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7" ht="36.75" customHeight="1" x14ac:dyDescent="0.2">
      <c r="A27" s="20">
        <v>23</v>
      </c>
      <c r="B27" s="13"/>
      <c r="C27" s="13"/>
      <c r="D27" s="13"/>
      <c r="E27" s="10"/>
      <c r="F27" s="2"/>
      <c r="G27" s="2"/>
      <c r="H27" s="2"/>
      <c r="I27" s="2"/>
      <c r="J27" s="2"/>
      <c r="K27" s="2"/>
      <c r="L27" s="2"/>
      <c r="M27" s="9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7" ht="36.75" customHeight="1" x14ac:dyDescent="0.2">
      <c r="A28" s="20">
        <v>24</v>
      </c>
      <c r="B28" s="13"/>
      <c r="C28" s="13"/>
      <c r="D28" s="13"/>
      <c r="E28" s="10"/>
      <c r="F28" s="2"/>
      <c r="G28" s="2"/>
      <c r="H28" s="2"/>
      <c r="I28" s="2"/>
      <c r="J28" s="2"/>
      <c r="K28" s="2"/>
      <c r="L28" s="2"/>
      <c r="M28" s="9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 ht="36.75" customHeight="1" x14ac:dyDescent="0.2">
      <c r="A29" s="20">
        <v>25</v>
      </c>
      <c r="B29" s="13"/>
      <c r="C29" s="13"/>
      <c r="D29" s="13"/>
      <c r="E29" s="10"/>
      <c r="F29" s="2"/>
      <c r="G29" s="2"/>
      <c r="H29" s="2"/>
      <c r="I29" s="2"/>
      <c r="J29" s="2"/>
      <c r="K29" s="2"/>
      <c r="L29" s="2"/>
      <c r="M29" s="9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1:27" ht="36.75" customHeight="1" x14ac:dyDescent="0.2">
      <c r="A30" s="20">
        <v>26</v>
      </c>
      <c r="B30" s="13"/>
      <c r="C30" s="13"/>
      <c r="D30" s="13"/>
      <c r="E30" s="10"/>
      <c r="F30" s="2"/>
      <c r="G30" s="2"/>
      <c r="H30" s="2"/>
      <c r="I30" s="2"/>
      <c r="J30" s="2"/>
      <c r="K30" s="2"/>
      <c r="L30" s="2"/>
      <c r="M30" s="9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1:27" ht="36.75" customHeight="1" x14ac:dyDescent="0.2">
      <c r="A31" s="20">
        <v>27</v>
      </c>
      <c r="B31" s="13"/>
      <c r="C31" s="13"/>
      <c r="D31" s="13"/>
      <c r="E31" s="10"/>
      <c r="F31" s="2"/>
      <c r="G31" s="2"/>
      <c r="H31" s="2"/>
      <c r="I31" s="2"/>
      <c r="J31" s="2"/>
      <c r="K31" s="2"/>
      <c r="L31" s="2"/>
      <c r="M31" s="9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1:27" ht="36.75" customHeight="1" x14ac:dyDescent="0.2">
      <c r="A32" s="20">
        <v>28</v>
      </c>
      <c r="B32" s="13"/>
      <c r="C32" s="13"/>
      <c r="D32" s="13"/>
      <c r="E32" s="10"/>
      <c r="F32" s="2"/>
      <c r="G32" s="2"/>
      <c r="H32" s="2"/>
      <c r="I32" s="2"/>
      <c r="J32" s="2"/>
      <c r="K32" s="2"/>
      <c r="L32" s="2"/>
      <c r="M32" s="9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1:27" ht="36.75" customHeight="1" x14ac:dyDescent="0.2">
      <c r="A33" s="20">
        <v>29</v>
      </c>
      <c r="B33" s="13"/>
      <c r="C33" s="13"/>
      <c r="D33" s="13"/>
      <c r="E33" s="10"/>
      <c r="F33" s="2"/>
      <c r="G33" s="2"/>
      <c r="H33" s="2"/>
      <c r="I33" s="2"/>
      <c r="J33" s="2"/>
      <c r="K33" s="2"/>
      <c r="L33" s="2"/>
      <c r="M33" s="9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27" ht="36.75" customHeight="1" x14ac:dyDescent="0.2">
      <c r="A34" s="20">
        <v>30</v>
      </c>
      <c r="B34" s="13"/>
      <c r="C34" s="13"/>
      <c r="D34" s="13"/>
      <c r="E34" s="10"/>
      <c r="F34" s="2"/>
      <c r="G34" s="2"/>
      <c r="H34" s="2"/>
      <c r="I34" s="2"/>
      <c r="J34" s="2"/>
      <c r="K34" s="2"/>
      <c r="L34" s="2"/>
      <c r="M34" s="9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 ht="36.75" customHeight="1" x14ac:dyDescent="0.2">
      <c r="A35" s="20">
        <v>31</v>
      </c>
      <c r="B35" s="13"/>
      <c r="C35" s="13"/>
      <c r="D35" s="13"/>
      <c r="E35" s="10"/>
      <c r="F35" s="2"/>
      <c r="G35" s="2"/>
      <c r="H35" s="2"/>
      <c r="I35" s="2"/>
      <c r="J35" s="2"/>
      <c r="K35" s="2"/>
      <c r="L35" s="2"/>
      <c r="M35" s="9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 ht="36.75" customHeight="1" thickBot="1" x14ac:dyDescent="0.25">
      <c r="A36" s="21">
        <v>32</v>
      </c>
      <c r="B36" s="14"/>
      <c r="C36" s="14"/>
      <c r="D36" s="14"/>
      <c r="E36" s="11"/>
      <c r="F36" s="12"/>
      <c r="G36" s="12"/>
      <c r="H36" s="12"/>
      <c r="I36" s="12"/>
      <c r="J36" s="12"/>
      <c r="K36" s="12"/>
      <c r="L36" s="12"/>
      <c r="M36" s="22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</sheetData>
  <mergeCells count="3">
    <mergeCell ref="E3:M3"/>
    <mergeCell ref="N4:R4"/>
    <mergeCell ref="S4:AA4"/>
  </mergeCells>
  <phoneticPr fontId="18" type="noConversion"/>
  <conditionalFormatting sqref="E5:M5">
    <cfRule type="cellIs" dxfId="166" priority="42" operator="greaterThan">
      <formula>0</formula>
    </cfRule>
  </conditionalFormatting>
  <conditionalFormatting sqref="E19:M19 E6 G6:M6 E7:G8 G9 I7:M9 G11:M11 G16:M16 E9:E14 H18 J18 L18:M18 E21:M21 E20:G20 I20:M20 E25:M36 E22:F22 I22:M22 I24 M24 E17:E18">
    <cfRule type="cellIs" dxfId="165" priority="41" operator="greaterThan">
      <formula>0</formula>
    </cfRule>
  </conditionalFormatting>
  <conditionalFormatting sqref="F6">
    <cfRule type="cellIs" dxfId="164" priority="40" operator="greaterThan">
      <formula>0</formula>
    </cfRule>
  </conditionalFormatting>
  <conditionalFormatting sqref="H7">
    <cfRule type="cellIs" dxfId="163" priority="39" operator="greaterThan">
      <formula>0</formula>
    </cfRule>
  </conditionalFormatting>
  <conditionalFormatting sqref="H8">
    <cfRule type="cellIs" dxfId="162" priority="38" operator="greaterThan">
      <formula>0</formula>
    </cfRule>
  </conditionalFormatting>
  <conditionalFormatting sqref="F9">
    <cfRule type="cellIs" dxfId="161" priority="37" operator="greaterThan">
      <formula>0</formula>
    </cfRule>
  </conditionalFormatting>
  <conditionalFormatting sqref="H9">
    <cfRule type="cellIs" dxfId="160" priority="36" operator="greaterThan">
      <formula>0</formula>
    </cfRule>
  </conditionalFormatting>
  <conditionalFormatting sqref="G10 I10:M10">
    <cfRule type="cellIs" dxfId="159" priority="35" operator="greaterThan">
      <formula>0</formula>
    </cfRule>
  </conditionalFormatting>
  <conditionalFormatting sqref="F10">
    <cfRule type="cellIs" dxfId="158" priority="34" operator="greaterThan">
      <formula>0</formula>
    </cfRule>
  </conditionalFormatting>
  <conditionalFormatting sqref="H10">
    <cfRule type="cellIs" dxfId="157" priority="33" operator="greaterThan">
      <formula>0</formula>
    </cfRule>
  </conditionalFormatting>
  <conditionalFormatting sqref="F11">
    <cfRule type="cellIs" dxfId="156" priority="32" operator="greaterThan">
      <formula>0</formula>
    </cfRule>
  </conditionalFormatting>
  <conditionalFormatting sqref="G13:M13">
    <cfRule type="cellIs" dxfId="155" priority="31" operator="greaterThan">
      <formula>0</formula>
    </cfRule>
  </conditionalFormatting>
  <conditionalFormatting sqref="G12 I12:M12">
    <cfRule type="cellIs" dxfId="154" priority="30" operator="greaterThan">
      <formula>0</formula>
    </cfRule>
  </conditionalFormatting>
  <conditionalFormatting sqref="F12">
    <cfRule type="cellIs" dxfId="153" priority="29" operator="greaterThan">
      <formula>0</formula>
    </cfRule>
  </conditionalFormatting>
  <conditionalFormatting sqref="H12">
    <cfRule type="cellIs" dxfId="152" priority="28" operator="greaterThan">
      <formula>0</formula>
    </cfRule>
  </conditionalFormatting>
  <conditionalFormatting sqref="F13">
    <cfRule type="cellIs" dxfId="151" priority="27" operator="greaterThan">
      <formula>0</formula>
    </cfRule>
  </conditionalFormatting>
  <conditionalFormatting sqref="G15:M15">
    <cfRule type="cellIs" dxfId="150" priority="26" operator="greaterThan">
      <formula>0</formula>
    </cfRule>
  </conditionalFormatting>
  <conditionalFormatting sqref="G14 I14:M14">
    <cfRule type="cellIs" dxfId="149" priority="25" operator="greaterThan">
      <formula>0</formula>
    </cfRule>
  </conditionalFormatting>
  <conditionalFormatting sqref="F14">
    <cfRule type="cellIs" dxfId="148" priority="24" operator="greaterThan">
      <formula>0</formula>
    </cfRule>
  </conditionalFormatting>
  <conditionalFormatting sqref="H14">
    <cfRule type="cellIs" dxfId="147" priority="23" operator="greaterThan">
      <formula>0</formula>
    </cfRule>
  </conditionalFormatting>
  <conditionalFormatting sqref="F15">
    <cfRule type="cellIs" dxfId="146" priority="22" operator="greaterThan">
      <formula>0</formula>
    </cfRule>
  </conditionalFormatting>
  <conditionalFormatting sqref="F16">
    <cfRule type="cellIs" dxfId="145" priority="21" operator="greaterThan">
      <formula>0</formula>
    </cfRule>
  </conditionalFormatting>
  <conditionalFormatting sqref="G17:M17">
    <cfRule type="cellIs" dxfId="144" priority="20" operator="greaterThan">
      <formula>0</formula>
    </cfRule>
  </conditionalFormatting>
  <conditionalFormatting sqref="F17">
    <cfRule type="cellIs" dxfId="143" priority="19" operator="greaterThan">
      <formula>0</formula>
    </cfRule>
  </conditionalFormatting>
  <conditionalFormatting sqref="F18">
    <cfRule type="cellIs" dxfId="142" priority="18" operator="greaterThan">
      <formula>0</formula>
    </cfRule>
  </conditionalFormatting>
  <conditionalFormatting sqref="G18">
    <cfRule type="cellIs" dxfId="141" priority="17" operator="greaterThan">
      <formula>0</formula>
    </cfRule>
  </conditionalFormatting>
  <conditionalFormatting sqref="I18">
    <cfRule type="cellIs" dxfId="140" priority="16" operator="greaterThan">
      <formula>0</formula>
    </cfRule>
  </conditionalFormatting>
  <conditionalFormatting sqref="K18">
    <cfRule type="cellIs" dxfId="139" priority="15" operator="greaterThan">
      <formula>0</formula>
    </cfRule>
  </conditionalFormatting>
  <conditionalFormatting sqref="H20">
    <cfRule type="cellIs" dxfId="138" priority="14" operator="greaterThan">
      <formula>0</formula>
    </cfRule>
  </conditionalFormatting>
  <conditionalFormatting sqref="G22">
    <cfRule type="cellIs" dxfId="137" priority="13" operator="greaterThan">
      <formula>0</formula>
    </cfRule>
  </conditionalFormatting>
  <conditionalFormatting sqref="H22">
    <cfRule type="cellIs" dxfId="136" priority="12" operator="greaterThan">
      <formula>0</formula>
    </cfRule>
  </conditionalFormatting>
  <conditionalFormatting sqref="G23 E23 I23:M23">
    <cfRule type="cellIs" dxfId="135" priority="11" operator="greaterThan">
      <formula>0</formula>
    </cfRule>
  </conditionalFormatting>
  <conditionalFormatting sqref="F23">
    <cfRule type="cellIs" dxfId="134" priority="10" operator="greaterThan">
      <formula>0</formula>
    </cfRule>
  </conditionalFormatting>
  <conditionalFormatting sqref="H23">
    <cfRule type="cellIs" dxfId="133" priority="9" operator="greaterThan">
      <formula>0</formula>
    </cfRule>
  </conditionalFormatting>
  <conditionalFormatting sqref="G24 E24">
    <cfRule type="cellIs" dxfId="132" priority="8" operator="greaterThan">
      <formula>0</formula>
    </cfRule>
  </conditionalFormatting>
  <conditionalFormatting sqref="F24">
    <cfRule type="cellIs" dxfId="131" priority="7" operator="greaterThan">
      <formula>0</formula>
    </cfRule>
  </conditionalFormatting>
  <conditionalFormatting sqref="H24">
    <cfRule type="cellIs" dxfId="130" priority="6" operator="greaterThan">
      <formula>0</formula>
    </cfRule>
  </conditionalFormatting>
  <conditionalFormatting sqref="K24">
    <cfRule type="cellIs" dxfId="129" priority="5" operator="greaterThan">
      <formula>0</formula>
    </cfRule>
  </conditionalFormatting>
  <conditionalFormatting sqref="J24">
    <cfRule type="cellIs" dxfId="128" priority="4" operator="greaterThan">
      <formula>0</formula>
    </cfRule>
  </conditionalFormatting>
  <conditionalFormatting sqref="L24">
    <cfRule type="cellIs" dxfId="127" priority="3" operator="greaterThan">
      <formula>0</formula>
    </cfRule>
  </conditionalFormatting>
  <conditionalFormatting sqref="E16">
    <cfRule type="cellIs" dxfId="126" priority="2" operator="greaterThan">
      <formula>0</formula>
    </cfRule>
  </conditionalFormatting>
  <conditionalFormatting sqref="E15">
    <cfRule type="cellIs" dxfId="125" priority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47" fitToHeight="4" orientation="landscape" r:id="rId1"/>
  <headerFooter>
    <oddHeader>&amp;CUoN CEE HAZID WORKBOOK&amp;RRev:03
Date: Sep 2017</oddHeader>
    <oddFooter>&amp;CPage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53"/>
  <sheetViews>
    <sheetView zoomScale="50" zoomScaleNormal="80" workbookViewId="0">
      <selection sqref="A1:H53"/>
    </sheetView>
  </sheetViews>
  <sheetFormatPr baseColWidth="10" defaultColWidth="9.1640625" defaultRowHeight="15" x14ac:dyDescent="0.2"/>
  <cols>
    <col min="1" max="1" width="6.6640625" style="7" customWidth="1"/>
    <col min="2" max="2" width="49" style="7" customWidth="1"/>
    <col min="3" max="7" width="4.5" style="7" bestFit="1" customWidth="1"/>
    <col min="8" max="8" width="66.6640625" style="7" customWidth="1"/>
    <col min="9" max="9" width="3.6640625" style="7" bestFit="1" customWidth="1"/>
    <col min="10" max="11" width="9.1640625" style="7"/>
    <col min="12" max="12" width="24.5" style="7" bestFit="1" customWidth="1"/>
    <col min="13" max="13" width="10.5" style="7" bestFit="1" customWidth="1"/>
    <col min="14" max="15" width="9.1640625" style="7"/>
    <col min="16" max="16" width="24.5" style="7" bestFit="1" customWidth="1"/>
    <col min="17" max="16384" width="9.1640625" style="7"/>
  </cols>
  <sheetData>
    <row r="1" spans="1:17" ht="21" x14ac:dyDescent="0.2">
      <c r="B1" s="43" t="s">
        <v>74</v>
      </c>
      <c r="C1" s="43"/>
      <c r="D1" s="43"/>
      <c r="E1" s="43"/>
      <c r="F1" s="43"/>
      <c r="G1" s="43"/>
      <c r="H1" s="43"/>
    </row>
    <row r="2" spans="1:17" ht="32.25" customHeight="1" x14ac:dyDescent="0.2">
      <c r="B2" s="35" t="s">
        <v>302</v>
      </c>
      <c r="H2" s="36" t="s">
        <v>294</v>
      </c>
    </row>
    <row r="3" spans="1:17" ht="32.25" customHeight="1" x14ac:dyDescent="0.2">
      <c r="B3" s="36" t="s">
        <v>295</v>
      </c>
      <c r="H3" s="35" t="s">
        <v>291</v>
      </c>
    </row>
    <row r="4" spans="1:17" ht="30" customHeight="1" x14ac:dyDescent="0.2">
      <c r="B4" s="36" t="s">
        <v>292</v>
      </c>
      <c r="C4" s="3" t="s">
        <v>2</v>
      </c>
      <c r="D4" s="3"/>
      <c r="E4" s="3"/>
      <c r="F4" s="3"/>
      <c r="G4" s="3"/>
      <c r="H4" s="35" t="s">
        <v>293</v>
      </c>
    </row>
    <row r="5" spans="1:17" ht="58" x14ac:dyDescent="0.2">
      <c r="B5" s="16" t="s">
        <v>6</v>
      </c>
      <c r="C5" s="46" t="s">
        <v>91</v>
      </c>
      <c r="D5" s="46" t="s">
        <v>92</v>
      </c>
      <c r="E5" s="46" t="s">
        <v>93</v>
      </c>
      <c r="F5" s="46" t="s">
        <v>75</v>
      </c>
      <c r="G5" s="46" t="s">
        <v>76</v>
      </c>
      <c r="H5" s="16" t="s">
        <v>3</v>
      </c>
      <c r="J5" s="4"/>
      <c r="K5" s="4"/>
    </row>
    <row r="6" spans="1:17" s="28" customFormat="1" ht="18.75" customHeight="1" x14ac:dyDescent="0.2">
      <c r="A6" s="139" t="s">
        <v>0</v>
      </c>
      <c r="B6" s="29" t="s">
        <v>7</v>
      </c>
      <c r="C6" s="108" t="s">
        <v>111</v>
      </c>
      <c r="D6" s="108" t="s">
        <v>111</v>
      </c>
      <c r="E6" s="108" t="s">
        <v>111</v>
      </c>
      <c r="F6" s="108" t="s">
        <v>111</v>
      </c>
      <c r="G6" s="30"/>
      <c r="H6" s="44"/>
      <c r="I6" s="27"/>
      <c r="J6" s="27"/>
      <c r="K6" s="27"/>
      <c r="L6" s="7"/>
      <c r="M6" s="7"/>
      <c r="N6" s="7"/>
      <c r="O6" s="7"/>
      <c r="P6" s="7"/>
      <c r="Q6" s="7"/>
    </row>
    <row r="7" spans="1:17" s="28" customFormat="1" ht="16" x14ac:dyDescent="0.2">
      <c r="A7" s="139"/>
      <c r="B7" s="29" t="s">
        <v>53</v>
      </c>
      <c r="C7" s="108" t="s">
        <v>111</v>
      </c>
      <c r="D7" s="108" t="s">
        <v>111</v>
      </c>
      <c r="E7" s="108" t="s">
        <v>111</v>
      </c>
      <c r="F7" s="108" t="s">
        <v>111</v>
      </c>
      <c r="G7" s="30"/>
      <c r="H7" s="44"/>
      <c r="I7" s="27"/>
      <c r="J7" s="27"/>
      <c r="K7" s="27"/>
      <c r="L7" s="7"/>
      <c r="M7" s="7"/>
      <c r="N7" s="7"/>
      <c r="O7" s="7"/>
      <c r="P7" s="7"/>
      <c r="Q7" s="7"/>
    </row>
    <row r="8" spans="1:17" s="28" customFormat="1" ht="16" x14ac:dyDescent="0.2">
      <c r="A8" s="139"/>
      <c r="B8" s="29" t="s">
        <v>54</v>
      </c>
      <c r="C8" s="108" t="s">
        <v>111</v>
      </c>
      <c r="D8" s="108" t="s">
        <v>111</v>
      </c>
      <c r="E8" s="30"/>
      <c r="F8" s="30"/>
      <c r="G8" s="30"/>
      <c r="H8" s="44"/>
      <c r="I8" s="27"/>
      <c r="J8" s="27"/>
      <c r="K8" s="27"/>
      <c r="L8" s="7"/>
      <c r="M8" s="7"/>
      <c r="N8" s="7"/>
      <c r="O8" s="7"/>
      <c r="P8" s="7"/>
      <c r="Q8" s="7"/>
    </row>
    <row r="9" spans="1:17" s="28" customFormat="1" ht="16" x14ac:dyDescent="0.2">
      <c r="A9" s="139"/>
      <c r="B9" s="29" t="s">
        <v>64</v>
      </c>
      <c r="C9" s="108" t="s">
        <v>111</v>
      </c>
      <c r="D9" s="108" t="s">
        <v>111</v>
      </c>
      <c r="E9" s="30"/>
      <c r="F9" s="30"/>
      <c r="G9" s="30"/>
      <c r="H9" s="44"/>
      <c r="I9" s="27"/>
      <c r="J9" s="27"/>
      <c r="K9" s="27"/>
      <c r="L9" s="7"/>
      <c r="M9" s="7"/>
      <c r="N9" s="7"/>
      <c r="O9" s="7"/>
      <c r="P9" s="7"/>
      <c r="Q9" s="7"/>
    </row>
    <row r="10" spans="1:17" s="28" customFormat="1" ht="16" x14ac:dyDescent="0.2">
      <c r="A10" s="139"/>
      <c r="B10" s="29" t="s">
        <v>55</v>
      </c>
      <c r="C10" s="108" t="s">
        <v>111</v>
      </c>
      <c r="D10" s="108" t="s">
        <v>111</v>
      </c>
      <c r="E10" s="30"/>
      <c r="F10" s="108" t="s">
        <v>111</v>
      </c>
      <c r="G10" s="30"/>
      <c r="H10" s="44"/>
      <c r="I10" s="27"/>
      <c r="J10" s="27"/>
      <c r="K10" s="27"/>
      <c r="L10" s="7"/>
      <c r="M10" s="7"/>
      <c r="N10" s="7"/>
      <c r="O10" s="7"/>
      <c r="P10" s="7"/>
      <c r="Q10" s="7"/>
    </row>
    <row r="11" spans="1:17" s="28" customFormat="1" ht="16" x14ac:dyDescent="0.2">
      <c r="A11" s="139"/>
      <c r="B11" s="29" t="s">
        <v>56</v>
      </c>
      <c r="C11" s="108" t="s">
        <v>111</v>
      </c>
      <c r="D11" s="30"/>
      <c r="E11" s="30"/>
      <c r="F11" s="30"/>
      <c r="G11" s="30"/>
      <c r="H11" s="44"/>
      <c r="I11" s="27"/>
      <c r="J11" s="27"/>
      <c r="K11" s="27"/>
      <c r="L11" s="31"/>
    </row>
    <row r="12" spans="1:17" s="28" customFormat="1" ht="16" x14ac:dyDescent="0.2">
      <c r="A12" s="139"/>
      <c r="B12" s="29" t="s">
        <v>57</v>
      </c>
      <c r="C12" s="30"/>
      <c r="D12" s="30"/>
      <c r="E12" s="30"/>
      <c r="F12" s="30"/>
      <c r="G12" s="30"/>
      <c r="H12" s="44"/>
      <c r="I12" s="27"/>
      <c r="J12" s="27"/>
      <c r="K12" s="27"/>
      <c r="L12" s="31"/>
    </row>
    <row r="13" spans="1:17" s="28" customFormat="1" ht="16" x14ac:dyDescent="0.2">
      <c r="A13" s="139"/>
      <c r="B13" s="29" t="s">
        <v>8</v>
      </c>
      <c r="C13" s="108"/>
      <c r="D13" s="108" t="s">
        <v>111</v>
      </c>
      <c r="E13" s="108" t="s">
        <v>111</v>
      </c>
      <c r="F13" s="108" t="s">
        <v>111</v>
      </c>
      <c r="G13" s="30"/>
      <c r="H13" s="44"/>
      <c r="I13" s="27"/>
    </row>
    <row r="14" spans="1:17" s="28" customFormat="1" ht="16" x14ac:dyDescent="0.2">
      <c r="A14" s="139"/>
      <c r="B14" s="29" t="s">
        <v>9</v>
      </c>
      <c r="C14" s="108" t="s">
        <v>111</v>
      </c>
      <c r="D14" s="108" t="s">
        <v>111</v>
      </c>
      <c r="E14" s="108" t="s">
        <v>111</v>
      </c>
      <c r="F14" s="108" t="s">
        <v>111</v>
      </c>
      <c r="G14" s="30"/>
      <c r="H14" s="44"/>
      <c r="I14" s="27"/>
    </row>
    <row r="15" spans="1:17" s="28" customFormat="1" ht="16" x14ac:dyDescent="0.2">
      <c r="A15" s="139"/>
      <c r="B15" s="29" t="s">
        <v>10</v>
      </c>
      <c r="C15" s="30"/>
      <c r="D15" s="30"/>
      <c r="E15" s="108" t="s">
        <v>111</v>
      </c>
      <c r="F15" s="108" t="s">
        <v>111</v>
      </c>
      <c r="G15" s="30"/>
      <c r="H15" s="44"/>
      <c r="I15" s="27"/>
    </row>
    <row r="16" spans="1:17" s="28" customFormat="1" ht="16" x14ac:dyDescent="0.2">
      <c r="A16" s="139"/>
      <c r="B16" s="29" t="s">
        <v>11</v>
      </c>
      <c r="C16" s="30"/>
      <c r="D16" s="108" t="s">
        <v>111</v>
      </c>
      <c r="E16" s="108" t="s">
        <v>111</v>
      </c>
      <c r="F16" s="108" t="s">
        <v>111</v>
      </c>
      <c r="G16" s="30"/>
      <c r="H16" s="44"/>
      <c r="I16" s="27"/>
    </row>
    <row r="17" spans="1:9" s="28" customFormat="1" ht="16" x14ac:dyDescent="0.2">
      <c r="A17" s="139"/>
      <c r="B17" s="29" t="s">
        <v>12</v>
      </c>
      <c r="C17" s="30"/>
      <c r="D17" s="30"/>
      <c r="E17" s="30"/>
      <c r="F17" s="30"/>
      <c r="G17" s="30"/>
      <c r="H17" s="44"/>
      <c r="I17" s="27"/>
    </row>
    <row r="18" spans="1:9" s="28" customFormat="1" ht="16" x14ac:dyDescent="0.2">
      <c r="A18" s="139"/>
      <c r="B18" s="29" t="s">
        <v>13</v>
      </c>
      <c r="C18" s="30"/>
      <c r="D18" s="30"/>
      <c r="E18" s="30"/>
      <c r="F18" s="30"/>
      <c r="G18" s="30"/>
      <c r="H18" s="44"/>
      <c r="I18" s="27"/>
    </row>
    <row r="19" spans="1:9" s="28" customFormat="1" ht="16" x14ac:dyDescent="0.2">
      <c r="A19" s="139"/>
      <c r="B19" s="32" t="s">
        <v>39</v>
      </c>
      <c r="C19" s="30"/>
      <c r="D19" s="30"/>
      <c r="E19" s="30"/>
      <c r="F19" s="30"/>
      <c r="G19" s="30"/>
      <c r="H19" s="44"/>
      <c r="I19" s="27"/>
    </row>
    <row r="20" spans="1:9" s="28" customFormat="1" ht="16" x14ac:dyDescent="0.2">
      <c r="A20" s="139"/>
      <c r="B20" s="33"/>
      <c r="C20" s="30"/>
      <c r="D20" s="30"/>
      <c r="E20" s="30"/>
      <c r="F20" s="30"/>
      <c r="G20" s="30"/>
      <c r="H20" s="44"/>
      <c r="I20" s="27"/>
    </row>
    <row r="21" spans="1:9" s="28" customFormat="1" ht="16" x14ac:dyDescent="0.2">
      <c r="A21" s="139"/>
      <c r="B21" s="32"/>
      <c r="C21" s="30"/>
      <c r="D21" s="30"/>
      <c r="E21" s="30"/>
      <c r="F21" s="30"/>
      <c r="G21" s="30"/>
      <c r="H21" s="44"/>
      <c r="I21" s="27"/>
    </row>
    <row r="22" spans="1:9" s="28" customFormat="1" ht="16" x14ac:dyDescent="0.2">
      <c r="A22" s="140" t="s">
        <v>86</v>
      </c>
      <c r="B22" s="52" t="s">
        <v>14</v>
      </c>
      <c r="C22" s="108" t="s">
        <v>111</v>
      </c>
      <c r="D22" s="48"/>
      <c r="E22" s="108" t="s">
        <v>111</v>
      </c>
      <c r="F22" s="48"/>
      <c r="G22" s="48"/>
      <c r="H22" s="50"/>
      <c r="I22" s="27"/>
    </row>
    <row r="23" spans="1:9" s="28" customFormat="1" ht="16" x14ac:dyDescent="0.2">
      <c r="A23" s="140"/>
      <c r="B23" s="52" t="s">
        <v>15</v>
      </c>
      <c r="C23" s="108" t="s">
        <v>111</v>
      </c>
      <c r="D23" s="48"/>
      <c r="E23" s="48"/>
      <c r="F23" s="48"/>
      <c r="G23" s="48"/>
      <c r="H23" s="50"/>
      <c r="I23" s="27"/>
    </row>
    <row r="24" spans="1:9" s="28" customFormat="1" ht="16" x14ac:dyDescent="0.2">
      <c r="A24" s="140"/>
      <c r="B24" s="52" t="s">
        <v>16</v>
      </c>
      <c r="C24" s="108" t="s">
        <v>111</v>
      </c>
      <c r="D24" s="108" t="s">
        <v>111</v>
      </c>
      <c r="E24" s="48"/>
      <c r="F24" s="108" t="s">
        <v>111</v>
      </c>
      <c r="G24" s="48"/>
      <c r="H24" s="50"/>
      <c r="I24" s="27"/>
    </row>
    <row r="25" spans="1:9" s="28" customFormat="1" ht="16" x14ac:dyDescent="0.2">
      <c r="A25" s="140"/>
      <c r="B25" s="52" t="s">
        <v>58</v>
      </c>
      <c r="C25" s="108" t="s">
        <v>111</v>
      </c>
      <c r="D25" s="48"/>
      <c r="E25" s="48"/>
      <c r="F25" s="48"/>
      <c r="G25" s="48"/>
      <c r="H25" s="50"/>
      <c r="I25" s="27"/>
    </row>
    <row r="26" spans="1:9" s="28" customFormat="1" ht="16" x14ac:dyDescent="0.2">
      <c r="A26" s="140"/>
      <c r="B26" s="52" t="s">
        <v>17</v>
      </c>
      <c r="C26" s="48"/>
      <c r="D26" s="48"/>
      <c r="E26" s="48"/>
      <c r="F26" s="48"/>
      <c r="G26" s="48"/>
      <c r="H26" s="50"/>
      <c r="I26" s="27"/>
    </row>
    <row r="27" spans="1:9" s="28" customFormat="1" ht="16" x14ac:dyDescent="0.2">
      <c r="A27" s="140"/>
      <c r="B27" s="52" t="s">
        <v>65</v>
      </c>
      <c r="C27" s="48"/>
      <c r="D27" s="48"/>
      <c r="E27" s="48"/>
      <c r="F27" s="48"/>
      <c r="G27" s="48"/>
      <c r="H27" s="50"/>
      <c r="I27" s="27"/>
    </row>
    <row r="28" spans="1:9" s="28" customFormat="1" ht="16" x14ac:dyDescent="0.2">
      <c r="A28" s="140"/>
      <c r="B28" s="52" t="s">
        <v>18</v>
      </c>
      <c r="C28" s="48"/>
      <c r="D28" s="48"/>
      <c r="E28" s="48"/>
      <c r="F28" s="48"/>
      <c r="G28" s="48"/>
      <c r="H28" s="50"/>
      <c r="I28" s="27"/>
    </row>
    <row r="29" spans="1:9" s="28" customFormat="1" ht="16" x14ac:dyDescent="0.2">
      <c r="A29" s="140"/>
      <c r="B29" s="47"/>
      <c r="C29" s="48"/>
      <c r="D29" s="48"/>
      <c r="E29" s="48"/>
      <c r="F29" s="48"/>
      <c r="G29" s="48"/>
      <c r="H29" s="50"/>
      <c r="I29" s="27"/>
    </row>
    <row r="30" spans="1:9" s="28" customFormat="1" ht="16" x14ac:dyDescent="0.2">
      <c r="A30" s="140"/>
      <c r="B30" s="49"/>
      <c r="C30" s="48"/>
      <c r="D30" s="48"/>
      <c r="E30" s="48"/>
      <c r="F30" s="48"/>
      <c r="G30" s="48"/>
      <c r="H30" s="50"/>
      <c r="I30" s="27"/>
    </row>
    <row r="31" spans="1:9" s="28" customFormat="1" ht="16" x14ac:dyDescent="0.2">
      <c r="A31" s="141" t="s">
        <v>87</v>
      </c>
      <c r="B31" s="29" t="s">
        <v>25</v>
      </c>
      <c r="C31" s="30"/>
      <c r="D31" s="108" t="s">
        <v>111</v>
      </c>
      <c r="E31" s="30"/>
      <c r="F31" s="30"/>
      <c r="G31" s="30"/>
      <c r="H31" s="44"/>
      <c r="I31" s="27"/>
    </row>
    <row r="32" spans="1:9" s="28" customFormat="1" ht="16" x14ac:dyDescent="0.2">
      <c r="A32" s="141"/>
      <c r="B32" s="29" t="s">
        <v>26</v>
      </c>
      <c r="C32" s="30"/>
      <c r="D32" s="30"/>
      <c r="E32" s="30"/>
      <c r="F32" s="30"/>
      <c r="G32" s="30"/>
      <c r="H32" s="44"/>
      <c r="I32" s="27"/>
    </row>
    <row r="33" spans="1:9" s="28" customFormat="1" ht="16" x14ac:dyDescent="0.2">
      <c r="A33" s="141"/>
      <c r="B33" s="29" t="s">
        <v>27</v>
      </c>
      <c r="C33" s="30"/>
      <c r="D33" s="108" t="s">
        <v>111</v>
      </c>
      <c r="E33" s="108" t="s">
        <v>111</v>
      </c>
      <c r="F33" s="108" t="s">
        <v>111</v>
      </c>
      <c r="G33" s="30"/>
      <c r="H33" s="44"/>
      <c r="I33" s="27"/>
    </row>
    <row r="34" spans="1:9" s="28" customFormat="1" ht="16" x14ac:dyDescent="0.2">
      <c r="A34" s="141"/>
      <c r="B34" s="29" t="s">
        <v>28</v>
      </c>
      <c r="C34" s="30"/>
      <c r="D34" s="108" t="s">
        <v>111</v>
      </c>
      <c r="E34" s="30"/>
      <c r="F34" s="30"/>
      <c r="G34" s="30"/>
      <c r="H34" s="44"/>
      <c r="I34" s="27"/>
    </row>
    <row r="35" spans="1:9" s="28" customFormat="1" ht="16" x14ac:dyDescent="0.2">
      <c r="A35" s="141"/>
      <c r="B35" s="29" t="s">
        <v>29</v>
      </c>
      <c r="C35" s="30"/>
      <c r="D35" s="108" t="s">
        <v>111</v>
      </c>
      <c r="E35" s="30"/>
      <c r="F35" s="108" t="s">
        <v>111</v>
      </c>
      <c r="G35" s="30"/>
      <c r="H35" s="44"/>
    </row>
    <row r="36" spans="1:9" s="28" customFormat="1" ht="16" x14ac:dyDescent="0.2">
      <c r="A36" s="141"/>
      <c r="B36" s="29" t="s">
        <v>30</v>
      </c>
      <c r="C36" s="108" t="s">
        <v>111</v>
      </c>
      <c r="D36" s="108" t="s">
        <v>111</v>
      </c>
      <c r="E36" s="30"/>
      <c r="F36" s="30"/>
      <c r="G36" s="30"/>
      <c r="H36" s="44"/>
    </row>
    <row r="37" spans="1:9" s="28" customFormat="1" ht="16" x14ac:dyDescent="0.2">
      <c r="A37" s="141"/>
      <c r="B37" s="29" t="s">
        <v>41</v>
      </c>
      <c r="C37" s="30"/>
      <c r="D37" s="30"/>
      <c r="E37" s="108" t="s">
        <v>111</v>
      </c>
      <c r="F37" s="30"/>
      <c r="G37" s="30"/>
      <c r="H37" s="44"/>
    </row>
    <row r="38" spans="1:9" s="28" customFormat="1" ht="16" x14ac:dyDescent="0.2">
      <c r="A38" s="141"/>
      <c r="B38" s="29" t="s">
        <v>42</v>
      </c>
      <c r="C38" s="30"/>
      <c r="D38" s="30"/>
      <c r="E38" s="30"/>
      <c r="F38" s="30"/>
      <c r="G38" s="30"/>
      <c r="H38" s="44"/>
    </row>
    <row r="39" spans="1:9" s="28" customFormat="1" ht="16" x14ac:dyDescent="0.2">
      <c r="A39" s="141"/>
      <c r="B39" s="29" t="s">
        <v>31</v>
      </c>
      <c r="C39" s="108" t="s">
        <v>111</v>
      </c>
      <c r="D39" s="108" t="s">
        <v>111</v>
      </c>
      <c r="E39" s="30"/>
      <c r="F39" s="30"/>
      <c r="G39" s="30"/>
      <c r="H39" s="44"/>
    </row>
    <row r="40" spans="1:9" s="28" customFormat="1" ht="16" x14ac:dyDescent="0.2">
      <c r="A40" s="141"/>
      <c r="B40" s="29" t="s">
        <v>32</v>
      </c>
      <c r="C40" s="108" t="s">
        <v>111</v>
      </c>
      <c r="D40" s="30"/>
      <c r="E40" s="30"/>
      <c r="F40" s="30"/>
      <c r="G40" s="30"/>
      <c r="H40" s="44"/>
    </row>
    <row r="41" spans="1:9" s="28" customFormat="1" ht="16" x14ac:dyDescent="0.2">
      <c r="A41" s="141"/>
      <c r="B41" s="32" t="s">
        <v>40</v>
      </c>
      <c r="C41" s="30"/>
      <c r="D41" s="30"/>
      <c r="E41" s="30"/>
      <c r="F41" s="30"/>
      <c r="G41" s="30"/>
      <c r="H41" s="44"/>
    </row>
    <row r="42" spans="1:9" s="28" customFormat="1" ht="16" x14ac:dyDescent="0.2">
      <c r="A42" s="141"/>
      <c r="B42" s="32"/>
      <c r="C42" s="30"/>
      <c r="D42" s="30"/>
      <c r="E42" s="30"/>
      <c r="F42" s="30"/>
      <c r="G42" s="30"/>
      <c r="H42" s="44"/>
    </row>
    <row r="43" spans="1:9" s="28" customFormat="1" ht="16" x14ac:dyDescent="0.2">
      <c r="A43" s="141"/>
      <c r="B43" s="32"/>
      <c r="C43" s="30"/>
      <c r="D43" s="30"/>
      <c r="E43" s="30"/>
      <c r="F43" s="30"/>
      <c r="G43" s="30"/>
      <c r="H43" s="44"/>
    </row>
    <row r="44" spans="1:9" s="28" customFormat="1" ht="16" x14ac:dyDescent="0.2">
      <c r="A44" s="140" t="s">
        <v>88</v>
      </c>
      <c r="B44" s="52" t="s">
        <v>19</v>
      </c>
      <c r="C44" s="48"/>
      <c r="D44" s="48"/>
      <c r="E44" s="48"/>
      <c r="F44" s="48"/>
      <c r="G44" s="48"/>
      <c r="H44" s="50"/>
    </row>
    <row r="45" spans="1:9" s="28" customFormat="1" ht="16" x14ac:dyDescent="0.2">
      <c r="A45" s="140"/>
      <c r="B45" s="52" t="s">
        <v>66</v>
      </c>
      <c r="C45" s="48"/>
      <c r="D45" s="48"/>
      <c r="E45" s="48"/>
      <c r="F45" s="48"/>
      <c r="G45" s="48"/>
      <c r="H45" s="50"/>
    </row>
    <row r="46" spans="1:9" s="28" customFormat="1" ht="16" x14ac:dyDescent="0.2">
      <c r="A46" s="140"/>
      <c r="B46" s="52" t="s">
        <v>43</v>
      </c>
      <c r="C46" s="108" t="s">
        <v>111</v>
      </c>
      <c r="D46" s="108" t="s">
        <v>111</v>
      </c>
      <c r="E46" s="108" t="s">
        <v>111</v>
      </c>
      <c r="F46" s="108" t="s">
        <v>111</v>
      </c>
      <c r="G46" s="48"/>
      <c r="H46" s="50"/>
    </row>
    <row r="47" spans="1:9" s="28" customFormat="1" ht="16" x14ac:dyDescent="0.2">
      <c r="A47" s="140"/>
      <c r="B47" s="52" t="s">
        <v>20</v>
      </c>
      <c r="C47" s="48"/>
      <c r="D47" s="48"/>
      <c r="E47" s="48"/>
      <c r="F47" s="48"/>
      <c r="G47" s="48"/>
      <c r="H47" s="50"/>
    </row>
    <row r="48" spans="1:9" s="28" customFormat="1" ht="16" x14ac:dyDescent="0.2">
      <c r="A48" s="140"/>
      <c r="B48" s="52" t="s">
        <v>21</v>
      </c>
      <c r="C48" s="48"/>
      <c r="D48" s="48"/>
      <c r="E48" s="48"/>
      <c r="F48" s="48"/>
      <c r="G48" s="48"/>
      <c r="H48" s="50"/>
    </row>
    <row r="49" spans="1:8" s="28" customFormat="1" ht="16" x14ac:dyDescent="0.2">
      <c r="A49" s="140"/>
      <c r="B49" s="52" t="s">
        <v>22</v>
      </c>
      <c r="C49" s="108" t="s">
        <v>111</v>
      </c>
      <c r="D49" s="108" t="s">
        <v>111</v>
      </c>
      <c r="E49" s="108" t="s">
        <v>111</v>
      </c>
      <c r="F49" s="108" t="s">
        <v>111</v>
      </c>
      <c r="G49" s="48"/>
      <c r="H49" s="50"/>
    </row>
    <row r="50" spans="1:8" s="28" customFormat="1" ht="16" x14ac:dyDescent="0.2">
      <c r="A50" s="140"/>
      <c r="B50" s="52" t="s">
        <v>23</v>
      </c>
      <c r="C50" s="48"/>
      <c r="D50" s="48"/>
      <c r="E50" s="48"/>
      <c r="F50" s="48"/>
      <c r="G50" s="48"/>
      <c r="H50" s="50"/>
    </row>
    <row r="51" spans="1:8" s="28" customFormat="1" ht="16" x14ac:dyDescent="0.2">
      <c r="A51" s="140"/>
      <c r="B51" s="52" t="s">
        <v>24</v>
      </c>
      <c r="C51" s="108" t="s">
        <v>111</v>
      </c>
      <c r="D51" s="48"/>
      <c r="E51" s="108" t="s">
        <v>111</v>
      </c>
      <c r="F51" s="48"/>
      <c r="G51" s="48"/>
      <c r="H51" s="50"/>
    </row>
    <row r="52" spans="1:8" s="28" customFormat="1" ht="16" x14ac:dyDescent="0.2">
      <c r="A52" s="140"/>
      <c r="B52" s="51"/>
      <c r="C52" s="48"/>
      <c r="D52" s="48"/>
      <c r="E52" s="48"/>
      <c r="F52" s="48"/>
      <c r="G52" s="48"/>
      <c r="H52" s="50"/>
    </row>
    <row r="53" spans="1:8" s="28" customFormat="1" ht="16" x14ac:dyDescent="0.2">
      <c r="A53" s="140"/>
      <c r="B53" s="49"/>
      <c r="C53" s="48"/>
      <c r="D53" s="48"/>
      <c r="E53" s="48"/>
      <c r="F53" s="48"/>
      <c r="G53" s="48"/>
      <c r="H53" s="50"/>
    </row>
  </sheetData>
  <autoFilter ref="C5:G53" xr:uid="{00000000-0009-0000-0000-000002000000}"/>
  <mergeCells count="4">
    <mergeCell ref="A6:A21"/>
    <mergeCell ref="A22:A30"/>
    <mergeCell ref="A31:A43"/>
    <mergeCell ref="A44:A53"/>
  </mergeCells>
  <phoneticPr fontId="18" type="noConversion"/>
  <conditionalFormatting sqref="C6">
    <cfRule type="cellIs" dxfId="124" priority="59" operator="greaterThan">
      <formula>0</formula>
    </cfRule>
  </conditionalFormatting>
  <conditionalFormatting sqref="D6">
    <cfRule type="cellIs" dxfId="123" priority="58" operator="greaterThan">
      <formula>0</formula>
    </cfRule>
  </conditionalFormatting>
  <conditionalFormatting sqref="E6">
    <cfRule type="cellIs" dxfId="122" priority="57" operator="greaterThan">
      <formula>0</formula>
    </cfRule>
  </conditionalFormatting>
  <conditionalFormatting sqref="F6">
    <cfRule type="cellIs" dxfId="121" priority="56" operator="greaterThan">
      <formula>0</formula>
    </cfRule>
  </conditionalFormatting>
  <conditionalFormatting sqref="C7">
    <cfRule type="cellIs" dxfId="120" priority="55" operator="greaterThan">
      <formula>0</formula>
    </cfRule>
  </conditionalFormatting>
  <conditionalFormatting sqref="D7">
    <cfRule type="cellIs" dxfId="119" priority="54" operator="greaterThan">
      <formula>0</formula>
    </cfRule>
  </conditionalFormatting>
  <conditionalFormatting sqref="E7">
    <cfRule type="cellIs" dxfId="118" priority="53" operator="greaterThan">
      <formula>0</formula>
    </cfRule>
  </conditionalFormatting>
  <conditionalFormatting sqref="F7">
    <cfRule type="cellIs" dxfId="117" priority="52" operator="greaterThan">
      <formula>0</formula>
    </cfRule>
  </conditionalFormatting>
  <conditionalFormatting sqref="C8">
    <cfRule type="cellIs" dxfId="116" priority="51" operator="greaterThan">
      <formula>0</formula>
    </cfRule>
  </conditionalFormatting>
  <conditionalFormatting sqref="D8">
    <cfRule type="cellIs" dxfId="115" priority="50" operator="greaterThan">
      <formula>0</formula>
    </cfRule>
  </conditionalFormatting>
  <conditionalFormatting sqref="C9">
    <cfRule type="cellIs" dxfId="114" priority="49" operator="greaterThan">
      <formula>0</formula>
    </cfRule>
  </conditionalFormatting>
  <conditionalFormatting sqref="D9">
    <cfRule type="cellIs" dxfId="113" priority="48" operator="greaterThan">
      <formula>0</formula>
    </cfRule>
  </conditionalFormatting>
  <conditionalFormatting sqref="C10">
    <cfRule type="cellIs" dxfId="112" priority="47" operator="greaterThan">
      <formula>0</formula>
    </cfRule>
  </conditionalFormatting>
  <conditionalFormatting sqref="D10">
    <cfRule type="cellIs" dxfId="111" priority="46" operator="greaterThan">
      <formula>0</formula>
    </cfRule>
  </conditionalFormatting>
  <conditionalFormatting sqref="F10">
    <cfRule type="cellIs" dxfId="110" priority="45" operator="greaterThan">
      <formula>0</formula>
    </cfRule>
  </conditionalFormatting>
  <conditionalFormatting sqref="C11">
    <cfRule type="cellIs" dxfId="109" priority="44" operator="greaterThan">
      <formula>0</formula>
    </cfRule>
  </conditionalFormatting>
  <conditionalFormatting sqref="C13">
    <cfRule type="cellIs" dxfId="108" priority="43" operator="greaterThan">
      <formula>0</formula>
    </cfRule>
  </conditionalFormatting>
  <conditionalFormatting sqref="D13">
    <cfRule type="cellIs" dxfId="107" priority="42" operator="greaterThan">
      <formula>0</formula>
    </cfRule>
  </conditionalFormatting>
  <conditionalFormatting sqref="E13">
    <cfRule type="cellIs" dxfId="106" priority="41" operator="greaterThan">
      <formula>0</formula>
    </cfRule>
  </conditionalFormatting>
  <conditionalFormatting sqref="F13">
    <cfRule type="cellIs" dxfId="105" priority="40" operator="greaterThan">
      <formula>0</formula>
    </cfRule>
  </conditionalFormatting>
  <conditionalFormatting sqref="C14">
    <cfRule type="cellIs" dxfId="104" priority="39" operator="greaterThan">
      <formula>0</formula>
    </cfRule>
  </conditionalFormatting>
  <conditionalFormatting sqref="D14">
    <cfRule type="cellIs" dxfId="103" priority="38" operator="greaterThan">
      <formula>0</formula>
    </cfRule>
  </conditionalFormatting>
  <conditionalFormatting sqref="E14">
    <cfRule type="cellIs" dxfId="102" priority="37" operator="greaterThan">
      <formula>0</formula>
    </cfRule>
  </conditionalFormatting>
  <conditionalFormatting sqref="F14">
    <cfRule type="cellIs" dxfId="101" priority="36" operator="greaterThan">
      <formula>0</formula>
    </cfRule>
  </conditionalFormatting>
  <conditionalFormatting sqref="E15">
    <cfRule type="cellIs" dxfId="100" priority="35" operator="greaterThan">
      <formula>0</formula>
    </cfRule>
  </conditionalFormatting>
  <conditionalFormatting sqref="F15">
    <cfRule type="cellIs" dxfId="99" priority="34" operator="greaterThan">
      <formula>0</formula>
    </cfRule>
  </conditionalFormatting>
  <conditionalFormatting sqref="D16">
    <cfRule type="cellIs" dxfId="98" priority="33" operator="greaterThan">
      <formula>0</formula>
    </cfRule>
  </conditionalFormatting>
  <conditionalFormatting sqref="E16">
    <cfRule type="cellIs" dxfId="97" priority="32" operator="greaterThan">
      <formula>0</formula>
    </cfRule>
  </conditionalFormatting>
  <conditionalFormatting sqref="F16">
    <cfRule type="cellIs" dxfId="96" priority="31" operator="greaterThan">
      <formula>0</formula>
    </cfRule>
  </conditionalFormatting>
  <conditionalFormatting sqref="C22">
    <cfRule type="cellIs" dxfId="95" priority="30" operator="greaterThan">
      <formula>0</formula>
    </cfRule>
  </conditionalFormatting>
  <conditionalFormatting sqref="E22">
    <cfRule type="cellIs" dxfId="94" priority="29" operator="greaterThan">
      <formula>0</formula>
    </cfRule>
  </conditionalFormatting>
  <conditionalFormatting sqref="C23">
    <cfRule type="cellIs" dxfId="93" priority="28" operator="greaterThan">
      <formula>0</formula>
    </cfRule>
  </conditionalFormatting>
  <conditionalFormatting sqref="C24">
    <cfRule type="cellIs" dxfId="92" priority="27" operator="greaterThan">
      <formula>0</formula>
    </cfRule>
  </conditionalFormatting>
  <conditionalFormatting sqref="D24">
    <cfRule type="cellIs" dxfId="91" priority="26" operator="greaterThan">
      <formula>0</formula>
    </cfRule>
  </conditionalFormatting>
  <conditionalFormatting sqref="C25">
    <cfRule type="cellIs" dxfId="90" priority="25" operator="greaterThan">
      <formula>0</formula>
    </cfRule>
  </conditionalFormatting>
  <conditionalFormatting sqref="F24">
    <cfRule type="cellIs" dxfId="89" priority="1" operator="greaterThan">
      <formula>0</formula>
    </cfRule>
  </conditionalFormatting>
  <conditionalFormatting sqref="D31">
    <cfRule type="cellIs" dxfId="88" priority="24" operator="greaterThan">
      <formula>0</formula>
    </cfRule>
  </conditionalFormatting>
  <conditionalFormatting sqref="D33">
    <cfRule type="cellIs" dxfId="87" priority="23" operator="greaterThan">
      <formula>0</formula>
    </cfRule>
  </conditionalFormatting>
  <conditionalFormatting sqref="E33">
    <cfRule type="cellIs" dxfId="86" priority="22" operator="greaterThan">
      <formula>0</formula>
    </cfRule>
  </conditionalFormatting>
  <conditionalFormatting sqref="F33">
    <cfRule type="cellIs" dxfId="85" priority="21" operator="greaterThan">
      <formula>0</formula>
    </cfRule>
  </conditionalFormatting>
  <conditionalFormatting sqref="D34">
    <cfRule type="cellIs" dxfId="84" priority="20" operator="greaterThan">
      <formula>0</formula>
    </cfRule>
  </conditionalFormatting>
  <conditionalFormatting sqref="D35">
    <cfRule type="cellIs" dxfId="83" priority="19" operator="greaterThan">
      <formula>0</formula>
    </cfRule>
  </conditionalFormatting>
  <conditionalFormatting sqref="F35">
    <cfRule type="cellIs" dxfId="82" priority="18" operator="greaterThan">
      <formula>0</formula>
    </cfRule>
  </conditionalFormatting>
  <conditionalFormatting sqref="C36">
    <cfRule type="cellIs" dxfId="81" priority="17" operator="greaterThan">
      <formula>0</formula>
    </cfRule>
  </conditionalFormatting>
  <conditionalFormatting sqref="D36">
    <cfRule type="cellIs" dxfId="80" priority="16" operator="greaterThan">
      <formula>0</formula>
    </cfRule>
  </conditionalFormatting>
  <conditionalFormatting sqref="E37">
    <cfRule type="cellIs" dxfId="79" priority="15" operator="greaterThan">
      <formula>0</formula>
    </cfRule>
  </conditionalFormatting>
  <conditionalFormatting sqref="D39">
    <cfRule type="cellIs" dxfId="78" priority="14" operator="greaterThan">
      <formula>0</formula>
    </cfRule>
  </conditionalFormatting>
  <conditionalFormatting sqref="C39">
    <cfRule type="cellIs" dxfId="77" priority="13" operator="greaterThan">
      <formula>0</formula>
    </cfRule>
  </conditionalFormatting>
  <conditionalFormatting sqref="C40">
    <cfRule type="cellIs" dxfId="76" priority="12" operator="greaterThan">
      <formula>0</formula>
    </cfRule>
  </conditionalFormatting>
  <conditionalFormatting sqref="C46">
    <cfRule type="cellIs" dxfId="75" priority="11" operator="greaterThan">
      <formula>0</formula>
    </cfRule>
  </conditionalFormatting>
  <conditionalFormatting sqref="D46">
    <cfRule type="cellIs" dxfId="74" priority="10" operator="greaterThan">
      <formula>0</formula>
    </cfRule>
  </conditionalFormatting>
  <conditionalFormatting sqref="E46">
    <cfRule type="cellIs" dxfId="73" priority="9" operator="greaterThan">
      <formula>0</formula>
    </cfRule>
  </conditionalFormatting>
  <conditionalFormatting sqref="F46">
    <cfRule type="cellIs" dxfId="72" priority="8" operator="greaterThan">
      <formula>0</formula>
    </cfRule>
  </conditionalFormatting>
  <conditionalFormatting sqref="C49">
    <cfRule type="cellIs" dxfId="71" priority="7" operator="greaterThan">
      <formula>0</formula>
    </cfRule>
  </conditionalFormatting>
  <conditionalFormatting sqref="D49">
    <cfRule type="cellIs" dxfId="70" priority="6" operator="greaterThan">
      <formula>0</formula>
    </cfRule>
  </conditionalFormatting>
  <conditionalFormatting sqref="E49">
    <cfRule type="cellIs" dxfId="69" priority="5" operator="greaterThan">
      <formula>0</formula>
    </cfRule>
  </conditionalFormatting>
  <conditionalFormatting sqref="F49">
    <cfRule type="cellIs" dxfId="68" priority="4" operator="greaterThan">
      <formula>0</formula>
    </cfRule>
  </conditionalFormatting>
  <conditionalFormatting sqref="C51">
    <cfRule type="cellIs" dxfId="67" priority="3" operator="greaterThan">
      <formula>0</formula>
    </cfRule>
  </conditionalFormatting>
  <conditionalFormatting sqref="E51">
    <cfRule type="cellIs" dxfId="66" priority="2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84" orientation="portrait" r:id="rId1"/>
  <headerFooter>
    <oddHeader>&amp;CUoN CEE HAZID WORKBOOK&amp;RRev:03
Date: September 2017</oddHead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57"/>
  <sheetViews>
    <sheetView zoomScale="25" zoomScaleNormal="75" workbookViewId="0">
      <selection sqref="A1:Q22"/>
    </sheetView>
  </sheetViews>
  <sheetFormatPr baseColWidth="10" defaultColWidth="9.1640625" defaultRowHeight="15" x14ac:dyDescent="0.2"/>
  <cols>
    <col min="1" max="1" width="6.33203125" style="5" customWidth="1"/>
    <col min="2" max="2" width="39.83203125" style="5" bestFit="1" customWidth="1"/>
    <col min="3" max="3" width="40.6640625" style="5" customWidth="1"/>
    <col min="4" max="4" width="38.33203125" style="5" customWidth="1"/>
    <col min="5" max="5" width="58.5" style="5" customWidth="1"/>
    <col min="6" max="6" width="14.5" style="5" customWidth="1"/>
    <col min="7" max="7" width="14.6640625" style="5" customWidth="1"/>
    <col min="8" max="9" width="11.5" style="5" customWidth="1"/>
    <col min="10" max="10" width="45" style="5" customWidth="1"/>
    <col min="11" max="11" width="34.5" style="5" customWidth="1"/>
    <col min="12" max="12" width="24.6640625" style="5" customWidth="1"/>
    <col min="13" max="13" width="24.83203125" style="5" customWidth="1"/>
    <col min="14" max="14" width="51.5" style="5" customWidth="1"/>
    <col min="15" max="15" width="24.83203125" style="5" customWidth="1"/>
    <col min="16" max="16" width="9" style="5" customWidth="1"/>
    <col min="17" max="17" width="55.5" style="5" customWidth="1"/>
    <col min="18" max="18" width="16.6640625" style="5" customWidth="1"/>
    <col min="19" max="16384" width="9.1640625" style="5"/>
  </cols>
  <sheetData>
    <row r="1" spans="1:17" ht="38.25" customHeight="1" thickTop="1" thickBot="1" x14ac:dyDescent="0.25">
      <c r="B1" s="94" t="s">
        <v>5</v>
      </c>
      <c r="C1" s="145" t="s">
        <v>298</v>
      </c>
      <c r="D1" s="95" t="s">
        <v>79</v>
      </c>
      <c r="E1" s="96" t="s">
        <v>297</v>
      </c>
    </row>
    <row r="2" spans="1:17" ht="38.25" customHeight="1" x14ac:dyDescent="0.2">
      <c r="B2" s="97" t="s">
        <v>98</v>
      </c>
      <c r="C2" s="98">
        <v>1</v>
      </c>
      <c r="D2" s="71" t="s">
        <v>96</v>
      </c>
      <c r="E2" s="99" t="s">
        <v>300</v>
      </c>
      <c r="P2" s="5">
        <v>1</v>
      </c>
      <c r="Q2" s="5" t="s">
        <v>100</v>
      </c>
    </row>
    <row r="3" spans="1:17" ht="38.25" customHeight="1" x14ac:dyDescent="0.2">
      <c r="B3" s="97" t="s">
        <v>77</v>
      </c>
      <c r="C3" s="98">
        <v>1</v>
      </c>
      <c r="D3" s="71" t="s">
        <v>80</v>
      </c>
      <c r="E3" s="99" t="s">
        <v>301</v>
      </c>
      <c r="F3" s="6"/>
      <c r="G3" s="6"/>
      <c r="P3" s="5">
        <v>2</v>
      </c>
      <c r="Q3" s="5" t="s">
        <v>101</v>
      </c>
    </row>
    <row r="4" spans="1:17" ht="38.25" customHeight="1" thickBot="1" x14ac:dyDescent="0.25">
      <c r="B4" s="100" t="s">
        <v>78</v>
      </c>
      <c r="C4" s="101" t="s">
        <v>296</v>
      </c>
      <c r="D4" s="102" t="s">
        <v>81</v>
      </c>
      <c r="E4" s="103">
        <v>5</v>
      </c>
      <c r="F4" s="6"/>
      <c r="G4" s="6"/>
      <c r="P4" s="5">
        <v>3</v>
      </c>
      <c r="Q4" s="5" t="s">
        <v>104</v>
      </c>
    </row>
    <row r="5" spans="1:17" ht="3.75" customHeight="1" thickTop="1" thickBot="1" x14ac:dyDescent="0.25">
      <c r="A5" s="6"/>
      <c r="B5" s="26"/>
      <c r="C5" s="25"/>
      <c r="D5" s="25"/>
      <c r="E5" s="6"/>
      <c r="F5" s="6"/>
      <c r="G5" s="6"/>
    </row>
    <row r="6" spans="1:17" ht="42" customHeight="1" thickBot="1" x14ac:dyDescent="0.25">
      <c r="A6" s="78"/>
      <c r="B6" s="6"/>
      <c r="C6" s="78"/>
      <c r="D6" s="78"/>
      <c r="E6" s="6"/>
      <c r="F6" s="142" t="s">
        <v>62</v>
      </c>
      <c r="G6" s="143"/>
      <c r="H6" s="144"/>
      <c r="I6" s="74" t="s">
        <v>94</v>
      </c>
      <c r="J6" s="75"/>
      <c r="K6" s="76"/>
      <c r="L6" s="76"/>
      <c r="M6" s="77"/>
    </row>
    <row r="7" spans="1:17" s="34" customFormat="1" ht="61" thickBot="1" x14ac:dyDescent="0.25">
      <c r="A7" s="79" t="s">
        <v>1</v>
      </c>
      <c r="B7" s="83" t="s">
        <v>89</v>
      </c>
      <c r="C7" s="83" t="s">
        <v>60</v>
      </c>
      <c r="D7" s="83" t="s">
        <v>59</v>
      </c>
      <c r="E7" s="84" t="s">
        <v>61</v>
      </c>
      <c r="F7" s="87" t="s">
        <v>36</v>
      </c>
      <c r="G7" s="88" t="s">
        <v>37</v>
      </c>
      <c r="H7" s="89" t="s">
        <v>38</v>
      </c>
      <c r="I7" s="87" t="s">
        <v>99</v>
      </c>
      <c r="J7" s="88" t="s">
        <v>95</v>
      </c>
      <c r="K7" s="88" t="s">
        <v>82</v>
      </c>
      <c r="L7" s="88" t="s">
        <v>83</v>
      </c>
      <c r="M7" s="89" t="s">
        <v>44</v>
      </c>
      <c r="N7" s="91" t="s">
        <v>84</v>
      </c>
    </row>
    <row r="8" spans="1:17" ht="78" customHeight="1" x14ac:dyDescent="0.2">
      <c r="A8" s="72">
        <v>1</v>
      </c>
      <c r="B8" s="81" t="s">
        <v>7</v>
      </c>
      <c r="C8" s="112" t="s">
        <v>198</v>
      </c>
      <c r="D8" s="112" t="s">
        <v>199</v>
      </c>
      <c r="E8" s="113" t="s">
        <v>214</v>
      </c>
      <c r="F8" s="85">
        <v>1</v>
      </c>
      <c r="G8" s="81">
        <v>3</v>
      </c>
      <c r="H8" s="86">
        <f>F8*G8</f>
        <v>3</v>
      </c>
      <c r="I8" s="131"/>
      <c r="J8" s="115"/>
      <c r="K8" s="81"/>
      <c r="L8" s="81"/>
      <c r="M8" s="82"/>
      <c r="N8" s="104"/>
      <c r="O8" s="45"/>
    </row>
    <row r="9" spans="1:17" ht="78" customHeight="1" x14ac:dyDescent="0.2">
      <c r="A9" s="72">
        <f>A8+1</f>
        <v>2</v>
      </c>
      <c r="B9" s="8" t="s">
        <v>53</v>
      </c>
      <c r="C9" s="98" t="s">
        <v>200</v>
      </c>
      <c r="D9" s="98" t="s">
        <v>201</v>
      </c>
      <c r="E9" s="113" t="s">
        <v>202</v>
      </c>
      <c r="F9" s="72">
        <v>1</v>
      </c>
      <c r="G9" s="8">
        <v>3</v>
      </c>
      <c r="H9" s="73">
        <f t="shared" ref="H9:H57" si="0">F9*G9</f>
        <v>3</v>
      </c>
      <c r="I9" s="131"/>
      <c r="J9" s="116"/>
      <c r="K9" s="8"/>
      <c r="L9" s="8"/>
      <c r="M9" s="82"/>
      <c r="N9" s="105"/>
      <c r="O9" s="45"/>
    </row>
    <row r="10" spans="1:17" ht="78" customHeight="1" x14ac:dyDescent="0.2">
      <c r="A10" s="72">
        <f t="shared" ref="A10:A26" si="1">A9+1</f>
        <v>3</v>
      </c>
      <c r="B10" s="8" t="s">
        <v>54</v>
      </c>
      <c r="C10" s="98" t="s">
        <v>213</v>
      </c>
      <c r="D10" s="112" t="s">
        <v>199</v>
      </c>
      <c r="E10" s="114" t="s">
        <v>203</v>
      </c>
      <c r="F10" s="72">
        <v>1</v>
      </c>
      <c r="G10" s="8">
        <v>3</v>
      </c>
      <c r="H10" s="73">
        <f t="shared" si="0"/>
        <v>3</v>
      </c>
      <c r="I10" s="131"/>
      <c r="J10" s="116"/>
      <c r="K10" s="8"/>
      <c r="L10" s="8"/>
      <c r="M10" s="82"/>
      <c r="N10" s="105"/>
      <c r="O10" s="45"/>
    </row>
    <row r="11" spans="1:17" ht="78" customHeight="1" x14ac:dyDescent="0.2">
      <c r="A11" s="72">
        <f t="shared" si="1"/>
        <v>4</v>
      </c>
      <c r="B11" s="8" t="s">
        <v>55</v>
      </c>
      <c r="C11" s="98" t="s">
        <v>204</v>
      </c>
      <c r="D11" s="98" t="s">
        <v>205</v>
      </c>
      <c r="E11" s="114" t="s">
        <v>206</v>
      </c>
      <c r="F11" s="72">
        <v>1</v>
      </c>
      <c r="G11" s="8">
        <v>2</v>
      </c>
      <c r="H11" s="73">
        <f t="shared" si="0"/>
        <v>2</v>
      </c>
      <c r="I11" s="131"/>
      <c r="J11" s="116"/>
      <c r="K11" s="8"/>
      <c r="L11" s="8"/>
      <c r="M11" s="82"/>
      <c r="N11" s="105"/>
      <c r="O11" s="45"/>
    </row>
    <row r="12" spans="1:17" ht="78" customHeight="1" x14ac:dyDescent="0.2">
      <c r="A12" s="72">
        <f t="shared" si="1"/>
        <v>5</v>
      </c>
      <c r="B12" s="8" t="s">
        <v>56</v>
      </c>
      <c r="C12" s="98" t="s">
        <v>207</v>
      </c>
      <c r="D12" s="112" t="s">
        <v>199</v>
      </c>
      <c r="E12" s="114" t="s">
        <v>208</v>
      </c>
      <c r="F12" s="72">
        <v>3</v>
      </c>
      <c r="G12" s="8">
        <v>3</v>
      </c>
      <c r="H12" s="73">
        <f t="shared" si="0"/>
        <v>9</v>
      </c>
      <c r="I12" s="131">
        <v>1.1000000000000001</v>
      </c>
      <c r="J12" s="116" t="s">
        <v>285</v>
      </c>
      <c r="K12" s="8" t="s">
        <v>278</v>
      </c>
      <c r="L12" s="112" t="s">
        <v>277</v>
      </c>
      <c r="M12" s="82" t="s">
        <v>101</v>
      </c>
      <c r="N12" s="105"/>
      <c r="O12" s="45"/>
    </row>
    <row r="13" spans="1:17" ht="78" customHeight="1" x14ac:dyDescent="0.2">
      <c r="A13" s="72">
        <f t="shared" si="1"/>
        <v>6</v>
      </c>
      <c r="B13" s="8" t="s">
        <v>9</v>
      </c>
      <c r="C13" s="98" t="s">
        <v>209</v>
      </c>
      <c r="D13" s="112" t="s">
        <v>199</v>
      </c>
      <c r="E13" s="114" t="s">
        <v>210</v>
      </c>
      <c r="F13" s="72">
        <v>1</v>
      </c>
      <c r="G13" s="8">
        <v>3</v>
      </c>
      <c r="H13" s="73">
        <f t="shared" si="0"/>
        <v>3</v>
      </c>
      <c r="I13" s="131"/>
      <c r="J13" s="116"/>
      <c r="K13" s="8"/>
      <c r="L13" s="8"/>
      <c r="M13" s="82"/>
      <c r="N13" s="105"/>
      <c r="O13" s="45"/>
    </row>
    <row r="14" spans="1:17" ht="78" customHeight="1" x14ac:dyDescent="0.2">
      <c r="A14" s="72">
        <f t="shared" si="1"/>
        <v>7</v>
      </c>
      <c r="B14" s="8" t="s">
        <v>14</v>
      </c>
      <c r="C14" s="98" t="s">
        <v>212</v>
      </c>
      <c r="D14" s="112" t="s">
        <v>199</v>
      </c>
      <c r="E14" s="114" t="s">
        <v>211</v>
      </c>
      <c r="F14" s="72">
        <v>1</v>
      </c>
      <c r="G14" s="8">
        <v>3</v>
      </c>
      <c r="H14" s="73">
        <f t="shared" si="0"/>
        <v>3</v>
      </c>
      <c r="I14" s="131"/>
      <c r="J14" s="116"/>
      <c r="K14" s="8"/>
      <c r="L14" s="8"/>
      <c r="M14" s="82"/>
      <c r="N14" s="105"/>
      <c r="O14" s="45"/>
    </row>
    <row r="15" spans="1:17" ht="78" customHeight="1" x14ac:dyDescent="0.2">
      <c r="A15" s="72">
        <f t="shared" si="1"/>
        <v>8</v>
      </c>
      <c r="B15" s="8" t="s">
        <v>16</v>
      </c>
      <c r="C15" s="98" t="s">
        <v>204</v>
      </c>
      <c r="D15" s="98" t="s">
        <v>205</v>
      </c>
      <c r="E15" s="114" t="s">
        <v>206</v>
      </c>
      <c r="F15" s="72">
        <v>1</v>
      </c>
      <c r="G15" s="8">
        <v>2</v>
      </c>
      <c r="H15" s="73">
        <f t="shared" si="0"/>
        <v>2</v>
      </c>
      <c r="I15" s="131"/>
      <c r="J15" s="116"/>
      <c r="K15" s="8"/>
      <c r="L15" s="8"/>
      <c r="M15" s="82"/>
      <c r="N15" s="105"/>
      <c r="O15" s="45"/>
    </row>
    <row r="16" spans="1:17" ht="78" customHeight="1" x14ac:dyDescent="0.2">
      <c r="A16" s="72">
        <f t="shared" si="1"/>
        <v>9</v>
      </c>
      <c r="B16" s="8" t="s">
        <v>31</v>
      </c>
      <c r="C16" s="98" t="s">
        <v>204</v>
      </c>
      <c r="D16" s="98" t="s">
        <v>205</v>
      </c>
      <c r="E16" s="114" t="s">
        <v>206</v>
      </c>
      <c r="F16" s="72">
        <v>1</v>
      </c>
      <c r="G16" s="8">
        <v>2</v>
      </c>
      <c r="H16" s="73">
        <f t="shared" ref="H16" si="2">F16*G16</f>
        <v>2</v>
      </c>
      <c r="I16" s="131"/>
      <c r="J16" s="116"/>
      <c r="K16" s="8"/>
      <c r="L16" s="8"/>
      <c r="M16" s="82"/>
      <c r="N16" s="105"/>
      <c r="O16" s="45"/>
    </row>
    <row r="17" spans="1:15" ht="78" customHeight="1" x14ac:dyDescent="0.2">
      <c r="A17" s="72">
        <f t="shared" si="1"/>
        <v>10</v>
      </c>
      <c r="B17" s="8" t="s">
        <v>32</v>
      </c>
      <c r="C17" s="98" t="s">
        <v>215</v>
      </c>
      <c r="D17" s="98" t="s">
        <v>216</v>
      </c>
      <c r="E17" s="114" t="s">
        <v>217</v>
      </c>
      <c r="F17" s="72">
        <v>1</v>
      </c>
      <c r="G17" s="8">
        <v>1</v>
      </c>
      <c r="H17" s="73">
        <f t="shared" si="0"/>
        <v>1</v>
      </c>
      <c r="I17" s="131"/>
      <c r="J17" s="116"/>
      <c r="K17" s="8"/>
      <c r="L17" s="8"/>
      <c r="M17" s="82"/>
      <c r="N17" s="105"/>
      <c r="O17" s="45"/>
    </row>
    <row r="18" spans="1:15" ht="78" customHeight="1" x14ac:dyDescent="0.2">
      <c r="A18" s="72">
        <f t="shared" si="1"/>
        <v>11</v>
      </c>
      <c r="B18" s="8" t="s">
        <v>43</v>
      </c>
      <c r="C18" s="98" t="s">
        <v>218</v>
      </c>
      <c r="D18" s="98" t="s">
        <v>219</v>
      </c>
      <c r="E18" s="114" t="s">
        <v>220</v>
      </c>
      <c r="F18" s="72">
        <v>1</v>
      </c>
      <c r="G18" s="8">
        <v>3</v>
      </c>
      <c r="H18" s="73">
        <f t="shared" si="0"/>
        <v>3</v>
      </c>
      <c r="I18" s="131">
        <v>1.2</v>
      </c>
      <c r="J18" s="116" t="s">
        <v>286</v>
      </c>
      <c r="K18" s="5" t="s">
        <v>279</v>
      </c>
      <c r="L18" s="112" t="s">
        <v>277</v>
      </c>
      <c r="M18" s="82" t="s">
        <v>101</v>
      </c>
      <c r="N18" s="105"/>
      <c r="O18" s="45"/>
    </row>
    <row r="19" spans="1:15" ht="78" customHeight="1" x14ac:dyDescent="0.2">
      <c r="A19" s="72">
        <f t="shared" si="1"/>
        <v>12</v>
      </c>
      <c r="B19" s="8" t="s">
        <v>22</v>
      </c>
      <c r="C19" s="98" t="s">
        <v>221</v>
      </c>
      <c r="D19" s="98" t="s">
        <v>201</v>
      </c>
      <c r="E19" s="114" t="s">
        <v>222</v>
      </c>
      <c r="F19" s="72">
        <v>1</v>
      </c>
      <c r="G19" s="8">
        <v>3</v>
      </c>
      <c r="H19" s="73">
        <f t="shared" si="0"/>
        <v>3</v>
      </c>
      <c r="I19" s="131"/>
      <c r="J19" s="116"/>
      <c r="K19" s="8"/>
      <c r="L19" s="8"/>
      <c r="M19" s="82"/>
      <c r="N19" s="105"/>
      <c r="O19" s="45"/>
    </row>
    <row r="20" spans="1:15" ht="78" customHeight="1" x14ac:dyDescent="0.2">
      <c r="A20" s="72">
        <f t="shared" si="1"/>
        <v>13</v>
      </c>
      <c r="B20" s="120" t="s">
        <v>24</v>
      </c>
      <c r="C20" s="98" t="s">
        <v>228</v>
      </c>
      <c r="D20" s="98" t="s">
        <v>229</v>
      </c>
      <c r="E20" s="114" t="s">
        <v>230</v>
      </c>
      <c r="F20" s="72">
        <v>1</v>
      </c>
      <c r="G20" s="8">
        <v>2</v>
      </c>
      <c r="H20" s="73">
        <f t="shared" si="0"/>
        <v>2</v>
      </c>
      <c r="I20" s="131"/>
      <c r="J20" s="116"/>
      <c r="K20" s="8"/>
      <c r="L20" s="8"/>
      <c r="M20" s="82"/>
      <c r="N20" s="105"/>
      <c r="O20" s="45"/>
    </row>
    <row r="21" spans="1:15" ht="78" customHeight="1" x14ac:dyDescent="0.2">
      <c r="A21" s="72">
        <f t="shared" si="1"/>
        <v>14</v>
      </c>
      <c r="B21" s="8"/>
      <c r="C21" s="98"/>
      <c r="D21" s="98"/>
      <c r="E21" s="114"/>
      <c r="F21" s="72"/>
      <c r="G21" s="8"/>
      <c r="H21" s="73">
        <f t="shared" si="0"/>
        <v>0</v>
      </c>
      <c r="I21" s="131"/>
      <c r="J21" s="116"/>
      <c r="K21" s="8"/>
      <c r="L21" s="8"/>
      <c r="M21" s="82"/>
      <c r="N21" s="105"/>
      <c r="O21" s="45"/>
    </row>
    <row r="22" spans="1:15" ht="78" customHeight="1" x14ac:dyDescent="0.2">
      <c r="A22" s="72">
        <f t="shared" si="1"/>
        <v>15</v>
      </c>
      <c r="B22" s="8"/>
      <c r="C22" s="98"/>
      <c r="D22" s="98"/>
      <c r="E22" s="114"/>
      <c r="F22" s="72"/>
      <c r="G22" s="8"/>
      <c r="H22" s="73">
        <f t="shared" si="0"/>
        <v>0</v>
      </c>
      <c r="I22" s="131"/>
      <c r="J22" s="116"/>
      <c r="K22" s="8"/>
      <c r="L22" s="8"/>
      <c r="M22" s="82"/>
      <c r="N22" s="105"/>
      <c r="O22" s="45"/>
    </row>
    <row r="23" spans="1:15" ht="78" customHeight="1" x14ac:dyDescent="0.2">
      <c r="A23" s="72">
        <f t="shared" si="1"/>
        <v>16</v>
      </c>
      <c r="B23" s="8"/>
      <c r="C23" s="98"/>
      <c r="D23" s="98"/>
      <c r="E23" s="114"/>
      <c r="F23" s="72"/>
      <c r="G23" s="8"/>
      <c r="H23" s="73">
        <f t="shared" si="0"/>
        <v>0</v>
      </c>
      <c r="I23" s="131"/>
      <c r="J23" s="116"/>
      <c r="K23" s="8"/>
      <c r="L23" s="8"/>
      <c r="M23" s="82"/>
      <c r="N23" s="105"/>
      <c r="O23" s="45"/>
    </row>
    <row r="24" spans="1:15" ht="78" customHeight="1" x14ac:dyDescent="0.2">
      <c r="A24" s="72">
        <f t="shared" si="1"/>
        <v>17</v>
      </c>
      <c r="B24" s="8"/>
      <c r="C24" s="98"/>
      <c r="D24" s="98"/>
      <c r="E24" s="114"/>
      <c r="F24" s="72"/>
      <c r="G24" s="8"/>
      <c r="H24" s="73">
        <f t="shared" si="0"/>
        <v>0</v>
      </c>
      <c r="I24" s="131"/>
      <c r="J24" s="116"/>
      <c r="K24" s="8"/>
      <c r="L24" s="8"/>
      <c r="M24" s="82"/>
      <c r="N24" s="105"/>
      <c r="O24" s="45"/>
    </row>
    <row r="25" spans="1:15" ht="78" customHeight="1" x14ac:dyDescent="0.2">
      <c r="A25" s="72">
        <f t="shared" si="1"/>
        <v>18</v>
      </c>
      <c r="B25" s="8"/>
      <c r="C25" s="98"/>
      <c r="D25" s="98"/>
      <c r="E25" s="114"/>
      <c r="F25" s="72"/>
      <c r="G25" s="8"/>
      <c r="H25" s="73">
        <f t="shared" si="0"/>
        <v>0</v>
      </c>
      <c r="I25" s="131"/>
      <c r="J25" s="116"/>
      <c r="K25" s="8"/>
      <c r="L25" s="8"/>
      <c r="M25" s="82"/>
      <c r="N25" s="105"/>
      <c r="O25" s="45"/>
    </row>
    <row r="26" spans="1:15" ht="78" customHeight="1" x14ac:dyDescent="0.2">
      <c r="A26" s="72">
        <f t="shared" si="1"/>
        <v>19</v>
      </c>
      <c r="B26" s="8"/>
      <c r="C26" s="98"/>
      <c r="D26" s="8"/>
      <c r="E26" s="80"/>
      <c r="F26" s="72"/>
      <c r="G26" s="8"/>
      <c r="H26" s="73">
        <f t="shared" si="0"/>
        <v>0</v>
      </c>
      <c r="I26" s="131"/>
      <c r="J26" s="116"/>
      <c r="K26" s="8"/>
      <c r="L26" s="8"/>
      <c r="M26" s="82"/>
      <c r="N26" s="105"/>
      <c r="O26" s="45"/>
    </row>
    <row r="27" spans="1:15" ht="78" customHeight="1" x14ac:dyDescent="0.2">
      <c r="A27" s="72">
        <v>24</v>
      </c>
      <c r="B27" s="8"/>
      <c r="C27" s="98"/>
      <c r="D27" s="8"/>
      <c r="E27" s="80"/>
      <c r="F27" s="72"/>
      <c r="G27" s="8"/>
      <c r="H27" s="73">
        <f t="shared" si="0"/>
        <v>0</v>
      </c>
      <c r="I27" s="131"/>
      <c r="J27" s="116"/>
      <c r="K27" s="8"/>
      <c r="L27" s="8"/>
      <c r="M27" s="82"/>
      <c r="N27" s="105"/>
      <c r="O27" s="45"/>
    </row>
    <row r="28" spans="1:15" ht="78" customHeight="1" x14ac:dyDescent="0.2">
      <c r="A28" s="72">
        <v>25</v>
      </c>
      <c r="B28" s="8"/>
      <c r="C28" s="98"/>
      <c r="D28" s="8"/>
      <c r="E28" s="80"/>
      <c r="F28" s="72"/>
      <c r="G28" s="8"/>
      <c r="H28" s="73">
        <f t="shared" si="0"/>
        <v>0</v>
      </c>
      <c r="I28" s="131"/>
      <c r="J28" s="116"/>
      <c r="K28" s="8"/>
      <c r="L28" s="8"/>
      <c r="M28" s="82"/>
      <c r="N28" s="105"/>
      <c r="O28" s="45"/>
    </row>
    <row r="29" spans="1:15" ht="78" customHeight="1" x14ac:dyDescent="0.2">
      <c r="A29" s="72">
        <v>26</v>
      </c>
      <c r="B29" s="8"/>
      <c r="C29" s="98"/>
      <c r="D29" s="8"/>
      <c r="E29" s="80"/>
      <c r="F29" s="72"/>
      <c r="G29" s="8"/>
      <c r="H29" s="73">
        <f t="shared" si="0"/>
        <v>0</v>
      </c>
      <c r="I29" s="131"/>
      <c r="J29" s="116"/>
      <c r="K29" s="8"/>
      <c r="L29" s="8"/>
      <c r="M29" s="82"/>
      <c r="N29" s="105"/>
      <c r="O29" s="45"/>
    </row>
    <row r="30" spans="1:15" ht="78" customHeight="1" x14ac:dyDescent="0.2">
      <c r="A30" s="72">
        <v>27</v>
      </c>
      <c r="B30" s="8"/>
      <c r="C30" s="98"/>
      <c r="D30" s="8"/>
      <c r="E30" s="80"/>
      <c r="F30" s="72"/>
      <c r="G30" s="8"/>
      <c r="H30" s="73">
        <f t="shared" si="0"/>
        <v>0</v>
      </c>
      <c r="I30" s="131"/>
      <c r="J30" s="116"/>
      <c r="K30" s="8"/>
      <c r="L30" s="8"/>
      <c r="M30" s="82"/>
      <c r="N30" s="105"/>
      <c r="O30" s="45"/>
    </row>
    <row r="31" spans="1:15" ht="78" customHeight="1" x14ac:dyDescent="0.2">
      <c r="A31" s="72">
        <v>28</v>
      </c>
      <c r="B31" s="8"/>
      <c r="C31" s="98"/>
      <c r="D31" s="8"/>
      <c r="E31" s="80"/>
      <c r="F31" s="72"/>
      <c r="G31" s="8"/>
      <c r="H31" s="73">
        <f t="shared" si="0"/>
        <v>0</v>
      </c>
      <c r="I31" s="131"/>
      <c r="J31" s="116"/>
      <c r="K31" s="8"/>
      <c r="L31" s="8"/>
      <c r="M31" s="82"/>
      <c r="N31" s="105"/>
      <c r="O31" s="45"/>
    </row>
    <row r="32" spans="1:15" ht="78" customHeight="1" x14ac:dyDescent="0.2">
      <c r="A32" s="72">
        <v>29</v>
      </c>
      <c r="B32" s="8"/>
      <c r="C32" s="98"/>
      <c r="D32" s="8"/>
      <c r="E32" s="80"/>
      <c r="F32" s="72"/>
      <c r="G32" s="8"/>
      <c r="H32" s="73">
        <f t="shared" si="0"/>
        <v>0</v>
      </c>
      <c r="I32" s="131"/>
      <c r="J32" s="116"/>
      <c r="K32" s="8"/>
      <c r="L32" s="8"/>
      <c r="M32" s="82"/>
      <c r="N32" s="105"/>
      <c r="O32" s="45"/>
    </row>
    <row r="33" spans="1:15" ht="78" customHeight="1" x14ac:dyDescent="0.2">
      <c r="A33" s="72">
        <v>30</v>
      </c>
      <c r="B33" s="8"/>
      <c r="C33" s="98"/>
      <c r="D33" s="8"/>
      <c r="E33" s="80"/>
      <c r="F33" s="72"/>
      <c r="G33" s="8"/>
      <c r="H33" s="73">
        <f t="shared" si="0"/>
        <v>0</v>
      </c>
      <c r="I33" s="131"/>
      <c r="J33" s="116"/>
      <c r="K33" s="8"/>
      <c r="L33" s="8"/>
      <c r="M33" s="82"/>
      <c r="N33" s="105"/>
      <c r="O33" s="45"/>
    </row>
    <row r="34" spans="1:15" ht="78" customHeight="1" x14ac:dyDescent="0.2">
      <c r="A34" s="72">
        <v>31</v>
      </c>
      <c r="B34" s="8"/>
      <c r="C34" s="98"/>
      <c r="D34" s="8"/>
      <c r="E34" s="80"/>
      <c r="F34" s="72"/>
      <c r="G34" s="8"/>
      <c r="H34" s="73">
        <f t="shared" si="0"/>
        <v>0</v>
      </c>
      <c r="I34" s="131"/>
      <c r="J34" s="116"/>
      <c r="K34" s="8"/>
      <c r="L34" s="8"/>
      <c r="M34" s="82"/>
      <c r="N34" s="105"/>
      <c r="O34" s="45"/>
    </row>
    <row r="35" spans="1:15" ht="78" customHeight="1" x14ac:dyDescent="0.2">
      <c r="A35" s="72">
        <v>32</v>
      </c>
      <c r="B35" s="8"/>
      <c r="C35" s="98"/>
      <c r="D35" s="8"/>
      <c r="E35" s="80"/>
      <c r="F35" s="72"/>
      <c r="G35" s="8"/>
      <c r="H35" s="73">
        <f t="shared" si="0"/>
        <v>0</v>
      </c>
      <c r="I35" s="131"/>
      <c r="J35" s="116"/>
      <c r="K35" s="8"/>
      <c r="L35" s="8"/>
      <c r="M35" s="82"/>
      <c r="N35" s="105"/>
      <c r="O35" s="45"/>
    </row>
    <row r="36" spans="1:15" ht="78" customHeight="1" x14ac:dyDescent="0.2">
      <c r="A36" s="72">
        <v>33</v>
      </c>
      <c r="B36" s="8"/>
      <c r="C36" s="8"/>
      <c r="D36" s="8"/>
      <c r="E36" s="80"/>
      <c r="F36" s="72"/>
      <c r="G36" s="8"/>
      <c r="H36" s="73">
        <f t="shared" si="0"/>
        <v>0</v>
      </c>
      <c r="I36" s="131"/>
      <c r="J36" s="116"/>
      <c r="K36" s="8"/>
      <c r="L36" s="8"/>
      <c r="M36" s="82"/>
      <c r="N36" s="105"/>
      <c r="O36" s="45"/>
    </row>
    <row r="37" spans="1:15" ht="78" customHeight="1" x14ac:dyDescent="0.2">
      <c r="A37" s="72">
        <v>34</v>
      </c>
      <c r="B37" s="8"/>
      <c r="C37" s="8"/>
      <c r="D37" s="8"/>
      <c r="E37" s="80"/>
      <c r="F37" s="72"/>
      <c r="G37" s="8"/>
      <c r="H37" s="73">
        <f t="shared" si="0"/>
        <v>0</v>
      </c>
      <c r="I37" s="131"/>
      <c r="J37" s="116"/>
      <c r="K37" s="8"/>
      <c r="L37" s="8"/>
      <c r="M37" s="82"/>
      <c r="N37" s="105"/>
      <c r="O37" s="45"/>
    </row>
    <row r="38" spans="1:15" ht="78" customHeight="1" x14ac:dyDescent="0.2">
      <c r="A38" s="72">
        <v>35</v>
      </c>
      <c r="B38" s="8"/>
      <c r="C38" s="8"/>
      <c r="D38" s="8"/>
      <c r="E38" s="80"/>
      <c r="F38" s="72"/>
      <c r="G38" s="8"/>
      <c r="H38" s="73">
        <f t="shared" si="0"/>
        <v>0</v>
      </c>
      <c r="I38" s="131"/>
      <c r="J38" s="116"/>
      <c r="K38" s="8"/>
      <c r="L38" s="8"/>
      <c r="M38" s="82"/>
      <c r="N38" s="105"/>
      <c r="O38" s="45"/>
    </row>
    <row r="39" spans="1:15" ht="78" customHeight="1" x14ac:dyDescent="0.2">
      <c r="A39" s="72">
        <v>36</v>
      </c>
      <c r="B39" s="8"/>
      <c r="C39" s="8"/>
      <c r="D39" s="8"/>
      <c r="E39" s="80"/>
      <c r="F39" s="72"/>
      <c r="G39" s="8"/>
      <c r="H39" s="73">
        <f t="shared" si="0"/>
        <v>0</v>
      </c>
      <c r="I39" s="131"/>
      <c r="J39" s="116"/>
      <c r="K39" s="8"/>
      <c r="L39" s="8"/>
      <c r="M39" s="82"/>
      <c r="N39" s="105"/>
      <c r="O39" s="45"/>
    </row>
    <row r="40" spans="1:15" ht="78" customHeight="1" x14ac:dyDescent="0.2">
      <c r="A40" s="72">
        <v>37</v>
      </c>
      <c r="B40" s="8"/>
      <c r="C40" s="8"/>
      <c r="D40" s="8"/>
      <c r="E40" s="80"/>
      <c r="F40" s="72"/>
      <c r="G40" s="8"/>
      <c r="H40" s="73">
        <f t="shared" si="0"/>
        <v>0</v>
      </c>
      <c r="I40" s="131"/>
      <c r="J40" s="116"/>
      <c r="K40" s="8"/>
      <c r="L40" s="8"/>
      <c r="M40" s="82"/>
      <c r="N40" s="105"/>
      <c r="O40" s="45"/>
    </row>
    <row r="41" spans="1:15" ht="78" customHeight="1" x14ac:dyDescent="0.2">
      <c r="A41" s="72">
        <v>38</v>
      </c>
      <c r="B41" s="8"/>
      <c r="C41" s="8"/>
      <c r="D41" s="8"/>
      <c r="E41" s="80"/>
      <c r="F41" s="72"/>
      <c r="G41" s="8"/>
      <c r="H41" s="73">
        <f t="shared" si="0"/>
        <v>0</v>
      </c>
      <c r="I41" s="131"/>
      <c r="J41" s="116"/>
      <c r="K41" s="8"/>
      <c r="L41" s="8"/>
      <c r="M41" s="82"/>
      <c r="N41" s="105"/>
      <c r="O41" s="45"/>
    </row>
    <row r="42" spans="1:15" ht="78" customHeight="1" x14ac:dyDescent="0.2">
      <c r="A42" s="72">
        <v>39</v>
      </c>
      <c r="B42" s="8"/>
      <c r="C42" s="8"/>
      <c r="D42" s="8"/>
      <c r="E42" s="80"/>
      <c r="F42" s="72"/>
      <c r="G42" s="8"/>
      <c r="H42" s="73">
        <f t="shared" si="0"/>
        <v>0</v>
      </c>
      <c r="I42" s="131"/>
      <c r="J42" s="116"/>
      <c r="K42" s="8"/>
      <c r="L42" s="8"/>
      <c r="M42" s="82"/>
      <c r="N42" s="105"/>
      <c r="O42" s="45"/>
    </row>
    <row r="43" spans="1:15" ht="78" customHeight="1" x14ac:dyDescent="0.2">
      <c r="A43" s="72">
        <v>40</v>
      </c>
      <c r="B43" s="8"/>
      <c r="C43" s="8"/>
      <c r="D43" s="8"/>
      <c r="E43" s="80"/>
      <c r="F43" s="72"/>
      <c r="G43" s="8"/>
      <c r="H43" s="73">
        <f t="shared" si="0"/>
        <v>0</v>
      </c>
      <c r="I43" s="131"/>
      <c r="J43" s="116"/>
      <c r="K43" s="8"/>
      <c r="L43" s="8"/>
      <c r="M43" s="82"/>
      <c r="N43" s="105"/>
      <c r="O43" s="45"/>
    </row>
    <row r="44" spans="1:15" ht="78" customHeight="1" x14ac:dyDescent="0.2">
      <c r="A44" s="72">
        <v>41</v>
      </c>
      <c r="B44" s="8"/>
      <c r="C44" s="8"/>
      <c r="D44" s="8"/>
      <c r="E44" s="80"/>
      <c r="F44" s="72"/>
      <c r="G44" s="8"/>
      <c r="H44" s="73">
        <f t="shared" si="0"/>
        <v>0</v>
      </c>
      <c r="I44" s="131"/>
      <c r="J44" s="116"/>
      <c r="K44" s="8"/>
      <c r="L44" s="8"/>
      <c r="M44" s="82"/>
      <c r="N44" s="105"/>
      <c r="O44" s="45"/>
    </row>
    <row r="45" spans="1:15" ht="78" customHeight="1" x14ac:dyDescent="0.2">
      <c r="A45" s="72">
        <v>42</v>
      </c>
      <c r="B45" s="8"/>
      <c r="C45" s="8"/>
      <c r="D45" s="8"/>
      <c r="E45" s="80"/>
      <c r="F45" s="72"/>
      <c r="G45" s="8"/>
      <c r="H45" s="73">
        <f t="shared" si="0"/>
        <v>0</v>
      </c>
      <c r="I45" s="90"/>
      <c r="J45" s="116"/>
      <c r="K45" s="8"/>
      <c r="L45" s="8"/>
      <c r="M45" s="82"/>
      <c r="N45" s="105"/>
      <c r="O45" s="45"/>
    </row>
    <row r="46" spans="1:15" ht="78" customHeight="1" x14ac:dyDescent="0.2">
      <c r="A46" s="72">
        <v>43</v>
      </c>
      <c r="B46" s="8"/>
      <c r="C46" s="8"/>
      <c r="D46" s="8"/>
      <c r="E46" s="80"/>
      <c r="F46" s="72"/>
      <c r="G46" s="8"/>
      <c r="H46" s="73">
        <f t="shared" si="0"/>
        <v>0</v>
      </c>
      <c r="I46" s="90"/>
      <c r="J46" s="116"/>
      <c r="K46" s="8"/>
      <c r="L46" s="8"/>
      <c r="M46" s="82"/>
      <c r="N46" s="105"/>
      <c r="O46" s="45"/>
    </row>
    <row r="47" spans="1:15" ht="78" customHeight="1" x14ac:dyDescent="0.2">
      <c r="A47" s="72">
        <v>44</v>
      </c>
      <c r="B47" s="8"/>
      <c r="C47" s="8"/>
      <c r="D47" s="8"/>
      <c r="E47" s="80"/>
      <c r="F47" s="72"/>
      <c r="G47" s="8"/>
      <c r="H47" s="73">
        <f t="shared" si="0"/>
        <v>0</v>
      </c>
      <c r="I47" s="90"/>
      <c r="J47" s="116"/>
      <c r="K47" s="8"/>
      <c r="L47" s="8"/>
      <c r="M47" s="82"/>
      <c r="N47" s="105"/>
      <c r="O47" s="45"/>
    </row>
    <row r="48" spans="1:15" ht="78" customHeight="1" x14ac:dyDescent="0.2">
      <c r="A48" s="72">
        <v>45</v>
      </c>
      <c r="B48" s="8"/>
      <c r="C48" s="8"/>
      <c r="D48" s="8"/>
      <c r="E48" s="80"/>
      <c r="F48" s="72"/>
      <c r="G48" s="8"/>
      <c r="H48" s="73">
        <f t="shared" si="0"/>
        <v>0</v>
      </c>
      <c r="I48" s="90"/>
      <c r="J48" s="116"/>
      <c r="K48" s="8"/>
      <c r="L48" s="8"/>
      <c r="M48" s="82"/>
      <c r="N48" s="105"/>
      <c r="O48" s="45"/>
    </row>
    <row r="49" spans="1:15" ht="78" customHeight="1" x14ac:dyDescent="0.2">
      <c r="A49" s="72">
        <v>46</v>
      </c>
      <c r="B49" s="8"/>
      <c r="C49" s="8"/>
      <c r="D49" s="8"/>
      <c r="E49" s="80"/>
      <c r="F49" s="72"/>
      <c r="G49" s="8"/>
      <c r="H49" s="73">
        <f t="shared" si="0"/>
        <v>0</v>
      </c>
      <c r="I49" s="90"/>
      <c r="J49" s="116"/>
      <c r="K49" s="8"/>
      <c r="L49" s="8"/>
      <c r="M49" s="82"/>
      <c r="N49" s="105"/>
      <c r="O49" s="45"/>
    </row>
    <row r="50" spans="1:15" ht="78" customHeight="1" x14ac:dyDescent="0.2">
      <c r="A50" s="72">
        <v>47</v>
      </c>
      <c r="B50" s="8"/>
      <c r="C50" s="8"/>
      <c r="D50" s="8"/>
      <c r="E50" s="80"/>
      <c r="F50" s="72"/>
      <c r="G50" s="8"/>
      <c r="H50" s="73">
        <f t="shared" si="0"/>
        <v>0</v>
      </c>
      <c r="I50" s="90"/>
      <c r="J50" s="17"/>
      <c r="K50" s="8"/>
      <c r="L50" s="8"/>
      <c r="M50" s="82"/>
      <c r="N50" s="105"/>
      <c r="O50" s="45"/>
    </row>
    <row r="51" spans="1:15" ht="78" customHeight="1" x14ac:dyDescent="0.2">
      <c r="A51" s="72">
        <v>48</v>
      </c>
      <c r="B51" s="8"/>
      <c r="C51" s="8"/>
      <c r="D51" s="8"/>
      <c r="E51" s="80"/>
      <c r="F51" s="72"/>
      <c r="G51" s="8"/>
      <c r="H51" s="73">
        <f t="shared" si="0"/>
        <v>0</v>
      </c>
      <c r="I51" s="90"/>
      <c r="J51" s="17"/>
      <c r="K51" s="8"/>
      <c r="L51" s="8"/>
      <c r="M51" s="82"/>
      <c r="N51" s="105"/>
      <c r="O51" s="45"/>
    </row>
    <row r="52" spans="1:15" ht="78" customHeight="1" x14ac:dyDescent="0.2">
      <c r="A52" s="72">
        <v>49</v>
      </c>
      <c r="B52" s="8"/>
      <c r="C52" s="8"/>
      <c r="D52" s="8"/>
      <c r="E52" s="80"/>
      <c r="F52" s="72"/>
      <c r="G52" s="8"/>
      <c r="H52" s="73">
        <f t="shared" si="0"/>
        <v>0</v>
      </c>
      <c r="I52" s="90"/>
      <c r="J52" s="17"/>
      <c r="K52" s="8"/>
      <c r="L52" s="8"/>
      <c r="M52" s="82"/>
      <c r="N52" s="105"/>
      <c r="O52" s="45"/>
    </row>
    <row r="53" spans="1:15" ht="78" customHeight="1" x14ac:dyDescent="0.2">
      <c r="A53" s="72">
        <v>50</v>
      </c>
      <c r="B53" s="8"/>
      <c r="C53" s="8"/>
      <c r="D53" s="8"/>
      <c r="E53" s="80"/>
      <c r="F53" s="72"/>
      <c r="G53" s="8"/>
      <c r="H53" s="73">
        <f t="shared" si="0"/>
        <v>0</v>
      </c>
      <c r="I53" s="90"/>
      <c r="J53" s="17"/>
      <c r="K53" s="8"/>
      <c r="L53" s="8"/>
      <c r="M53" s="82"/>
      <c r="N53" s="105"/>
      <c r="O53" s="45"/>
    </row>
    <row r="54" spans="1:15" ht="78" customHeight="1" x14ac:dyDescent="0.2">
      <c r="A54" s="72">
        <v>51</v>
      </c>
      <c r="B54" s="8"/>
      <c r="C54" s="8"/>
      <c r="D54" s="8"/>
      <c r="E54" s="80"/>
      <c r="F54" s="72"/>
      <c r="G54" s="8"/>
      <c r="H54" s="73">
        <f t="shared" si="0"/>
        <v>0</v>
      </c>
      <c r="I54" s="90"/>
      <c r="J54" s="17"/>
      <c r="K54" s="8"/>
      <c r="L54" s="8"/>
      <c r="M54" s="82"/>
      <c r="N54" s="105"/>
      <c r="O54" s="45"/>
    </row>
    <row r="55" spans="1:15" ht="78" customHeight="1" x14ac:dyDescent="0.2">
      <c r="A55" s="72">
        <v>52</v>
      </c>
      <c r="B55" s="8"/>
      <c r="C55" s="8"/>
      <c r="D55" s="8"/>
      <c r="E55" s="80"/>
      <c r="F55" s="72"/>
      <c r="G55" s="8"/>
      <c r="H55" s="73">
        <f t="shared" si="0"/>
        <v>0</v>
      </c>
      <c r="I55" s="90"/>
      <c r="J55" s="17"/>
      <c r="K55" s="8"/>
      <c r="L55" s="8"/>
      <c r="M55" s="82"/>
      <c r="N55" s="105"/>
      <c r="O55" s="45"/>
    </row>
    <row r="56" spans="1:15" ht="78" customHeight="1" x14ac:dyDescent="0.2">
      <c r="A56" s="72">
        <v>53</v>
      </c>
      <c r="B56" s="8"/>
      <c r="C56" s="8"/>
      <c r="D56" s="8"/>
      <c r="E56" s="80"/>
      <c r="F56" s="72"/>
      <c r="G56" s="8"/>
      <c r="H56" s="73">
        <f t="shared" si="0"/>
        <v>0</v>
      </c>
      <c r="I56" s="90"/>
      <c r="J56" s="17"/>
      <c r="K56" s="8"/>
      <c r="L56" s="8"/>
      <c r="M56" s="82"/>
      <c r="N56" s="105"/>
      <c r="O56" s="45"/>
    </row>
    <row r="57" spans="1:15" ht="78" customHeight="1" x14ac:dyDescent="0.2">
      <c r="A57" s="72">
        <v>54</v>
      </c>
      <c r="B57" s="8"/>
      <c r="C57" s="8"/>
      <c r="D57" s="8"/>
      <c r="E57" s="80"/>
      <c r="F57" s="72"/>
      <c r="G57" s="8"/>
      <c r="H57" s="73">
        <f t="shared" si="0"/>
        <v>0</v>
      </c>
      <c r="I57" s="90"/>
      <c r="J57" s="17"/>
      <c r="K57" s="8"/>
      <c r="L57" s="8"/>
      <c r="M57" s="82"/>
      <c r="N57" s="105"/>
      <c r="O57" s="45"/>
    </row>
  </sheetData>
  <mergeCells count="1">
    <mergeCell ref="F6:H6"/>
  </mergeCells>
  <phoneticPr fontId="18" type="noConversion"/>
  <conditionalFormatting sqref="H8:H15 J8:J57 H17:H57">
    <cfRule type="cellIs" dxfId="65" priority="9" operator="equal">
      <formula>6</formula>
    </cfRule>
    <cfRule type="cellIs" dxfId="64" priority="10" operator="between">
      <formula>1</formula>
      <formula>2</formula>
    </cfRule>
    <cfRule type="cellIs" dxfId="63" priority="11" operator="between">
      <formula>3</formula>
      <formula>4</formula>
    </cfRule>
    <cfRule type="cellIs" dxfId="62" priority="12" operator="equal">
      <formula>9</formula>
    </cfRule>
  </conditionalFormatting>
  <conditionalFormatting sqref="M8:O57">
    <cfRule type="cellIs" dxfId="61" priority="7" operator="equal">
      <formula>"Open"</formula>
    </cfRule>
    <cfRule type="cellIs" dxfId="60" priority="8" operator="equal">
      <formula>"Closed"</formula>
    </cfRule>
  </conditionalFormatting>
  <conditionalFormatting sqref="H16">
    <cfRule type="cellIs" dxfId="59" priority="1" operator="equal">
      <formula>6</formula>
    </cfRule>
    <cfRule type="cellIs" dxfId="58" priority="2" operator="between">
      <formula>1</formula>
      <formula>2</formula>
    </cfRule>
    <cfRule type="cellIs" dxfId="57" priority="3" operator="between">
      <formula>3</formula>
      <formula>4</formula>
    </cfRule>
    <cfRule type="cellIs" dxfId="56" priority="4" operator="equal">
      <formula>9</formula>
    </cfRule>
  </conditionalFormatting>
  <dataValidations count="2">
    <dataValidation type="list" allowBlank="1" showInputMessage="1" showErrorMessage="1" sqref="F8:G57" xr:uid="{00000000-0002-0000-0300-000000000000}">
      <formula1>$P$2:$P$4</formula1>
    </dataValidation>
    <dataValidation type="list" allowBlank="1" showInputMessage="1" showErrorMessage="1" sqref="M8:M57" xr:uid="{00000000-0002-0000-0300-000001000000}">
      <formula1>$Q$2:$Q$4</formula1>
    </dataValidation>
  </dataValidations>
  <pageMargins left="0.70866141732283472" right="0.70866141732283472" top="0.74803149606299213" bottom="0.74803149606299213" header="0.31496062992125984" footer="0.31496062992125984"/>
  <pageSetup paperSize="8" scale="35" fitToHeight="5" orientation="landscape" r:id="rId1"/>
  <headerFooter>
    <oddHeader>&amp;CUoN CEE HAZID WORKBOOK&amp;RRev:03
Date: September 2017</oddHeader>
    <oddFooter>&amp;CPage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9A62B-75E2-8848-8DD7-6B7DCE7F710A}">
  <sheetPr>
    <pageSetUpPr fitToPage="1"/>
  </sheetPr>
  <dimension ref="A1:Q58"/>
  <sheetViews>
    <sheetView tabSelected="1" zoomScale="31" zoomScaleNormal="64" workbookViewId="0">
      <selection sqref="A1:N23"/>
    </sheetView>
  </sheetViews>
  <sheetFormatPr baseColWidth="10" defaultColWidth="9.1640625" defaultRowHeight="15" x14ac:dyDescent="0.2"/>
  <cols>
    <col min="1" max="1" width="6.33203125" style="5" customWidth="1"/>
    <col min="2" max="2" width="39.83203125" style="5" bestFit="1" customWidth="1"/>
    <col min="3" max="3" width="40.6640625" style="5" customWidth="1"/>
    <col min="4" max="4" width="38.33203125" style="5" customWidth="1"/>
    <col min="5" max="5" width="58.5" style="5" customWidth="1"/>
    <col min="6" max="6" width="14.5" style="5" customWidth="1"/>
    <col min="7" max="7" width="14.6640625" style="5" customWidth="1"/>
    <col min="8" max="9" width="11.5" style="5" customWidth="1"/>
    <col min="10" max="10" width="45" style="5" customWidth="1"/>
    <col min="11" max="11" width="34.5" style="5" customWidth="1"/>
    <col min="12" max="12" width="24.6640625" style="5" customWidth="1"/>
    <col min="13" max="13" width="24.83203125" style="5" customWidth="1"/>
    <col min="14" max="14" width="51.5" style="5" customWidth="1"/>
    <col min="15" max="15" width="24.83203125" style="5" customWidth="1"/>
    <col min="16" max="16" width="9" style="5" customWidth="1"/>
    <col min="17" max="17" width="55.5" style="5" customWidth="1"/>
    <col min="18" max="18" width="16.6640625" style="5" customWidth="1"/>
    <col min="19" max="16384" width="9.1640625" style="5"/>
  </cols>
  <sheetData>
    <row r="1" spans="1:17" ht="38.25" customHeight="1" thickTop="1" thickBot="1" x14ac:dyDescent="0.25">
      <c r="B1" s="94" t="s">
        <v>5</v>
      </c>
      <c r="C1" s="145" t="s">
        <v>298</v>
      </c>
      <c r="D1" s="95" t="s">
        <v>79</v>
      </c>
      <c r="E1" s="96" t="s">
        <v>297</v>
      </c>
    </row>
    <row r="2" spans="1:17" ht="38.25" customHeight="1" x14ac:dyDescent="0.2">
      <c r="B2" s="97" t="s">
        <v>98</v>
      </c>
      <c r="C2" s="98">
        <v>1</v>
      </c>
      <c r="D2" s="71" t="s">
        <v>96</v>
      </c>
      <c r="E2" s="99" t="s">
        <v>300</v>
      </c>
      <c r="P2" s="5">
        <v>1</v>
      </c>
      <c r="Q2" s="5" t="s">
        <v>100</v>
      </c>
    </row>
    <row r="3" spans="1:17" ht="38.25" customHeight="1" x14ac:dyDescent="0.2">
      <c r="B3" s="97" t="s">
        <v>77</v>
      </c>
      <c r="C3" s="98">
        <v>2</v>
      </c>
      <c r="D3" s="71" t="s">
        <v>80</v>
      </c>
      <c r="E3" s="99" t="s">
        <v>301</v>
      </c>
      <c r="F3" s="6"/>
      <c r="G3" s="6"/>
      <c r="P3" s="5">
        <v>2</v>
      </c>
      <c r="Q3" s="5" t="s">
        <v>101</v>
      </c>
    </row>
    <row r="4" spans="1:17" ht="38.25" customHeight="1" thickBot="1" x14ac:dyDescent="0.25">
      <c r="B4" s="100" t="s">
        <v>78</v>
      </c>
      <c r="C4" s="101" t="s">
        <v>299</v>
      </c>
      <c r="D4" s="102" t="s">
        <v>81</v>
      </c>
      <c r="E4" s="103">
        <v>5</v>
      </c>
      <c r="F4" s="6"/>
      <c r="G4" s="6"/>
      <c r="P4" s="5">
        <v>3</v>
      </c>
      <c r="Q4" s="5" t="s">
        <v>104</v>
      </c>
    </row>
    <row r="5" spans="1:17" ht="3.75" customHeight="1" thickTop="1" thickBot="1" x14ac:dyDescent="0.25">
      <c r="A5" s="6"/>
      <c r="B5" s="26"/>
      <c r="C5" s="25"/>
      <c r="D5" s="25"/>
      <c r="E5" s="6"/>
      <c r="F5" s="6"/>
      <c r="G5" s="6"/>
    </row>
    <row r="6" spans="1:17" ht="42" customHeight="1" thickBot="1" x14ac:dyDescent="0.25">
      <c r="A6" s="78"/>
      <c r="B6" s="6"/>
      <c r="C6" s="78"/>
      <c r="D6" s="78"/>
      <c r="E6" s="6"/>
      <c r="F6" s="142" t="s">
        <v>62</v>
      </c>
      <c r="G6" s="142"/>
      <c r="H6" s="142"/>
      <c r="I6" s="74" t="s">
        <v>94</v>
      </c>
      <c r="J6" s="75"/>
      <c r="K6" s="76"/>
      <c r="L6" s="76"/>
      <c r="M6" s="77"/>
    </row>
    <row r="7" spans="1:17" s="34" customFormat="1" ht="61" thickBot="1" x14ac:dyDescent="0.25">
      <c r="A7" s="79" t="s">
        <v>1</v>
      </c>
      <c r="B7" s="83" t="s">
        <v>89</v>
      </c>
      <c r="C7" s="83" t="s">
        <v>60</v>
      </c>
      <c r="D7" s="83" t="s">
        <v>59</v>
      </c>
      <c r="E7" s="84" t="s">
        <v>61</v>
      </c>
      <c r="F7" s="87" t="s">
        <v>36</v>
      </c>
      <c r="G7" s="88" t="s">
        <v>37</v>
      </c>
      <c r="H7" s="89" t="s">
        <v>38</v>
      </c>
      <c r="I7" s="87" t="s">
        <v>99</v>
      </c>
      <c r="J7" s="88" t="s">
        <v>95</v>
      </c>
      <c r="K7" s="88" t="s">
        <v>82</v>
      </c>
      <c r="L7" s="88" t="s">
        <v>83</v>
      </c>
      <c r="M7" s="89" t="s">
        <v>44</v>
      </c>
      <c r="N7" s="91" t="s">
        <v>84</v>
      </c>
    </row>
    <row r="8" spans="1:17" ht="78" customHeight="1" x14ac:dyDescent="0.2">
      <c r="A8" s="72">
        <v>1</v>
      </c>
      <c r="B8" s="81" t="s">
        <v>7</v>
      </c>
      <c r="C8" s="112" t="s">
        <v>223</v>
      </c>
      <c r="D8" s="112" t="s">
        <v>224</v>
      </c>
      <c r="E8" s="113" t="s">
        <v>225</v>
      </c>
      <c r="F8" s="85">
        <v>1</v>
      </c>
      <c r="G8" s="81">
        <v>3</v>
      </c>
      <c r="H8" s="86">
        <f>F8*G8</f>
        <v>3</v>
      </c>
      <c r="I8" s="131"/>
      <c r="J8" s="115"/>
      <c r="K8" s="112"/>
      <c r="L8" s="112"/>
      <c r="M8" s="113"/>
      <c r="N8" s="118"/>
      <c r="O8" s="45"/>
    </row>
    <row r="9" spans="1:17" ht="78" customHeight="1" x14ac:dyDescent="0.2">
      <c r="A9" s="72">
        <f>A8+1</f>
        <v>2</v>
      </c>
      <c r="B9" s="8" t="s">
        <v>53</v>
      </c>
      <c r="C9" s="112" t="s">
        <v>223</v>
      </c>
      <c r="D9" s="98" t="s">
        <v>226</v>
      </c>
      <c r="E9" s="113" t="s">
        <v>231</v>
      </c>
      <c r="F9" s="72">
        <v>1</v>
      </c>
      <c r="G9" s="8">
        <v>3</v>
      </c>
      <c r="H9" s="73">
        <f t="shared" ref="H9:H58" si="0">F9*G9</f>
        <v>3</v>
      </c>
      <c r="I9" s="131"/>
      <c r="J9" s="116"/>
      <c r="K9" s="98"/>
      <c r="L9" s="98"/>
      <c r="M9" s="113"/>
      <c r="N9" s="119"/>
      <c r="O9" s="45"/>
    </row>
    <row r="10" spans="1:17" ht="78" customHeight="1" x14ac:dyDescent="0.2">
      <c r="A10" s="72">
        <f t="shared" ref="A10:A25" si="1">A9+1</f>
        <v>3</v>
      </c>
      <c r="B10" s="8" t="s">
        <v>55</v>
      </c>
      <c r="C10" s="98" t="s">
        <v>259</v>
      </c>
      <c r="D10" s="98" t="s">
        <v>227</v>
      </c>
      <c r="E10" s="114" t="s">
        <v>206</v>
      </c>
      <c r="F10" s="72">
        <v>1</v>
      </c>
      <c r="G10" s="8">
        <v>3</v>
      </c>
      <c r="H10" s="73">
        <f t="shared" ref="H10:H17" si="2">F10*G10</f>
        <v>3</v>
      </c>
      <c r="I10" s="131"/>
      <c r="J10" s="116"/>
      <c r="K10" s="98"/>
      <c r="L10" s="98"/>
      <c r="M10" s="113"/>
      <c r="N10" s="119"/>
      <c r="O10" s="45"/>
    </row>
    <row r="11" spans="1:17" ht="78" customHeight="1" x14ac:dyDescent="0.2">
      <c r="A11" s="72">
        <f t="shared" si="1"/>
        <v>4</v>
      </c>
      <c r="B11" s="8" t="s">
        <v>8</v>
      </c>
      <c r="C11" s="98" t="s">
        <v>260</v>
      </c>
      <c r="D11" s="98" t="s">
        <v>261</v>
      </c>
      <c r="E11" s="114" t="s">
        <v>262</v>
      </c>
      <c r="F11" s="72">
        <v>1</v>
      </c>
      <c r="G11" s="8">
        <v>3</v>
      </c>
      <c r="H11" s="73">
        <f t="shared" si="2"/>
        <v>3</v>
      </c>
      <c r="I11" s="131"/>
      <c r="J11" s="116"/>
      <c r="K11" s="98"/>
      <c r="L11" s="98"/>
      <c r="M11" s="113"/>
      <c r="N11" s="119"/>
      <c r="O11" s="117"/>
    </row>
    <row r="12" spans="1:17" ht="78" customHeight="1" x14ac:dyDescent="0.2">
      <c r="A12" s="72">
        <f t="shared" si="1"/>
        <v>5</v>
      </c>
      <c r="B12" s="8" t="s">
        <v>9</v>
      </c>
      <c r="C12" s="98" t="s">
        <v>263</v>
      </c>
      <c r="D12" s="112" t="s">
        <v>199</v>
      </c>
      <c r="E12" s="114" t="s">
        <v>264</v>
      </c>
      <c r="F12" s="72">
        <v>3</v>
      </c>
      <c r="G12" s="8">
        <v>3</v>
      </c>
      <c r="H12" s="73">
        <f t="shared" si="2"/>
        <v>9</v>
      </c>
      <c r="I12" s="131">
        <v>2.1</v>
      </c>
      <c r="J12" s="116" t="s">
        <v>287</v>
      </c>
      <c r="K12" s="5" t="s">
        <v>280</v>
      </c>
      <c r="L12" s="112" t="s">
        <v>277</v>
      </c>
      <c r="M12" s="113" t="s">
        <v>101</v>
      </c>
      <c r="N12" s="119"/>
      <c r="O12" s="45"/>
    </row>
    <row r="13" spans="1:17" ht="78" customHeight="1" x14ac:dyDescent="0.2">
      <c r="A13" s="72">
        <f t="shared" si="1"/>
        <v>6</v>
      </c>
      <c r="B13" s="8" t="s">
        <v>11</v>
      </c>
      <c r="C13" s="98" t="s">
        <v>221</v>
      </c>
      <c r="D13" s="98" t="s">
        <v>265</v>
      </c>
      <c r="E13" s="114" t="s">
        <v>266</v>
      </c>
      <c r="F13" s="72">
        <v>3</v>
      </c>
      <c r="G13" s="8">
        <v>3</v>
      </c>
      <c r="H13" s="73">
        <f t="shared" si="2"/>
        <v>9</v>
      </c>
      <c r="I13" s="131">
        <v>2.2000000000000002</v>
      </c>
      <c r="J13" s="116" t="s">
        <v>288</v>
      </c>
      <c r="K13" s="5" t="s">
        <v>281</v>
      </c>
      <c r="L13" s="112" t="s">
        <v>277</v>
      </c>
      <c r="M13" s="113" t="s">
        <v>101</v>
      </c>
      <c r="N13" s="119"/>
      <c r="O13" s="45"/>
    </row>
    <row r="14" spans="1:17" ht="78" customHeight="1" x14ac:dyDescent="0.2">
      <c r="A14" s="72">
        <f t="shared" si="1"/>
        <v>7</v>
      </c>
      <c r="B14" s="8" t="s">
        <v>16</v>
      </c>
      <c r="C14" s="98" t="s">
        <v>267</v>
      </c>
      <c r="D14" s="112" t="s">
        <v>268</v>
      </c>
      <c r="E14" s="114" t="s">
        <v>269</v>
      </c>
      <c r="F14" s="72">
        <v>1</v>
      </c>
      <c r="G14" s="8">
        <v>3</v>
      </c>
      <c r="H14" s="73">
        <f t="shared" si="2"/>
        <v>3</v>
      </c>
      <c r="I14" s="131"/>
      <c r="J14" s="116"/>
      <c r="K14" s="98"/>
      <c r="L14" s="112"/>
      <c r="M14" s="113"/>
      <c r="N14" s="119"/>
      <c r="O14" s="45"/>
    </row>
    <row r="15" spans="1:17" ht="78" customHeight="1" x14ac:dyDescent="0.2">
      <c r="A15" s="72">
        <f t="shared" si="1"/>
        <v>8</v>
      </c>
      <c r="B15" s="8" t="s">
        <v>25</v>
      </c>
      <c r="C15" s="98" t="s">
        <v>267</v>
      </c>
      <c r="D15" s="112" t="s">
        <v>268</v>
      </c>
      <c r="E15" s="114" t="s">
        <v>269</v>
      </c>
      <c r="F15" s="72">
        <v>1</v>
      </c>
      <c r="G15" s="8">
        <v>3</v>
      </c>
      <c r="H15" s="73">
        <f t="shared" si="2"/>
        <v>3</v>
      </c>
      <c r="I15" s="131"/>
      <c r="J15" s="116"/>
      <c r="K15" s="98"/>
      <c r="L15" s="98"/>
      <c r="M15" s="113"/>
      <c r="N15" s="119"/>
      <c r="O15" s="45"/>
    </row>
    <row r="16" spans="1:17" ht="78" customHeight="1" x14ac:dyDescent="0.2">
      <c r="A16" s="72">
        <f t="shared" si="1"/>
        <v>9</v>
      </c>
      <c r="B16" s="8" t="s">
        <v>27</v>
      </c>
      <c r="C16" s="98" t="s">
        <v>267</v>
      </c>
      <c r="D16" s="112" t="s">
        <v>268</v>
      </c>
      <c r="E16" s="114" t="s">
        <v>269</v>
      </c>
      <c r="F16" s="72">
        <v>1</v>
      </c>
      <c r="G16" s="8">
        <v>3</v>
      </c>
      <c r="H16" s="73">
        <f t="shared" ref="H16" si="3">F16*G16</f>
        <v>3</v>
      </c>
      <c r="I16" s="131"/>
      <c r="J16" s="116"/>
      <c r="K16" s="98"/>
      <c r="L16" s="98"/>
      <c r="M16" s="113"/>
      <c r="N16" s="119"/>
      <c r="O16" s="45"/>
    </row>
    <row r="17" spans="1:15" s="130" customFormat="1" ht="78" customHeight="1" x14ac:dyDescent="0.2">
      <c r="A17" s="121">
        <f t="shared" si="1"/>
        <v>10</v>
      </c>
      <c r="B17" s="122" t="s">
        <v>28</v>
      </c>
      <c r="C17" s="123" t="s">
        <v>270</v>
      </c>
      <c r="D17" s="123" t="s">
        <v>271</v>
      </c>
      <c r="E17" s="124" t="s">
        <v>272</v>
      </c>
      <c r="F17" s="121">
        <v>1</v>
      </c>
      <c r="G17" s="122">
        <v>2</v>
      </c>
      <c r="H17" s="125">
        <f t="shared" si="2"/>
        <v>2</v>
      </c>
      <c r="I17" s="132"/>
      <c r="J17" s="126"/>
      <c r="K17" s="123"/>
      <c r="L17" s="123"/>
      <c r="M17" s="127"/>
      <c r="N17" s="128"/>
      <c r="O17" s="129"/>
    </row>
    <row r="18" spans="1:15" s="130" customFormat="1" ht="78" customHeight="1" x14ac:dyDescent="0.2">
      <c r="A18" s="121">
        <f t="shared" si="1"/>
        <v>11</v>
      </c>
      <c r="B18" s="122" t="s">
        <v>29</v>
      </c>
      <c r="C18" s="98" t="s">
        <v>263</v>
      </c>
      <c r="D18" s="112" t="s">
        <v>199</v>
      </c>
      <c r="E18" s="114" t="s">
        <v>264</v>
      </c>
      <c r="F18" s="72">
        <v>3</v>
      </c>
      <c r="G18" s="8">
        <v>3</v>
      </c>
      <c r="H18" s="73">
        <f t="shared" ref="H18" si="4">F18*G18</f>
        <v>9</v>
      </c>
      <c r="I18" s="131">
        <v>2.2999999999999998</v>
      </c>
      <c r="J18" s="116" t="s">
        <v>287</v>
      </c>
      <c r="K18" s="5" t="s">
        <v>282</v>
      </c>
      <c r="L18" s="112" t="s">
        <v>277</v>
      </c>
      <c r="M18" s="113" t="s">
        <v>101</v>
      </c>
      <c r="N18" s="128"/>
      <c r="O18" s="129"/>
    </row>
    <row r="19" spans="1:15" ht="78" customHeight="1" x14ac:dyDescent="0.2">
      <c r="A19" s="121">
        <f t="shared" si="1"/>
        <v>12</v>
      </c>
      <c r="B19" s="8" t="s">
        <v>31</v>
      </c>
      <c r="C19" s="98" t="s">
        <v>274</v>
      </c>
      <c r="D19" s="98" t="s">
        <v>273</v>
      </c>
      <c r="E19" s="114" t="s">
        <v>275</v>
      </c>
      <c r="F19" s="72">
        <v>1</v>
      </c>
      <c r="G19" s="8">
        <v>3</v>
      </c>
      <c r="H19" s="73">
        <f t="shared" si="0"/>
        <v>3</v>
      </c>
      <c r="I19" s="131"/>
      <c r="J19" s="116"/>
      <c r="K19" s="98"/>
      <c r="L19" s="98"/>
      <c r="M19" s="113"/>
      <c r="N19" s="119"/>
      <c r="O19" s="45"/>
    </row>
    <row r="20" spans="1:15" ht="78" customHeight="1" x14ac:dyDescent="0.2">
      <c r="A20" s="72">
        <f t="shared" si="1"/>
        <v>13</v>
      </c>
      <c r="B20" s="8" t="s">
        <v>43</v>
      </c>
      <c r="C20" s="98" t="s">
        <v>218</v>
      </c>
      <c r="D20" s="98" t="s">
        <v>219</v>
      </c>
      <c r="E20" s="114" t="s">
        <v>220</v>
      </c>
      <c r="F20" s="72">
        <v>1</v>
      </c>
      <c r="G20" s="8">
        <v>3</v>
      </c>
      <c r="H20" s="73">
        <f t="shared" si="0"/>
        <v>3</v>
      </c>
      <c r="I20" s="131"/>
      <c r="J20" s="116"/>
      <c r="K20" s="98"/>
      <c r="L20" s="98"/>
      <c r="M20" s="113"/>
      <c r="N20" s="119"/>
      <c r="O20" s="45"/>
    </row>
    <row r="21" spans="1:15" ht="78" customHeight="1" x14ac:dyDescent="0.2">
      <c r="A21" s="72">
        <f t="shared" si="1"/>
        <v>14</v>
      </c>
      <c r="B21" s="8" t="s">
        <v>22</v>
      </c>
      <c r="C21" s="98" t="s">
        <v>221</v>
      </c>
      <c r="D21" s="98" t="s">
        <v>201</v>
      </c>
      <c r="E21" s="114" t="s">
        <v>222</v>
      </c>
      <c r="F21" s="72">
        <v>1</v>
      </c>
      <c r="G21" s="8">
        <v>3</v>
      </c>
      <c r="H21" s="73">
        <f t="shared" si="0"/>
        <v>3</v>
      </c>
      <c r="I21" s="131"/>
      <c r="J21" s="116"/>
      <c r="K21" s="98"/>
      <c r="L21" s="98"/>
      <c r="M21" s="113"/>
      <c r="N21" s="119"/>
      <c r="O21" s="45"/>
    </row>
    <row r="22" spans="1:15" ht="78" customHeight="1" x14ac:dyDescent="0.2">
      <c r="A22" s="72">
        <f t="shared" si="1"/>
        <v>15</v>
      </c>
      <c r="B22" s="8"/>
      <c r="C22" s="98"/>
      <c r="D22" s="98"/>
      <c r="E22" s="114"/>
      <c r="F22" s="72"/>
      <c r="G22" s="8"/>
      <c r="H22" s="73">
        <f t="shared" si="0"/>
        <v>0</v>
      </c>
      <c r="I22" s="131"/>
      <c r="J22" s="116"/>
      <c r="K22" s="98"/>
      <c r="L22" s="98"/>
      <c r="M22" s="113"/>
      <c r="N22" s="119"/>
      <c r="O22" s="45"/>
    </row>
    <row r="23" spans="1:15" ht="78" customHeight="1" x14ac:dyDescent="0.2">
      <c r="A23" s="72">
        <f t="shared" si="1"/>
        <v>16</v>
      </c>
      <c r="B23" s="8"/>
      <c r="C23" s="98"/>
      <c r="D23" s="98"/>
      <c r="E23" s="114"/>
      <c r="F23" s="72"/>
      <c r="G23" s="8"/>
      <c r="H23" s="73">
        <f t="shared" si="0"/>
        <v>0</v>
      </c>
      <c r="I23" s="131"/>
      <c r="J23" s="116"/>
      <c r="K23" s="98"/>
      <c r="L23" s="98"/>
      <c r="M23" s="113"/>
      <c r="N23" s="119"/>
      <c r="O23" s="45"/>
    </row>
    <row r="24" spans="1:15" ht="78" customHeight="1" x14ac:dyDescent="0.2">
      <c r="A24" s="72">
        <f t="shared" si="1"/>
        <v>17</v>
      </c>
      <c r="B24" s="8"/>
      <c r="C24" s="98"/>
      <c r="D24" s="98"/>
      <c r="E24" s="114"/>
      <c r="F24" s="72"/>
      <c r="G24" s="8"/>
      <c r="H24" s="73">
        <f t="shared" si="0"/>
        <v>0</v>
      </c>
      <c r="I24" s="131"/>
      <c r="J24" s="116"/>
      <c r="K24" s="98"/>
      <c r="L24" s="98"/>
      <c r="M24" s="113"/>
      <c r="N24" s="119"/>
      <c r="O24" s="45"/>
    </row>
    <row r="25" spans="1:15" ht="78" customHeight="1" x14ac:dyDescent="0.2">
      <c r="A25" s="72">
        <f t="shared" si="1"/>
        <v>18</v>
      </c>
      <c r="B25" s="8"/>
      <c r="C25" s="98"/>
      <c r="D25" s="98"/>
      <c r="E25" s="114"/>
      <c r="F25" s="72"/>
      <c r="G25" s="8"/>
      <c r="H25" s="73">
        <f t="shared" si="0"/>
        <v>0</v>
      </c>
      <c r="I25" s="131"/>
      <c r="J25" s="116"/>
      <c r="K25" s="98"/>
      <c r="L25" s="98"/>
      <c r="M25" s="113"/>
      <c r="N25" s="119"/>
      <c r="O25" s="45"/>
    </row>
    <row r="26" spans="1:15" ht="78" customHeight="1" x14ac:dyDescent="0.2">
      <c r="A26" s="72">
        <v>22</v>
      </c>
      <c r="B26" s="8"/>
      <c r="C26" s="98"/>
      <c r="D26" s="98"/>
      <c r="E26" s="114"/>
      <c r="F26" s="72"/>
      <c r="G26" s="8"/>
      <c r="H26" s="73">
        <f t="shared" si="0"/>
        <v>0</v>
      </c>
      <c r="I26" s="131"/>
      <c r="J26" s="116"/>
      <c r="K26" s="98"/>
      <c r="L26" s="98"/>
      <c r="M26" s="113"/>
      <c r="N26" s="119"/>
      <c r="O26" s="45"/>
    </row>
    <row r="27" spans="1:15" ht="78" customHeight="1" x14ac:dyDescent="0.2">
      <c r="A27" s="72">
        <v>23</v>
      </c>
      <c r="B27" s="8"/>
      <c r="C27" s="98"/>
      <c r="D27" s="98"/>
      <c r="E27" s="114"/>
      <c r="F27" s="72"/>
      <c r="G27" s="8"/>
      <c r="H27" s="73">
        <f t="shared" si="0"/>
        <v>0</v>
      </c>
      <c r="I27" s="131"/>
      <c r="J27" s="116"/>
      <c r="K27" s="98"/>
      <c r="L27" s="98"/>
      <c r="M27" s="113"/>
      <c r="N27" s="119"/>
      <c r="O27" s="45"/>
    </row>
    <row r="28" spans="1:15" ht="78" customHeight="1" x14ac:dyDescent="0.2">
      <c r="A28" s="72">
        <v>24</v>
      </c>
      <c r="B28" s="8"/>
      <c r="C28" s="98"/>
      <c r="D28" s="98"/>
      <c r="E28" s="114"/>
      <c r="F28" s="72"/>
      <c r="G28" s="8"/>
      <c r="H28" s="73">
        <f t="shared" si="0"/>
        <v>0</v>
      </c>
      <c r="I28" s="131"/>
      <c r="J28" s="116"/>
      <c r="K28" s="98"/>
      <c r="L28" s="98"/>
      <c r="M28" s="113"/>
      <c r="N28" s="119"/>
      <c r="O28" s="45"/>
    </row>
    <row r="29" spans="1:15" ht="78" customHeight="1" x14ac:dyDescent="0.2">
      <c r="A29" s="72">
        <v>25</v>
      </c>
      <c r="B29" s="8"/>
      <c r="C29" s="98"/>
      <c r="D29" s="98"/>
      <c r="E29" s="114"/>
      <c r="F29" s="72"/>
      <c r="G29" s="8"/>
      <c r="H29" s="73">
        <f t="shared" si="0"/>
        <v>0</v>
      </c>
      <c r="I29" s="131"/>
      <c r="J29" s="116"/>
      <c r="K29" s="98"/>
      <c r="L29" s="98"/>
      <c r="M29" s="113"/>
      <c r="N29" s="119"/>
      <c r="O29" s="45"/>
    </row>
    <row r="30" spans="1:15" ht="78" customHeight="1" x14ac:dyDescent="0.2">
      <c r="A30" s="72">
        <v>26</v>
      </c>
      <c r="B30" s="8"/>
      <c r="C30" s="98"/>
      <c r="D30" s="98"/>
      <c r="E30" s="114"/>
      <c r="F30" s="72"/>
      <c r="G30" s="8"/>
      <c r="H30" s="73">
        <f t="shared" si="0"/>
        <v>0</v>
      </c>
      <c r="I30" s="131"/>
      <c r="J30" s="116"/>
      <c r="K30" s="98"/>
      <c r="L30" s="98"/>
      <c r="M30" s="113"/>
      <c r="N30" s="119"/>
      <c r="O30" s="45"/>
    </row>
    <row r="31" spans="1:15" ht="78" customHeight="1" x14ac:dyDescent="0.2">
      <c r="A31" s="72">
        <v>27</v>
      </c>
      <c r="B31" s="8"/>
      <c r="C31" s="98"/>
      <c r="D31" s="98"/>
      <c r="E31" s="114"/>
      <c r="F31" s="72"/>
      <c r="G31" s="8"/>
      <c r="H31" s="73">
        <f t="shared" si="0"/>
        <v>0</v>
      </c>
      <c r="I31" s="131"/>
      <c r="J31" s="116"/>
      <c r="K31" s="98"/>
      <c r="L31" s="98"/>
      <c r="M31" s="113"/>
      <c r="N31" s="119"/>
      <c r="O31" s="45"/>
    </row>
    <row r="32" spans="1:15" ht="78" customHeight="1" x14ac:dyDescent="0.2">
      <c r="A32" s="72">
        <v>28</v>
      </c>
      <c r="B32" s="8"/>
      <c r="C32" s="98"/>
      <c r="D32" s="98"/>
      <c r="E32" s="114"/>
      <c r="F32" s="72"/>
      <c r="G32" s="8"/>
      <c r="H32" s="73">
        <f t="shared" si="0"/>
        <v>0</v>
      </c>
      <c r="I32" s="131"/>
      <c r="J32" s="116"/>
      <c r="K32" s="98"/>
      <c r="L32" s="98"/>
      <c r="M32" s="113"/>
      <c r="N32" s="119"/>
      <c r="O32" s="45"/>
    </row>
    <row r="33" spans="1:15" ht="78" customHeight="1" x14ac:dyDescent="0.2">
      <c r="A33" s="72">
        <v>29</v>
      </c>
      <c r="B33" s="8"/>
      <c r="C33" s="98"/>
      <c r="D33" s="98"/>
      <c r="E33" s="114"/>
      <c r="F33" s="72"/>
      <c r="G33" s="8"/>
      <c r="H33" s="73">
        <f t="shared" si="0"/>
        <v>0</v>
      </c>
      <c r="I33" s="131"/>
      <c r="J33" s="116"/>
      <c r="K33" s="98"/>
      <c r="L33" s="98"/>
      <c r="M33" s="113"/>
      <c r="N33" s="119"/>
      <c r="O33" s="45"/>
    </row>
    <row r="34" spans="1:15" ht="78" customHeight="1" x14ac:dyDescent="0.2">
      <c r="A34" s="72">
        <v>30</v>
      </c>
      <c r="B34" s="8"/>
      <c r="C34" s="98"/>
      <c r="D34" s="98"/>
      <c r="E34" s="114"/>
      <c r="F34" s="72"/>
      <c r="G34" s="8"/>
      <c r="H34" s="73">
        <f t="shared" si="0"/>
        <v>0</v>
      </c>
      <c r="I34" s="131"/>
      <c r="J34" s="116"/>
      <c r="K34" s="98"/>
      <c r="L34" s="98"/>
      <c r="M34" s="113"/>
      <c r="N34" s="119"/>
      <c r="O34" s="45"/>
    </row>
    <row r="35" spans="1:15" ht="78" customHeight="1" x14ac:dyDescent="0.2">
      <c r="A35" s="72">
        <v>31</v>
      </c>
      <c r="B35" s="8"/>
      <c r="C35" s="98"/>
      <c r="D35" s="98"/>
      <c r="E35" s="114"/>
      <c r="F35" s="72"/>
      <c r="G35" s="8"/>
      <c r="H35" s="73">
        <f t="shared" si="0"/>
        <v>0</v>
      </c>
      <c r="I35" s="131"/>
      <c r="J35" s="116"/>
      <c r="K35" s="98"/>
      <c r="L35" s="98"/>
      <c r="M35" s="113"/>
      <c r="N35" s="119"/>
      <c r="O35" s="45"/>
    </row>
    <row r="36" spans="1:15" ht="78" customHeight="1" x14ac:dyDescent="0.2">
      <c r="A36" s="72">
        <v>32</v>
      </c>
      <c r="B36" s="8"/>
      <c r="C36" s="98"/>
      <c r="D36" s="98"/>
      <c r="E36" s="114"/>
      <c r="F36" s="72"/>
      <c r="G36" s="8"/>
      <c r="H36" s="73">
        <f t="shared" si="0"/>
        <v>0</v>
      </c>
      <c r="I36" s="90"/>
      <c r="J36" s="116"/>
      <c r="K36" s="98"/>
      <c r="L36" s="98"/>
      <c r="M36" s="113"/>
      <c r="N36" s="119"/>
      <c r="O36" s="45"/>
    </row>
    <row r="37" spans="1:15" ht="78" customHeight="1" x14ac:dyDescent="0.2">
      <c r="A37" s="72">
        <v>33</v>
      </c>
      <c r="B37" s="8"/>
      <c r="C37" s="98"/>
      <c r="D37" s="98"/>
      <c r="E37" s="114"/>
      <c r="F37" s="72"/>
      <c r="G37" s="8"/>
      <c r="H37" s="73">
        <f t="shared" si="0"/>
        <v>0</v>
      </c>
      <c r="I37" s="90"/>
      <c r="J37" s="116"/>
      <c r="K37" s="98"/>
      <c r="L37" s="98"/>
      <c r="M37" s="113"/>
      <c r="N37" s="119"/>
      <c r="O37" s="45"/>
    </row>
    <row r="38" spans="1:15" ht="78" customHeight="1" x14ac:dyDescent="0.2">
      <c r="A38" s="72">
        <v>34</v>
      </c>
      <c r="B38" s="8"/>
      <c r="C38" s="98"/>
      <c r="D38" s="98"/>
      <c r="E38" s="114"/>
      <c r="F38" s="72"/>
      <c r="G38" s="8"/>
      <c r="H38" s="73">
        <f t="shared" si="0"/>
        <v>0</v>
      </c>
      <c r="I38" s="90"/>
      <c r="J38" s="116"/>
      <c r="K38" s="98"/>
      <c r="L38" s="98"/>
      <c r="M38" s="113"/>
      <c r="N38" s="119"/>
      <c r="O38" s="45"/>
    </row>
    <row r="39" spans="1:15" ht="78" customHeight="1" x14ac:dyDescent="0.2">
      <c r="A39" s="72">
        <v>35</v>
      </c>
      <c r="B39" s="8"/>
      <c r="C39" s="98"/>
      <c r="D39" s="98"/>
      <c r="E39" s="114"/>
      <c r="F39" s="72"/>
      <c r="G39" s="8"/>
      <c r="H39" s="73">
        <f t="shared" si="0"/>
        <v>0</v>
      </c>
      <c r="I39" s="90"/>
      <c r="J39" s="116"/>
      <c r="K39" s="98"/>
      <c r="L39" s="98"/>
      <c r="M39" s="113"/>
      <c r="N39" s="119"/>
      <c r="O39" s="45"/>
    </row>
    <row r="40" spans="1:15" ht="78" customHeight="1" x14ac:dyDescent="0.2">
      <c r="A40" s="72">
        <v>36</v>
      </c>
      <c r="B40" s="8"/>
      <c r="C40" s="98"/>
      <c r="D40" s="98"/>
      <c r="E40" s="114"/>
      <c r="F40" s="72"/>
      <c r="G40" s="8"/>
      <c r="H40" s="73">
        <f t="shared" si="0"/>
        <v>0</v>
      </c>
      <c r="I40" s="90"/>
      <c r="J40" s="116"/>
      <c r="K40" s="98"/>
      <c r="L40" s="98"/>
      <c r="M40" s="113"/>
      <c r="N40" s="119"/>
      <c r="O40" s="45"/>
    </row>
    <row r="41" spans="1:15" ht="78" customHeight="1" x14ac:dyDescent="0.2">
      <c r="A41" s="72">
        <v>37</v>
      </c>
      <c r="B41" s="8"/>
      <c r="C41" s="98"/>
      <c r="D41" s="98"/>
      <c r="E41" s="114"/>
      <c r="F41" s="72"/>
      <c r="G41" s="8"/>
      <c r="H41" s="73">
        <f t="shared" si="0"/>
        <v>0</v>
      </c>
      <c r="I41" s="90"/>
      <c r="J41" s="116"/>
      <c r="K41" s="98"/>
      <c r="L41" s="98"/>
      <c r="M41" s="113"/>
      <c r="N41" s="119"/>
      <c r="O41" s="45"/>
    </row>
    <row r="42" spans="1:15" ht="78" customHeight="1" x14ac:dyDescent="0.2">
      <c r="A42" s="72">
        <v>38</v>
      </c>
      <c r="B42" s="8"/>
      <c r="C42" s="98"/>
      <c r="D42" s="98"/>
      <c r="E42" s="114"/>
      <c r="F42" s="72"/>
      <c r="G42" s="8"/>
      <c r="H42" s="73">
        <f t="shared" si="0"/>
        <v>0</v>
      </c>
      <c r="I42" s="90"/>
      <c r="J42" s="116"/>
      <c r="K42" s="98"/>
      <c r="L42" s="98"/>
      <c r="M42" s="113"/>
      <c r="N42" s="119"/>
      <c r="O42" s="45"/>
    </row>
    <row r="43" spans="1:15" ht="78" customHeight="1" x14ac:dyDescent="0.2">
      <c r="A43" s="72">
        <v>39</v>
      </c>
      <c r="B43" s="8"/>
      <c r="C43" s="98"/>
      <c r="D43" s="98"/>
      <c r="E43" s="114"/>
      <c r="F43" s="72"/>
      <c r="G43" s="8"/>
      <c r="H43" s="73">
        <f t="shared" si="0"/>
        <v>0</v>
      </c>
      <c r="I43" s="90"/>
      <c r="J43" s="116"/>
      <c r="K43" s="98"/>
      <c r="L43" s="98"/>
      <c r="M43" s="113"/>
      <c r="N43" s="119"/>
      <c r="O43" s="45"/>
    </row>
    <row r="44" spans="1:15" ht="78" customHeight="1" x14ac:dyDescent="0.2">
      <c r="A44" s="72">
        <v>40</v>
      </c>
      <c r="B44" s="8"/>
      <c r="C44" s="98"/>
      <c r="D44" s="98"/>
      <c r="E44" s="114"/>
      <c r="F44" s="72"/>
      <c r="G44" s="8"/>
      <c r="H44" s="73">
        <f t="shared" si="0"/>
        <v>0</v>
      </c>
      <c r="I44" s="90"/>
      <c r="J44" s="116"/>
      <c r="K44" s="98"/>
      <c r="L44" s="98"/>
      <c r="M44" s="113"/>
      <c r="N44" s="119"/>
      <c r="O44" s="45"/>
    </row>
    <row r="45" spans="1:15" ht="78" customHeight="1" x14ac:dyDescent="0.2">
      <c r="A45" s="72">
        <v>41</v>
      </c>
      <c r="B45" s="8"/>
      <c r="C45" s="98"/>
      <c r="D45" s="98"/>
      <c r="E45" s="114"/>
      <c r="F45" s="72"/>
      <c r="G45" s="8"/>
      <c r="H45" s="73">
        <f t="shared" si="0"/>
        <v>0</v>
      </c>
      <c r="I45" s="90"/>
      <c r="J45" s="17"/>
      <c r="K45" s="8"/>
      <c r="L45" s="8"/>
      <c r="M45" s="82"/>
      <c r="N45" s="105"/>
      <c r="O45" s="45"/>
    </row>
    <row r="46" spans="1:15" ht="78" customHeight="1" x14ac:dyDescent="0.2">
      <c r="A46" s="72">
        <v>42</v>
      </c>
      <c r="B46" s="8"/>
      <c r="C46" s="98"/>
      <c r="D46" s="98"/>
      <c r="E46" s="114"/>
      <c r="F46" s="72"/>
      <c r="G46" s="8"/>
      <c r="H46" s="73">
        <f t="shared" si="0"/>
        <v>0</v>
      </c>
      <c r="I46" s="90"/>
      <c r="J46" s="17"/>
      <c r="K46" s="8"/>
      <c r="L46" s="8"/>
      <c r="M46" s="82"/>
      <c r="N46" s="105"/>
      <c r="O46" s="45"/>
    </row>
    <row r="47" spans="1:15" ht="78" customHeight="1" x14ac:dyDescent="0.2">
      <c r="A47" s="72">
        <v>43</v>
      </c>
      <c r="B47" s="8"/>
      <c r="C47" s="98"/>
      <c r="D47" s="98"/>
      <c r="E47" s="114"/>
      <c r="F47" s="72"/>
      <c r="G47" s="8"/>
      <c r="H47" s="73">
        <f t="shared" si="0"/>
        <v>0</v>
      </c>
      <c r="I47" s="90"/>
      <c r="J47" s="17"/>
      <c r="K47" s="8"/>
      <c r="L47" s="8"/>
      <c r="M47" s="82"/>
      <c r="N47" s="105"/>
      <c r="O47" s="45"/>
    </row>
    <row r="48" spans="1:15" ht="78" customHeight="1" x14ac:dyDescent="0.2">
      <c r="A48" s="72">
        <v>44</v>
      </c>
      <c r="B48" s="8"/>
      <c r="C48" s="98"/>
      <c r="D48" s="98"/>
      <c r="E48" s="114"/>
      <c r="F48" s="72"/>
      <c r="G48" s="8"/>
      <c r="H48" s="73">
        <f t="shared" si="0"/>
        <v>0</v>
      </c>
      <c r="I48" s="90"/>
      <c r="J48" s="17"/>
      <c r="K48" s="8"/>
      <c r="L48" s="8"/>
      <c r="M48" s="82"/>
      <c r="N48" s="105"/>
      <c r="O48" s="45"/>
    </row>
    <row r="49" spans="1:15" ht="78" customHeight="1" x14ac:dyDescent="0.2">
      <c r="A49" s="72">
        <v>45</v>
      </c>
      <c r="B49" s="8"/>
      <c r="C49" s="98"/>
      <c r="D49" s="98"/>
      <c r="E49" s="114"/>
      <c r="F49" s="72"/>
      <c r="G49" s="8"/>
      <c r="H49" s="73">
        <f t="shared" si="0"/>
        <v>0</v>
      </c>
      <c r="I49" s="90"/>
      <c r="J49" s="17"/>
      <c r="K49" s="8"/>
      <c r="L49" s="8"/>
      <c r="M49" s="82"/>
      <c r="N49" s="105"/>
      <c r="O49" s="45"/>
    </row>
    <row r="50" spans="1:15" ht="78" customHeight="1" x14ac:dyDescent="0.2">
      <c r="A50" s="72">
        <v>46</v>
      </c>
      <c r="B50" s="8"/>
      <c r="C50" s="98"/>
      <c r="D50" s="98"/>
      <c r="E50" s="114"/>
      <c r="F50" s="72"/>
      <c r="G50" s="8"/>
      <c r="H50" s="73">
        <f t="shared" si="0"/>
        <v>0</v>
      </c>
      <c r="I50" s="90"/>
      <c r="J50" s="17"/>
      <c r="K50" s="8"/>
      <c r="L50" s="8"/>
      <c r="M50" s="82"/>
      <c r="N50" s="105"/>
      <c r="O50" s="45"/>
    </row>
    <row r="51" spans="1:15" ht="78" customHeight="1" x14ac:dyDescent="0.2">
      <c r="A51" s="72">
        <v>47</v>
      </c>
      <c r="B51" s="8"/>
      <c r="C51" s="98"/>
      <c r="D51" s="98"/>
      <c r="E51" s="114"/>
      <c r="F51" s="72"/>
      <c r="G51" s="8"/>
      <c r="H51" s="73">
        <f t="shared" si="0"/>
        <v>0</v>
      </c>
      <c r="I51" s="90"/>
      <c r="J51" s="17"/>
      <c r="K51" s="8"/>
      <c r="L51" s="8"/>
      <c r="M51" s="82"/>
      <c r="N51" s="105"/>
      <c r="O51" s="45"/>
    </row>
    <row r="52" spans="1:15" ht="78" customHeight="1" x14ac:dyDescent="0.2">
      <c r="A52" s="72">
        <v>48</v>
      </c>
      <c r="B52" s="8"/>
      <c r="C52" s="98"/>
      <c r="D52" s="98"/>
      <c r="E52" s="114"/>
      <c r="F52" s="72"/>
      <c r="G52" s="8"/>
      <c r="H52" s="73">
        <f t="shared" si="0"/>
        <v>0</v>
      </c>
      <c r="I52" s="90"/>
      <c r="J52" s="17"/>
      <c r="K52" s="8"/>
      <c r="L52" s="8"/>
      <c r="M52" s="82"/>
      <c r="N52" s="105"/>
      <c r="O52" s="45"/>
    </row>
    <row r="53" spans="1:15" ht="78" customHeight="1" x14ac:dyDescent="0.2">
      <c r="A53" s="72">
        <v>49</v>
      </c>
      <c r="B53" s="8"/>
      <c r="C53" s="98"/>
      <c r="D53" s="98"/>
      <c r="E53" s="114"/>
      <c r="F53" s="72"/>
      <c r="G53" s="8"/>
      <c r="H53" s="73">
        <f t="shared" si="0"/>
        <v>0</v>
      </c>
      <c r="I53" s="90"/>
      <c r="J53" s="17"/>
      <c r="K53" s="8"/>
      <c r="L53" s="8"/>
      <c r="M53" s="82"/>
      <c r="N53" s="105"/>
      <c r="O53" s="45"/>
    </row>
    <row r="54" spans="1:15" ht="78" customHeight="1" x14ac:dyDescent="0.2">
      <c r="A54" s="72">
        <v>50</v>
      </c>
      <c r="B54" s="8"/>
      <c r="C54" s="8"/>
      <c r="D54" s="8"/>
      <c r="E54" s="80"/>
      <c r="F54" s="72"/>
      <c r="G54" s="8"/>
      <c r="H54" s="73">
        <f t="shared" si="0"/>
        <v>0</v>
      </c>
      <c r="I54" s="90"/>
      <c r="J54" s="17"/>
      <c r="K54" s="8"/>
      <c r="L54" s="8"/>
      <c r="M54" s="82"/>
      <c r="N54" s="105"/>
      <c r="O54" s="45"/>
    </row>
    <row r="55" spans="1:15" ht="78" customHeight="1" x14ac:dyDescent="0.2">
      <c r="A55" s="72">
        <v>51</v>
      </c>
      <c r="B55" s="8"/>
      <c r="C55" s="8"/>
      <c r="D55" s="8"/>
      <c r="E55" s="80"/>
      <c r="F55" s="72"/>
      <c r="G55" s="8"/>
      <c r="H55" s="73">
        <f t="shared" si="0"/>
        <v>0</v>
      </c>
      <c r="I55" s="90"/>
      <c r="J55" s="17"/>
      <c r="K55" s="8"/>
      <c r="L55" s="8"/>
      <c r="M55" s="82"/>
      <c r="N55" s="105"/>
      <c r="O55" s="45"/>
    </row>
    <row r="56" spans="1:15" ht="78" customHeight="1" x14ac:dyDescent="0.2">
      <c r="A56" s="72">
        <v>52</v>
      </c>
      <c r="B56" s="8"/>
      <c r="C56" s="8"/>
      <c r="D56" s="8"/>
      <c r="E56" s="80"/>
      <c r="F56" s="72"/>
      <c r="G56" s="8"/>
      <c r="H56" s="73">
        <f t="shared" si="0"/>
        <v>0</v>
      </c>
      <c r="I56" s="90"/>
      <c r="J56" s="17"/>
      <c r="K56" s="8"/>
      <c r="L56" s="8"/>
      <c r="M56" s="82"/>
      <c r="N56" s="105"/>
      <c r="O56" s="45"/>
    </row>
    <row r="57" spans="1:15" ht="78" customHeight="1" x14ac:dyDescent="0.2">
      <c r="A57" s="72">
        <v>53</v>
      </c>
      <c r="B57" s="8"/>
      <c r="C57" s="8"/>
      <c r="D57" s="8"/>
      <c r="E57" s="80"/>
      <c r="F57" s="72"/>
      <c r="G57" s="8"/>
      <c r="H57" s="73">
        <f t="shared" si="0"/>
        <v>0</v>
      </c>
      <c r="I57" s="90"/>
      <c r="J57" s="17"/>
      <c r="K57" s="8"/>
      <c r="L57" s="8"/>
      <c r="M57" s="82"/>
      <c r="N57" s="105"/>
      <c r="O57" s="45"/>
    </row>
    <row r="58" spans="1:15" ht="78" customHeight="1" x14ac:dyDescent="0.2">
      <c r="A58" s="72">
        <v>54</v>
      </c>
      <c r="B58" s="8"/>
      <c r="C58" s="8"/>
      <c r="D58" s="8"/>
      <c r="E58" s="80"/>
      <c r="F58" s="72"/>
      <c r="G58" s="8"/>
      <c r="H58" s="73">
        <f t="shared" si="0"/>
        <v>0</v>
      </c>
      <c r="I58" s="90"/>
      <c r="J58" s="17"/>
      <c r="K58" s="8"/>
      <c r="L58" s="8"/>
      <c r="M58" s="82"/>
      <c r="N58" s="105"/>
      <c r="O58" s="45"/>
    </row>
  </sheetData>
  <mergeCells count="1">
    <mergeCell ref="F6:H6"/>
  </mergeCells>
  <phoneticPr fontId="18" type="noConversion"/>
  <conditionalFormatting sqref="J8:J15 H8:H13 H15 H17 J17 J19:J58 H19:H58">
    <cfRule type="cellIs" dxfId="55" priority="23" operator="equal">
      <formula>6</formula>
    </cfRule>
    <cfRule type="cellIs" dxfId="54" priority="24" operator="between">
      <formula>1</formula>
      <formula>2</formula>
    </cfRule>
    <cfRule type="cellIs" dxfId="53" priority="25" operator="between">
      <formula>3</formula>
      <formula>4</formula>
    </cfRule>
    <cfRule type="cellIs" dxfId="52" priority="26" operator="equal">
      <formula>9</formula>
    </cfRule>
  </conditionalFormatting>
  <conditionalFormatting sqref="M8:O17 N18:O18 M19:O58">
    <cfRule type="cellIs" dxfId="51" priority="21" operator="equal">
      <formula>"Open"</formula>
    </cfRule>
    <cfRule type="cellIs" dxfId="50" priority="22" operator="equal">
      <formula>"Closed"</formula>
    </cfRule>
  </conditionalFormatting>
  <conditionalFormatting sqref="J16 H16">
    <cfRule type="cellIs" dxfId="49" priority="11" operator="equal">
      <formula>6</formula>
    </cfRule>
    <cfRule type="cellIs" dxfId="48" priority="12" operator="between">
      <formula>1</formula>
      <formula>2</formula>
    </cfRule>
    <cfRule type="cellIs" dxfId="47" priority="13" operator="between">
      <formula>3</formula>
      <formula>4</formula>
    </cfRule>
    <cfRule type="cellIs" dxfId="46" priority="14" operator="equal">
      <formula>9</formula>
    </cfRule>
  </conditionalFormatting>
  <conditionalFormatting sqref="J18 H18">
    <cfRule type="cellIs" dxfId="45" priority="7" operator="equal">
      <formula>6</formula>
    </cfRule>
    <cfRule type="cellIs" dxfId="44" priority="8" operator="between">
      <formula>1</formula>
      <formula>2</formula>
    </cfRule>
    <cfRule type="cellIs" dxfId="43" priority="9" operator="between">
      <formula>3</formula>
      <formula>4</formula>
    </cfRule>
    <cfRule type="cellIs" dxfId="42" priority="10" operator="equal">
      <formula>9</formula>
    </cfRule>
  </conditionalFormatting>
  <conditionalFormatting sqref="M18">
    <cfRule type="cellIs" dxfId="41" priority="5" operator="equal">
      <formula>"Open"</formula>
    </cfRule>
    <cfRule type="cellIs" dxfId="40" priority="6" operator="equal">
      <formula>"Closed"</formula>
    </cfRule>
  </conditionalFormatting>
  <conditionalFormatting sqref="H14">
    <cfRule type="cellIs" dxfId="39" priority="1" operator="equal">
      <formula>6</formula>
    </cfRule>
    <cfRule type="cellIs" dxfId="38" priority="2" operator="between">
      <formula>1</formula>
      <formula>2</formula>
    </cfRule>
    <cfRule type="cellIs" dxfId="37" priority="3" operator="between">
      <formula>3</formula>
      <formula>4</formula>
    </cfRule>
    <cfRule type="cellIs" dxfId="36" priority="4" operator="equal">
      <formula>9</formula>
    </cfRule>
  </conditionalFormatting>
  <dataValidations count="2">
    <dataValidation type="list" allowBlank="1" showInputMessage="1" showErrorMessage="1" sqref="M8:M58" xr:uid="{A782CE29-586D-5441-94B2-68D9B106E06C}">
      <formula1>$Q$2:$Q$4</formula1>
    </dataValidation>
    <dataValidation type="list" allowBlank="1" showInputMessage="1" showErrorMessage="1" sqref="F8:G58" xr:uid="{088C669D-0979-114E-89C1-725FF72CC291}">
      <formula1>$P$2:$P$4</formula1>
    </dataValidation>
  </dataValidations>
  <pageMargins left="0.70866141732283472" right="0.70866141732283472" top="0.74803149606299213" bottom="0.74803149606299213" header="0.31496062992125984" footer="0.31496062992125984"/>
  <pageSetup paperSize="8" scale="43" fitToHeight="5" orientation="landscape" r:id="rId1"/>
  <headerFooter>
    <oddHeader>&amp;CUoN CEE HAZID WORKBOOK&amp;RRev:03
Date: September 2017</oddHeader>
    <oddFooter>&amp;CPage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FE6A-BC93-E94C-93DC-727943E96599}">
  <sheetPr>
    <pageSetUpPr fitToPage="1"/>
  </sheetPr>
  <dimension ref="A1:Q58"/>
  <sheetViews>
    <sheetView zoomScale="43" zoomScaleNormal="135" workbookViewId="0">
      <selection sqref="A1:Q21"/>
    </sheetView>
  </sheetViews>
  <sheetFormatPr baseColWidth="10" defaultColWidth="9.1640625" defaultRowHeight="15" x14ac:dyDescent="0.2"/>
  <cols>
    <col min="1" max="1" width="6.33203125" style="5" customWidth="1"/>
    <col min="2" max="2" width="39.83203125" style="5" bestFit="1" customWidth="1"/>
    <col min="3" max="3" width="40.6640625" style="5" customWidth="1"/>
    <col min="4" max="4" width="38.33203125" style="5" customWidth="1"/>
    <col min="5" max="5" width="58.5" style="5" customWidth="1"/>
    <col min="6" max="6" width="14.5" style="5" customWidth="1"/>
    <col min="7" max="7" width="14.6640625" style="5" customWidth="1"/>
    <col min="8" max="9" width="11.5" style="5" customWidth="1"/>
    <col min="10" max="10" width="45" style="5" customWidth="1"/>
    <col min="11" max="11" width="34.5" style="5" customWidth="1"/>
    <col min="12" max="12" width="24.6640625" style="5" customWidth="1"/>
    <col min="13" max="13" width="24.83203125" style="5" customWidth="1"/>
    <col min="14" max="14" width="51.5" style="5" customWidth="1"/>
    <col min="15" max="15" width="24.83203125" style="5" customWidth="1"/>
    <col min="16" max="16" width="9" style="5" customWidth="1"/>
    <col min="17" max="17" width="55.5" style="5" customWidth="1"/>
    <col min="18" max="18" width="16.6640625" style="5" customWidth="1"/>
    <col min="19" max="16384" width="9.1640625" style="5"/>
  </cols>
  <sheetData>
    <row r="1" spans="1:17" ht="38.25" customHeight="1" thickTop="1" thickBot="1" x14ac:dyDescent="0.25">
      <c r="B1" s="94" t="s">
        <v>5</v>
      </c>
      <c r="C1" s="145" t="s">
        <v>298</v>
      </c>
      <c r="D1" s="95" t="s">
        <v>79</v>
      </c>
      <c r="E1" s="96" t="s">
        <v>297</v>
      </c>
    </row>
    <row r="2" spans="1:17" ht="38.25" customHeight="1" x14ac:dyDescent="0.2">
      <c r="B2" s="97" t="s">
        <v>98</v>
      </c>
      <c r="C2" s="98">
        <v>1</v>
      </c>
      <c r="D2" s="71" t="s">
        <v>96</v>
      </c>
      <c r="E2" s="99" t="s">
        <v>300</v>
      </c>
      <c r="P2" s="5">
        <v>1</v>
      </c>
      <c r="Q2" s="5" t="s">
        <v>100</v>
      </c>
    </row>
    <row r="3" spans="1:17" ht="38.25" customHeight="1" x14ac:dyDescent="0.2">
      <c r="B3" s="97" t="s">
        <v>77</v>
      </c>
      <c r="C3" s="98">
        <v>3</v>
      </c>
      <c r="D3" s="71" t="s">
        <v>80</v>
      </c>
      <c r="E3" s="99" t="s">
        <v>301</v>
      </c>
      <c r="F3" s="6"/>
      <c r="G3" s="6"/>
      <c r="P3" s="5">
        <v>2</v>
      </c>
      <c r="Q3" s="5" t="s">
        <v>101</v>
      </c>
    </row>
    <row r="4" spans="1:17" ht="38.25" customHeight="1" thickBot="1" x14ac:dyDescent="0.25">
      <c r="B4" s="100" t="s">
        <v>78</v>
      </c>
      <c r="C4" s="101" t="s">
        <v>304</v>
      </c>
      <c r="D4" s="102" t="s">
        <v>81</v>
      </c>
      <c r="E4" s="103">
        <v>5</v>
      </c>
      <c r="F4" s="6"/>
      <c r="G4" s="6"/>
      <c r="P4" s="5">
        <v>3</v>
      </c>
      <c r="Q4" s="5" t="s">
        <v>104</v>
      </c>
    </row>
    <row r="5" spans="1:17" ht="3.75" customHeight="1" thickTop="1" thickBot="1" x14ac:dyDescent="0.25">
      <c r="A5" s="6"/>
      <c r="B5" s="26"/>
      <c r="C5" s="25"/>
      <c r="D5" s="25"/>
      <c r="E5" s="6"/>
      <c r="F5" s="6"/>
      <c r="G5" s="6"/>
    </row>
    <row r="6" spans="1:17" ht="42" customHeight="1" thickBot="1" x14ac:dyDescent="0.25">
      <c r="A6" s="78"/>
      <c r="B6" s="6"/>
      <c r="C6" s="78"/>
      <c r="D6" s="78"/>
      <c r="E6" s="6"/>
      <c r="F6" s="142" t="s">
        <v>62</v>
      </c>
      <c r="G6" s="143"/>
      <c r="H6" s="144"/>
      <c r="I6" s="74" t="s">
        <v>94</v>
      </c>
      <c r="J6" s="75"/>
      <c r="K6" s="76"/>
      <c r="L6" s="76"/>
      <c r="M6" s="77"/>
    </row>
    <row r="7" spans="1:17" s="34" customFormat="1" ht="61" thickBot="1" x14ac:dyDescent="0.25">
      <c r="A7" s="79" t="s">
        <v>1</v>
      </c>
      <c r="B7" s="83" t="s">
        <v>89</v>
      </c>
      <c r="C7" s="83" t="s">
        <v>60</v>
      </c>
      <c r="D7" s="83" t="s">
        <v>59</v>
      </c>
      <c r="E7" s="84" t="s">
        <v>61</v>
      </c>
      <c r="F7" s="87" t="s">
        <v>36</v>
      </c>
      <c r="G7" s="88" t="s">
        <v>37</v>
      </c>
      <c r="H7" s="89" t="s">
        <v>38</v>
      </c>
      <c r="I7" s="87" t="s">
        <v>99</v>
      </c>
      <c r="J7" s="88" t="s">
        <v>95</v>
      </c>
      <c r="K7" s="88" t="s">
        <v>82</v>
      </c>
      <c r="L7" s="88" t="s">
        <v>83</v>
      </c>
      <c r="M7" s="89" t="s">
        <v>44</v>
      </c>
      <c r="N7" s="91" t="s">
        <v>84</v>
      </c>
    </row>
    <row r="8" spans="1:17" ht="78" customHeight="1" x14ac:dyDescent="0.2">
      <c r="A8" s="72">
        <v>1</v>
      </c>
      <c r="B8" s="81" t="s">
        <v>7</v>
      </c>
      <c r="C8" s="112" t="s">
        <v>232</v>
      </c>
      <c r="D8" s="112" t="s">
        <v>224</v>
      </c>
      <c r="E8" s="113" t="s">
        <v>234</v>
      </c>
      <c r="F8" s="85">
        <v>2</v>
      </c>
      <c r="G8" s="81">
        <v>3</v>
      </c>
      <c r="H8" s="86">
        <f>F8*G8</f>
        <v>6</v>
      </c>
      <c r="I8" s="131">
        <v>3.1</v>
      </c>
      <c r="J8" s="115" t="s">
        <v>236</v>
      </c>
      <c r="K8" s="5" t="s">
        <v>283</v>
      </c>
      <c r="L8" s="112" t="s">
        <v>277</v>
      </c>
      <c r="M8" s="113" t="s">
        <v>101</v>
      </c>
      <c r="N8" s="104"/>
      <c r="O8" s="45"/>
    </row>
    <row r="9" spans="1:17" ht="78" customHeight="1" x14ac:dyDescent="0.2">
      <c r="A9" s="72">
        <f>A8+1</f>
        <v>2</v>
      </c>
      <c r="B9" s="8" t="s">
        <v>53</v>
      </c>
      <c r="C9" s="112" t="s">
        <v>233</v>
      </c>
      <c r="D9" s="98" t="s">
        <v>226</v>
      </c>
      <c r="E9" s="114" t="s">
        <v>234</v>
      </c>
      <c r="F9" s="72">
        <v>3</v>
      </c>
      <c r="G9" s="8">
        <v>3</v>
      </c>
      <c r="H9" s="73">
        <f t="shared" ref="H9:H58" si="0">F9*G9</f>
        <v>9</v>
      </c>
      <c r="I9" s="131">
        <v>3.2</v>
      </c>
      <c r="J9" s="116" t="s">
        <v>235</v>
      </c>
      <c r="K9" s="5" t="s">
        <v>284</v>
      </c>
      <c r="L9" s="112" t="s">
        <v>277</v>
      </c>
      <c r="M9" s="113" t="s">
        <v>101</v>
      </c>
      <c r="N9" s="105"/>
      <c r="O9" s="45"/>
    </row>
    <row r="10" spans="1:17" ht="78" customHeight="1" x14ac:dyDescent="0.2">
      <c r="A10" s="72">
        <f t="shared" ref="A10:A40" si="1">A9+1</f>
        <v>3</v>
      </c>
      <c r="B10" s="8" t="s">
        <v>8</v>
      </c>
      <c r="C10" s="98" t="s">
        <v>237</v>
      </c>
      <c r="D10" s="98" t="s">
        <v>238</v>
      </c>
      <c r="E10" s="114" t="s">
        <v>239</v>
      </c>
      <c r="F10" s="72">
        <v>3</v>
      </c>
      <c r="G10" s="8">
        <v>2</v>
      </c>
      <c r="H10" s="73">
        <f t="shared" si="0"/>
        <v>6</v>
      </c>
      <c r="I10" s="131">
        <v>3.3</v>
      </c>
      <c r="J10" s="116" t="s">
        <v>240</v>
      </c>
      <c r="K10" s="5" t="s">
        <v>279</v>
      </c>
      <c r="L10" s="112" t="s">
        <v>277</v>
      </c>
      <c r="M10" s="113" t="s">
        <v>101</v>
      </c>
      <c r="N10" s="105"/>
      <c r="O10" s="45"/>
    </row>
    <row r="11" spans="1:17" ht="78" customHeight="1" x14ac:dyDescent="0.2">
      <c r="A11" s="72">
        <f t="shared" si="1"/>
        <v>4</v>
      </c>
      <c r="B11" s="8" t="s">
        <v>10</v>
      </c>
      <c r="C11" s="98" t="s">
        <v>241</v>
      </c>
      <c r="D11" s="98" t="s">
        <v>242</v>
      </c>
      <c r="E11" s="114" t="s">
        <v>243</v>
      </c>
      <c r="F11" s="72">
        <v>1</v>
      </c>
      <c r="G11" s="8">
        <v>3</v>
      </c>
      <c r="H11" s="73">
        <f t="shared" si="0"/>
        <v>3</v>
      </c>
      <c r="I11" s="131"/>
      <c r="J11" s="116"/>
      <c r="K11" s="98"/>
      <c r="L11" s="98"/>
      <c r="M11" s="113"/>
      <c r="N11" s="105"/>
      <c r="O11" s="45"/>
    </row>
    <row r="12" spans="1:17" ht="78" customHeight="1" x14ac:dyDescent="0.2">
      <c r="A12" s="72">
        <f t="shared" si="1"/>
        <v>5</v>
      </c>
      <c r="B12" s="8" t="s">
        <v>14</v>
      </c>
      <c r="C12" s="98" t="s">
        <v>245</v>
      </c>
      <c r="D12" s="98" t="s">
        <v>244</v>
      </c>
      <c r="E12" s="114" t="s">
        <v>246</v>
      </c>
      <c r="F12" s="72">
        <v>1</v>
      </c>
      <c r="G12" s="8">
        <v>3</v>
      </c>
      <c r="H12" s="73">
        <f t="shared" si="0"/>
        <v>3</v>
      </c>
      <c r="I12" s="131"/>
      <c r="J12" s="116"/>
      <c r="K12" s="98"/>
      <c r="L12" s="98"/>
      <c r="M12" s="113"/>
      <c r="N12" s="105"/>
      <c r="O12" s="45"/>
    </row>
    <row r="13" spans="1:17" ht="78" customHeight="1" x14ac:dyDescent="0.2">
      <c r="A13" s="72">
        <f t="shared" si="1"/>
        <v>6</v>
      </c>
      <c r="B13" s="8" t="s">
        <v>27</v>
      </c>
      <c r="C13" s="98" t="s">
        <v>237</v>
      </c>
      <c r="D13" s="98" t="s">
        <v>238</v>
      </c>
      <c r="E13" s="114" t="s">
        <v>239</v>
      </c>
      <c r="F13" s="72">
        <v>3</v>
      </c>
      <c r="G13" s="8">
        <v>2</v>
      </c>
      <c r="H13" s="73">
        <f t="shared" ref="H13:H16" si="2">F13*G13</f>
        <v>6</v>
      </c>
      <c r="I13" s="131">
        <v>3.4</v>
      </c>
      <c r="J13" s="116" t="s">
        <v>240</v>
      </c>
      <c r="K13" s="5" t="s">
        <v>280</v>
      </c>
      <c r="L13" s="112" t="s">
        <v>277</v>
      </c>
      <c r="M13" s="113" t="s">
        <v>101</v>
      </c>
      <c r="N13" s="105"/>
      <c r="O13" s="45"/>
    </row>
    <row r="14" spans="1:17" ht="78" customHeight="1" x14ac:dyDescent="0.2">
      <c r="A14" s="72">
        <f t="shared" si="1"/>
        <v>7</v>
      </c>
      <c r="B14" s="8" t="s">
        <v>43</v>
      </c>
      <c r="C14" s="98" t="s">
        <v>218</v>
      </c>
      <c r="D14" s="98" t="s">
        <v>219</v>
      </c>
      <c r="E14" s="114" t="s">
        <v>220</v>
      </c>
      <c r="F14" s="72">
        <v>1</v>
      </c>
      <c r="G14" s="8">
        <v>3</v>
      </c>
      <c r="H14" s="73">
        <f t="shared" si="2"/>
        <v>3</v>
      </c>
      <c r="I14" s="131">
        <v>3.5</v>
      </c>
      <c r="J14" s="116" t="s">
        <v>286</v>
      </c>
      <c r="K14" s="8" t="s">
        <v>278</v>
      </c>
      <c r="L14" s="112" t="s">
        <v>277</v>
      </c>
      <c r="M14" s="113" t="s">
        <v>101</v>
      </c>
      <c r="N14" s="105"/>
      <c r="O14" s="45"/>
    </row>
    <row r="15" spans="1:17" ht="78" customHeight="1" x14ac:dyDescent="0.2">
      <c r="A15" s="72">
        <f t="shared" si="1"/>
        <v>8</v>
      </c>
      <c r="B15" s="8" t="s">
        <v>22</v>
      </c>
      <c r="C15" s="98" t="s">
        <v>221</v>
      </c>
      <c r="D15" s="98" t="s">
        <v>201</v>
      </c>
      <c r="E15" s="114" t="s">
        <v>222</v>
      </c>
      <c r="F15" s="72">
        <v>1</v>
      </c>
      <c r="G15" s="8">
        <v>3</v>
      </c>
      <c r="H15" s="73">
        <f t="shared" si="2"/>
        <v>3</v>
      </c>
      <c r="I15" s="131"/>
      <c r="J15" s="116"/>
      <c r="K15" s="98"/>
      <c r="L15" s="98"/>
      <c r="M15" s="113"/>
      <c r="N15" s="105"/>
      <c r="O15" s="45"/>
    </row>
    <row r="16" spans="1:17" ht="78" customHeight="1" x14ac:dyDescent="0.2">
      <c r="A16" s="72">
        <f t="shared" si="1"/>
        <v>9</v>
      </c>
      <c r="B16" s="120" t="s">
        <v>24</v>
      </c>
      <c r="C16" s="98" t="s">
        <v>276</v>
      </c>
      <c r="D16" s="98" t="s">
        <v>229</v>
      </c>
      <c r="E16" s="114" t="s">
        <v>230</v>
      </c>
      <c r="F16" s="72">
        <v>1</v>
      </c>
      <c r="G16" s="8">
        <v>1</v>
      </c>
      <c r="H16" s="73">
        <f t="shared" si="2"/>
        <v>1</v>
      </c>
      <c r="I16" s="131"/>
      <c r="J16" s="116"/>
      <c r="K16" s="98"/>
      <c r="L16" s="98"/>
      <c r="M16" s="113"/>
      <c r="N16" s="105"/>
      <c r="O16" s="45"/>
    </row>
    <row r="17" spans="1:15" ht="78" customHeight="1" x14ac:dyDescent="0.2">
      <c r="A17" s="72">
        <f t="shared" si="1"/>
        <v>10</v>
      </c>
      <c r="B17" s="8"/>
      <c r="C17" s="98"/>
      <c r="D17" s="98"/>
      <c r="E17" s="114"/>
      <c r="F17" s="72"/>
      <c r="G17" s="8"/>
      <c r="H17" s="73">
        <f t="shared" si="0"/>
        <v>0</v>
      </c>
      <c r="I17" s="131"/>
      <c r="J17" s="116"/>
      <c r="K17" s="98"/>
      <c r="L17" s="98"/>
      <c r="M17" s="113"/>
      <c r="N17" s="105"/>
      <c r="O17" s="45"/>
    </row>
    <row r="18" spans="1:15" ht="78" customHeight="1" x14ac:dyDescent="0.2">
      <c r="A18" s="72">
        <f t="shared" si="1"/>
        <v>11</v>
      </c>
      <c r="B18" s="8"/>
      <c r="C18" s="98"/>
      <c r="D18" s="98"/>
      <c r="E18" s="114"/>
      <c r="F18" s="72"/>
      <c r="G18" s="8"/>
      <c r="H18" s="73">
        <f t="shared" si="0"/>
        <v>0</v>
      </c>
      <c r="I18" s="131"/>
      <c r="J18" s="116"/>
      <c r="K18" s="98"/>
      <c r="L18" s="98"/>
      <c r="M18" s="113"/>
      <c r="N18" s="105"/>
      <c r="O18" s="45"/>
    </row>
    <row r="19" spans="1:15" ht="78" customHeight="1" x14ac:dyDescent="0.2">
      <c r="A19" s="72">
        <f t="shared" si="1"/>
        <v>12</v>
      </c>
      <c r="B19" s="8"/>
      <c r="C19" s="98"/>
      <c r="D19" s="98"/>
      <c r="E19" s="114"/>
      <c r="F19" s="72"/>
      <c r="G19" s="8"/>
      <c r="H19" s="73">
        <f t="shared" si="0"/>
        <v>0</v>
      </c>
      <c r="I19" s="131"/>
      <c r="J19" s="116"/>
      <c r="K19" s="98"/>
      <c r="L19" s="98"/>
      <c r="M19" s="113"/>
      <c r="N19" s="105"/>
      <c r="O19" s="45"/>
    </row>
    <row r="20" spans="1:15" ht="78" customHeight="1" x14ac:dyDescent="0.2">
      <c r="A20" s="72">
        <f t="shared" si="1"/>
        <v>13</v>
      </c>
      <c r="B20" s="8"/>
      <c r="C20" s="98"/>
      <c r="D20" s="98"/>
      <c r="E20" s="114"/>
      <c r="F20" s="72"/>
      <c r="G20" s="8"/>
      <c r="H20" s="73">
        <f t="shared" si="0"/>
        <v>0</v>
      </c>
      <c r="I20" s="131"/>
      <c r="J20" s="116"/>
      <c r="K20" s="98"/>
      <c r="L20" s="98"/>
      <c r="M20" s="113"/>
      <c r="N20" s="105"/>
      <c r="O20" s="45"/>
    </row>
    <row r="21" spans="1:15" ht="78" customHeight="1" x14ac:dyDescent="0.2">
      <c r="A21" s="72">
        <f t="shared" si="1"/>
        <v>14</v>
      </c>
      <c r="B21" s="8"/>
      <c r="C21" s="98"/>
      <c r="D21" s="98"/>
      <c r="E21" s="114"/>
      <c r="F21" s="72"/>
      <c r="G21" s="8"/>
      <c r="H21" s="73">
        <f t="shared" si="0"/>
        <v>0</v>
      </c>
      <c r="I21" s="131"/>
      <c r="J21" s="116"/>
      <c r="K21" s="98"/>
      <c r="L21" s="98"/>
      <c r="M21" s="113"/>
      <c r="N21" s="105"/>
      <c r="O21" s="45"/>
    </row>
    <row r="22" spans="1:15" ht="78" customHeight="1" x14ac:dyDescent="0.2">
      <c r="A22" s="72">
        <f t="shared" si="1"/>
        <v>15</v>
      </c>
      <c r="B22" s="8"/>
      <c r="C22" s="98"/>
      <c r="D22" s="98"/>
      <c r="E22" s="114"/>
      <c r="F22" s="72"/>
      <c r="G22" s="8"/>
      <c r="H22" s="73">
        <f t="shared" si="0"/>
        <v>0</v>
      </c>
      <c r="I22" s="131"/>
      <c r="J22" s="116"/>
      <c r="K22" s="98"/>
      <c r="L22" s="98"/>
      <c r="M22" s="113"/>
      <c r="N22" s="105"/>
      <c r="O22" s="45"/>
    </row>
    <row r="23" spans="1:15" ht="78" customHeight="1" x14ac:dyDescent="0.2">
      <c r="A23" s="72">
        <f t="shared" si="1"/>
        <v>16</v>
      </c>
      <c r="B23" s="8"/>
      <c r="C23" s="98"/>
      <c r="D23" s="98"/>
      <c r="E23" s="114"/>
      <c r="F23" s="72"/>
      <c r="G23" s="8"/>
      <c r="H23" s="73">
        <f t="shared" si="0"/>
        <v>0</v>
      </c>
      <c r="I23" s="131"/>
      <c r="J23" s="116"/>
      <c r="K23" s="98"/>
      <c r="L23" s="98"/>
      <c r="M23" s="113"/>
      <c r="N23" s="105"/>
      <c r="O23" s="45"/>
    </row>
    <row r="24" spans="1:15" ht="78" customHeight="1" x14ac:dyDescent="0.2">
      <c r="A24" s="72">
        <f t="shared" si="1"/>
        <v>17</v>
      </c>
      <c r="B24" s="8"/>
      <c r="C24" s="98"/>
      <c r="D24" s="98"/>
      <c r="E24" s="114"/>
      <c r="F24" s="72"/>
      <c r="G24" s="8"/>
      <c r="H24" s="73">
        <f t="shared" si="0"/>
        <v>0</v>
      </c>
      <c r="I24" s="131"/>
      <c r="J24" s="116"/>
      <c r="K24" s="98"/>
      <c r="L24" s="98"/>
      <c r="M24" s="113"/>
      <c r="N24" s="105"/>
      <c r="O24" s="45"/>
    </row>
    <row r="25" spans="1:15" ht="78" customHeight="1" x14ac:dyDescent="0.2">
      <c r="A25" s="72">
        <f t="shared" si="1"/>
        <v>18</v>
      </c>
      <c r="B25" s="8"/>
      <c r="C25" s="98"/>
      <c r="D25" s="98"/>
      <c r="E25" s="114"/>
      <c r="F25" s="72"/>
      <c r="G25" s="8"/>
      <c r="H25" s="73">
        <f t="shared" si="0"/>
        <v>0</v>
      </c>
      <c r="I25" s="131"/>
      <c r="J25" s="116"/>
      <c r="K25" s="98"/>
      <c r="L25" s="98"/>
      <c r="M25" s="113"/>
      <c r="N25" s="105"/>
      <c r="O25" s="45"/>
    </row>
    <row r="26" spans="1:15" ht="78" customHeight="1" x14ac:dyDescent="0.2">
      <c r="A26" s="72">
        <f t="shared" si="1"/>
        <v>19</v>
      </c>
      <c r="B26" s="8"/>
      <c r="C26" s="98"/>
      <c r="D26" s="98"/>
      <c r="E26" s="114"/>
      <c r="F26" s="72"/>
      <c r="G26" s="8"/>
      <c r="H26" s="73">
        <f t="shared" si="0"/>
        <v>0</v>
      </c>
      <c r="I26" s="131"/>
      <c r="J26" s="116"/>
      <c r="K26" s="98"/>
      <c r="L26" s="98"/>
      <c r="M26" s="113"/>
      <c r="N26" s="105"/>
      <c r="O26" s="45"/>
    </row>
    <row r="27" spans="1:15" ht="78" customHeight="1" x14ac:dyDescent="0.2">
      <c r="A27" s="72">
        <f t="shared" si="1"/>
        <v>20</v>
      </c>
      <c r="B27" s="8"/>
      <c r="C27" s="98"/>
      <c r="D27" s="98"/>
      <c r="E27" s="114"/>
      <c r="F27" s="72"/>
      <c r="G27" s="8"/>
      <c r="H27" s="73">
        <f t="shared" si="0"/>
        <v>0</v>
      </c>
      <c r="I27" s="131"/>
      <c r="J27" s="116"/>
      <c r="K27" s="98"/>
      <c r="L27" s="98"/>
      <c r="M27" s="113"/>
      <c r="N27" s="105"/>
      <c r="O27" s="45"/>
    </row>
    <row r="28" spans="1:15" ht="78" customHeight="1" x14ac:dyDescent="0.2">
      <c r="A28" s="72">
        <f t="shared" si="1"/>
        <v>21</v>
      </c>
      <c r="B28" s="8"/>
      <c r="C28" s="98"/>
      <c r="D28" s="98"/>
      <c r="E28" s="114"/>
      <c r="F28" s="72"/>
      <c r="G28" s="8"/>
      <c r="H28" s="73">
        <f t="shared" si="0"/>
        <v>0</v>
      </c>
      <c r="I28" s="131"/>
      <c r="J28" s="116"/>
      <c r="K28" s="98"/>
      <c r="L28" s="98"/>
      <c r="M28" s="113"/>
      <c r="N28" s="105"/>
      <c r="O28" s="45"/>
    </row>
    <row r="29" spans="1:15" ht="78" customHeight="1" x14ac:dyDescent="0.2">
      <c r="A29" s="72">
        <f t="shared" si="1"/>
        <v>22</v>
      </c>
      <c r="B29" s="8"/>
      <c r="C29" s="98"/>
      <c r="D29" s="98"/>
      <c r="E29" s="114"/>
      <c r="F29" s="72"/>
      <c r="G29" s="8"/>
      <c r="H29" s="73">
        <f t="shared" si="0"/>
        <v>0</v>
      </c>
      <c r="I29" s="131"/>
      <c r="J29" s="116"/>
      <c r="K29" s="98"/>
      <c r="L29" s="98"/>
      <c r="M29" s="113"/>
      <c r="N29" s="105"/>
      <c r="O29" s="45"/>
    </row>
    <row r="30" spans="1:15" ht="78" customHeight="1" x14ac:dyDescent="0.2">
      <c r="A30" s="72">
        <f t="shared" si="1"/>
        <v>23</v>
      </c>
      <c r="B30" s="8"/>
      <c r="C30" s="98"/>
      <c r="D30" s="98"/>
      <c r="E30" s="114"/>
      <c r="F30" s="72"/>
      <c r="G30" s="8"/>
      <c r="H30" s="73">
        <f t="shared" si="0"/>
        <v>0</v>
      </c>
      <c r="I30" s="131"/>
      <c r="J30" s="116"/>
      <c r="K30" s="98"/>
      <c r="L30" s="98"/>
      <c r="M30" s="113"/>
      <c r="N30" s="105"/>
      <c r="O30" s="45"/>
    </row>
    <row r="31" spans="1:15" ht="78" customHeight="1" x14ac:dyDescent="0.2">
      <c r="A31" s="72">
        <f t="shared" si="1"/>
        <v>24</v>
      </c>
      <c r="B31" s="8"/>
      <c r="C31" s="98"/>
      <c r="D31" s="98"/>
      <c r="E31" s="114"/>
      <c r="F31" s="72"/>
      <c r="G31" s="8"/>
      <c r="H31" s="73">
        <f t="shared" si="0"/>
        <v>0</v>
      </c>
      <c r="I31" s="131"/>
      <c r="J31" s="116"/>
      <c r="K31" s="98"/>
      <c r="L31" s="98"/>
      <c r="M31" s="113"/>
      <c r="N31" s="105"/>
      <c r="O31" s="45"/>
    </row>
    <row r="32" spans="1:15" ht="78" customHeight="1" x14ac:dyDescent="0.2">
      <c r="A32" s="72">
        <f t="shared" si="1"/>
        <v>25</v>
      </c>
      <c r="B32" s="8"/>
      <c r="C32" s="98"/>
      <c r="D32" s="98"/>
      <c r="E32" s="114"/>
      <c r="F32" s="72"/>
      <c r="G32" s="8"/>
      <c r="H32" s="73">
        <f t="shared" si="0"/>
        <v>0</v>
      </c>
      <c r="I32" s="131"/>
      <c r="J32" s="116"/>
      <c r="K32" s="98"/>
      <c r="L32" s="98"/>
      <c r="M32" s="113"/>
      <c r="N32" s="105"/>
      <c r="O32" s="45"/>
    </row>
    <row r="33" spans="1:15" ht="78" customHeight="1" x14ac:dyDescent="0.2">
      <c r="A33" s="72">
        <f t="shared" si="1"/>
        <v>26</v>
      </c>
      <c r="B33" s="8"/>
      <c r="C33" s="98"/>
      <c r="D33" s="98"/>
      <c r="E33" s="114"/>
      <c r="F33" s="72"/>
      <c r="G33" s="8"/>
      <c r="H33" s="73">
        <f t="shared" si="0"/>
        <v>0</v>
      </c>
      <c r="I33" s="131"/>
      <c r="J33" s="116"/>
      <c r="K33" s="98"/>
      <c r="L33" s="98"/>
      <c r="M33" s="113"/>
      <c r="N33" s="105"/>
      <c r="O33" s="45"/>
    </row>
    <row r="34" spans="1:15" ht="78" customHeight="1" x14ac:dyDescent="0.2">
      <c r="A34" s="72">
        <f t="shared" si="1"/>
        <v>27</v>
      </c>
      <c r="B34" s="8"/>
      <c r="C34" s="98"/>
      <c r="D34" s="98"/>
      <c r="E34" s="114"/>
      <c r="F34" s="72"/>
      <c r="G34" s="8"/>
      <c r="H34" s="73">
        <f t="shared" si="0"/>
        <v>0</v>
      </c>
      <c r="I34" s="131"/>
      <c r="J34" s="116"/>
      <c r="K34" s="98"/>
      <c r="L34" s="98"/>
      <c r="M34" s="113"/>
      <c r="N34" s="105"/>
      <c r="O34" s="45"/>
    </row>
    <row r="35" spans="1:15" ht="78" customHeight="1" x14ac:dyDescent="0.2">
      <c r="A35" s="72">
        <f t="shared" si="1"/>
        <v>28</v>
      </c>
      <c r="B35" s="8"/>
      <c r="C35" s="98"/>
      <c r="D35" s="98"/>
      <c r="E35" s="114"/>
      <c r="F35" s="72"/>
      <c r="G35" s="8"/>
      <c r="H35" s="73">
        <f t="shared" si="0"/>
        <v>0</v>
      </c>
      <c r="I35" s="131"/>
      <c r="J35" s="116"/>
      <c r="K35" s="98"/>
      <c r="L35" s="98"/>
      <c r="M35" s="113"/>
      <c r="N35" s="105"/>
      <c r="O35" s="45"/>
    </row>
    <row r="36" spans="1:15" ht="78" customHeight="1" x14ac:dyDescent="0.2">
      <c r="A36" s="72">
        <f t="shared" si="1"/>
        <v>29</v>
      </c>
      <c r="B36" s="8"/>
      <c r="C36" s="98"/>
      <c r="D36" s="98"/>
      <c r="E36" s="114"/>
      <c r="F36" s="72"/>
      <c r="G36" s="8"/>
      <c r="H36" s="73">
        <f t="shared" si="0"/>
        <v>0</v>
      </c>
      <c r="I36" s="131"/>
      <c r="J36" s="116"/>
      <c r="K36" s="98"/>
      <c r="L36" s="98"/>
      <c r="M36" s="113"/>
      <c r="N36" s="105"/>
      <c r="O36" s="45"/>
    </row>
    <row r="37" spans="1:15" ht="78" customHeight="1" x14ac:dyDescent="0.2">
      <c r="A37" s="72">
        <f t="shared" si="1"/>
        <v>30</v>
      </c>
      <c r="B37" s="8"/>
      <c r="C37" s="98"/>
      <c r="D37" s="98"/>
      <c r="E37" s="114"/>
      <c r="F37" s="72"/>
      <c r="G37" s="8"/>
      <c r="H37" s="73">
        <f t="shared" si="0"/>
        <v>0</v>
      </c>
      <c r="I37" s="131"/>
      <c r="J37" s="116"/>
      <c r="K37" s="98"/>
      <c r="L37" s="98"/>
      <c r="M37" s="113"/>
      <c r="N37" s="105"/>
      <c r="O37" s="45"/>
    </row>
    <row r="38" spans="1:15" ht="78" customHeight="1" x14ac:dyDescent="0.2">
      <c r="A38" s="72">
        <f t="shared" si="1"/>
        <v>31</v>
      </c>
      <c r="B38" s="8"/>
      <c r="C38" s="98"/>
      <c r="D38" s="98"/>
      <c r="E38" s="114"/>
      <c r="F38" s="72"/>
      <c r="G38" s="8"/>
      <c r="H38" s="73">
        <f t="shared" si="0"/>
        <v>0</v>
      </c>
      <c r="I38" s="131"/>
      <c r="J38" s="116"/>
      <c r="K38" s="98"/>
      <c r="L38" s="98"/>
      <c r="M38" s="113"/>
      <c r="N38" s="105"/>
      <c r="O38" s="45"/>
    </row>
    <row r="39" spans="1:15" ht="78" customHeight="1" x14ac:dyDescent="0.2">
      <c r="A39" s="72">
        <f t="shared" si="1"/>
        <v>32</v>
      </c>
      <c r="B39" s="8"/>
      <c r="C39" s="98"/>
      <c r="D39" s="98"/>
      <c r="E39" s="114"/>
      <c r="F39" s="72"/>
      <c r="G39" s="8"/>
      <c r="H39" s="73">
        <f t="shared" si="0"/>
        <v>0</v>
      </c>
      <c r="I39" s="131"/>
      <c r="J39" s="116"/>
      <c r="K39" s="98"/>
      <c r="L39" s="98"/>
      <c r="M39" s="113"/>
      <c r="N39" s="105"/>
      <c r="O39" s="45"/>
    </row>
    <row r="40" spans="1:15" ht="78" customHeight="1" x14ac:dyDescent="0.2">
      <c r="A40" s="72">
        <f t="shared" si="1"/>
        <v>33</v>
      </c>
      <c r="B40" s="8"/>
      <c r="C40" s="98"/>
      <c r="D40" s="98"/>
      <c r="E40" s="114"/>
      <c r="F40" s="72"/>
      <c r="G40" s="8"/>
      <c r="H40" s="73">
        <f t="shared" si="0"/>
        <v>0</v>
      </c>
      <c r="I40" s="131"/>
      <c r="J40" s="116"/>
      <c r="K40" s="98"/>
      <c r="L40" s="98"/>
      <c r="M40" s="113"/>
      <c r="N40" s="105"/>
      <c r="O40" s="45"/>
    </row>
    <row r="41" spans="1:15" ht="78" customHeight="1" x14ac:dyDescent="0.2">
      <c r="A41" s="72">
        <v>37</v>
      </c>
      <c r="B41" s="8"/>
      <c r="C41" s="98"/>
      <c r="D41" s="98"/>
      <c r="E41" s="114"/>
      <c r="F41" s="72"/>
      <c r="G41" s="8"/>
      <c r="H41" s="73">
        <f t="shared" si="0"/>
        <v>0</v>
      </c>
      <c r="I41" s="131"/>
      <c r="J41" s="116"/>
      <c r="K41" s="98"/>
      <c r="L41" s="98"/>
      <c r="M41" s="113"/>
      <c r="N41" s="105"/>
      <c r="O41" s="45"/>
    </row>
    <row r="42" spans="1:15" ht="78" customHeight="1" x14ac:dyDescent="0.2">
      <c r="A42" s="72">
        <v>38</v>
      </c>
      <c r="B42" s="8"/>
      <c r="C42" s="98"/>
      <c r="D42" s="98"/>
      <c r="E42" s="114"/>
      <c r="F42" s="72"/>
      <c r="G42" s="8"/>
      <c r="H42" s="73">
        <f t="shared" si="0"/>
        <v>0</v>
      </c>
      <c r="I42" s="131"/>
      <c r="J42" s="116"/>
      <c r="K42" s="98"/>
      <c r="L42" s="98"/>
      <c r="M42" s="113"/>
      <c r="N42" s="105"/>
      <c r="O42" s="45"/>
    </row>
    <row r="43" spans="1:15" ht="78" customHeight="1" x14ac:dyDescent="0.2">
      <c r="A43" s="72">
        <v>39</v>
      </c>
      <c r="B43" s="8"/>
      <c r="C43" s="98"/>
      <c r="D43" s="98"/>
      <c r="E43" s="114"/>
      <c r="F43" s="72"/>
      <c r="G43" s="8"/>
      <c r="H43" s="73">
        <f t="shared" si="0"/>
        <v>0</v>
      </c>
      <c r="I43" s="131"/>
      <c r="J43" s="116"/>
      <c r="K43" s="98"/>
      <c r="L43" s="98"/>
      <c r="M43" s="113"/>
      <c r="N43" s="105"/>
      <c r="O43" s="45"/>
    </row>
    <row r="44" spans="1:15" ht="78" customHeight="1" x14ac:dyDescent="0.2">
      <c r="A44" s="72">
        <v>40</v>
      </c>
      <c r="B44" s="8"/>
      <c r="C44" s="98"/>
      <c r="D44" s="98"/>
      <c r="E44" s="114"/>
      <c r="F44" s="72"/>
      <c r="G44" s="8"/>
      <c r="H44" s="73">
        <f t="shared" si="0"/>
        <v>0</v>
      </c>
      <c r="I44" s="131"/>
      <c r="J44" s="116"/>
      <c r="K44" s="98"/>
      <c r="L44" s="98"/>
      <c r="M44" s="113"/>
      <c r="N44" s="105"/>
      <c r="O44" s="45"/>
    </row>
    <row r="45" spans="1:15" ht="78" customHeight="1" x14ac:dyDescent="0.2">
      <c r="A45" s="72">
        <v>41</v>
      </c>
      <c r="B45" s="8"/>
      <c r="C45" s="98"/>
      <c r="D45" s="98"/>
      <c r="E45" s="114"/>
      <c r="F45" s="72"/>
      <c r="G45" s="8"/>
      <c r="H45" s="73">
        <f t="shared" si="0"/>
        <v>0</v>
      </c>
      <c r="I45" s="131"/>
      <c r="J45" s="116"/>
      <c r="K45" s="98"/>
      <c r="L45" s="98"/>
      <c r="M45" s="113"/>
      <c r="N45" s="105"/>
      <c r="O45" s="45"/>
    </row>
    <row r="46" spans="1:15" ht="78" customHeight="1" x14ac:dyDescent="0.2">
      <c r="A46" s="72">
        <v>42</v>
      </c>
      <c r="B46" s="8"/>
      <c r="C46" s="98"/>
      <c r="D46" s="98"/>
      <c r="E46" s="114"/>
      <c r="F46" s="72"/>
      <c r="G46" s="8"/>
      <c r="H46" s="73">
        <f t="shared" si="0"/>
        <v>0</v>
      </c>
      <c r="I46" s="131"/>
      <c r="J46" s="116"/>
      <c r="K46" s="98"/>
      <c r="L46" s="98"/>
      <c r="M46" s="113"/>
      <c r="N46" s="105"/>
      <c r="O46" s="45"/>
    </row>
    <row r="47" spans="1:15" ht="78" customHeight="1" x14ac:dyDescent="0.2">
      <c r="A47" s="72">
        <v>43</v>
      </c>
      <c r="B47" s="8"/>
      <c r="C47" s="98"/>
      <c r="D47" s="98"/>
      <c r="E47" s="114"/>
      <c r="F47" s="72"/>
      <c r="G47" s="8"/>
      <c r="H47" s="73">
        <f t="shared" si="0"/>
        <v>0</v>
      </c>
      <c r="I47" s="131"/>
      <c r="J47" s="116"/>
      <c r="K47" s="98"/>
      <c r="L47" s="98"/>
      <c r="M47" s="113"/>
      <c r="N47" s="105"/>
      <c r="O47" s="45"/>
    </row>
    <row r="48" spans="1:15" ht="78" customHeight="1" x14ac:dyDescent="0.2">
      <c r="A48" s="72">
        <v>44</v>
      </c>
      <c r="B48" s="8"/>
      <c r="C48" s="98"/>
      <c r="D48" s="98"/>
      <c r="E48" s="114"/>
      <c r="F48" s="72"/>
      <c r="G48" s="8"/>
      <c r="H48" s="73">
        <f t="shared" si="0"/>
        <v>0</v>
      </c>
      <c r="I48" s="131"/>
      <c r="J48" s="116"/>
      <c r="K48" s="98"/>
      <c r="L48" s="98"/>
      <c r="M48" s="113"/>
      <c r="N48" s="105"/>
      <c r="O48" s="45"/>
    </row>
    <row r="49" spans="1:15" ht="78" customHeight="1" x14ac:dyDescent="0.2">
      <c r="A49" s="72">
        <v>45</v>
      </c>
      <c r="B49" s="8"/>
      <c r="C49" s="8"/>
      <c r="D49" s="8"/>
      <c r="E49" s="80"/>
      <c r="F49" s="72"/>
      <c r="G49" s="8"/>
      <c r="H49" s="73">
        <f t="shared" si="0"/>
        <v>0</v>
      </c>
      <c r="I49" s="131"/>
      <c r="J49" s="116"/>
      <c r="K49" s="98"/>
      <c r="L49" s="98"/>
      <c r="M49" s="113"/>
      <c r="N49" s="105"/>
      <c r="O49" s="45"/>
    </row>
    <row r="50" spans="1:15" ht="78" customHeight="1" x14ac:dyDescent="0.2">
      <c r="A50" s="72">
        <v>46</v>
      </c>
      <c r="B50" s="8"/>
      <c r="C50" s="8"/>
      <c r="D50" s="8"/>
      <c r="E50" s="80"/>
      <c r="F50" s="72"/>
      <c r="G50" s="8"/>
      <c r="H50" s="73">
        <f t="shared" si="0"/>
        <v>0</v>
      </c>
      <c r="I50" s="131"/>
      <c r="J50" s="116"/>
      <c r="K50" s="98"/>
      <c r="L50" s="98"/>
      <c r="M50" s="113"/>
      <c r="N50" s="105"/>
      <c r="O50" s="45"/>
    </row>
    <row r="51" spans="1:15" ht="78" customHeight="1" x14ac:dyDescent="0.2">
      <c r="A51" s="72">
        <v>47</v>
      </c>
      <c r="B51" s="8"/>
      <c r="C51" s="8"/>
      <c r="D51" s="8"/>
      <c r="E51" s="80"/>
      <c r="F51" s="72"/>
      <c r="G51" s="8"/>
      <c r="H51" s="73">
        <f t="shared" si="0"/>
        <v>0</v>
      </c>
      <c r="I51" s="90"/>
      <c r="J51" s="116"/>
      <c r="K51" s="98"/>
      <c r="L51" s="98"/>
      <c r="M51" s="113"/>
      <c r="N51" s="105"/>
      <c r="O51" s="45"/>
    </row>
    <row r="52" spans="1:15" ht="78" customHeight="1" x14ac:dyDescent="0.2">
      <c r="A52" s="72">
        <v>48</v>
      </c>
      <c r="B52" s="8"/>
      <c r="C52" s="8"/>
      <c r="D52" s="8"/>
      <c r="E52" s="80"/>
      <c r="F52" s="72"/>
      <c r="G52" s="8"/>
      <c r="H52" s="73">
        <f t="shared" si="0"/>
        <v>0</v>
      </c>
      <c r="I52" s="90"/>
      <c r="J52" s="116"/>
      <c r="K52" s="98"/>
      <c r="L52" s="98"/>
      <c r="M52" s="113"/>
      <c r="N52" s="105"/>
      <c r="O52" s="45"/>
    </row>
    <row r="53" spans="1:15" ht="78" customHeight="1" x14ac:dyDescent="0.2">
      <c r="A53" s="72">
        <v>49</v>
      </c>
      <c r="B53" s="8"/>
      <c r="C53" s="8"/>
      <c r="D53" s="8"/>
      <c r="E53" s="80"/>
      <c r="F53" s="72"/>
      <c r="G53" s="8"/>
      <c r="H53" s="73">
        <f t="shared" si="0"/>
        <v>0</v>
      </c>
      <c r="I53" s="90"/>
      <c r="J53" s="116"/>
      <c r="K53" s="98"/>
      <c r="L53" s="98"/>
      <c r="M53" s="113"/>
      <c r="N53" s="105"/>
      <c r="O53" s="45"/>
    </row>
    <row r="54" spans="1:15" ht="78" customHeight="1" x14ac:dyDescent="0.2">
      <c r="A54" s="72">
        <v>50</v>
      </c>
      <c r="B54" s="8"/>
      <c r="C54" s="8"/>
      <c r="D54" s="8"/>
      <c r="E54" s="80"/>
      <c r="F54" s="72"/>
      <c r="G54" s="8"/>
      <c r="H54" s="73">
        <f t="shared" si="0"/>
        <v>0</v>
      </c>
      <c r="I54" s="90"/>
      <c r="J54" s="116"/>
      <c r="K54" s="98"/>
      <c r="L54" s="98"/>
      <c r="M54" s="113"/>
      <c r="N54" s="105"/>
      <c r="O54" s="45"/>
    </row>
    <row r="55" spans="1:15" ht="78" customHeight="1" x14ac:dyDescent="0.2">
      <c r="A55" s="72">
        <v>51</v>
      </c>
      <c r="B55" s="8"/>
      <c r="C55" s="8"/>
      <c r="D55" s="8"/>
      <c r="E55" s="80"/>
      <c r="F55" s="72"/>
      <c r="G55" s="8"/>
      <c r="H55" s="73">
        <f t="shared" si="0"/>
        <v>0</v>
      </c>
      <c r="I55" s="90"/>
      <c r="J55" s="116"/>
      <c r="K55" s="98"/>
      <c r="L55" s="98"/>
      <c r="M55" s="113"/>
      <c r="N55" s="105"/>
      <c r="O55" s="45"/>
    </row>
    <row r="56" spans="1:15" ht="78" customHeight="1" x14ac:dyDescent="0.2">
      <c r="A56" s="72">
        <v>52</v>
      </c>
      <c r="B56" s="8"/>
      <c r="C56" s="8"/>
      <c r="D56" s="8"/>
      <c r="E56" s="80"/>
      <c r="F56" s="72"/>
      <c r="G56" s="8"/>
      <c r="H56" s="73">
        <f t="shared" si="0"/>
        <v>0</v>
      </c>
      <c r="I56" s="90"/>
      <c r="J56" s="116"/>
      <c r="K56" s="98"/>
      <c r="L56" s="98"/>
      <c r="M56" s="113"/>
      <c r="N56" s="105"/>
      <c r="O56" s="45"/>
    </row>
    <row r="57" spans="1:15" ht="78" customHeight="1" x14ac:dyDescent="0.2">
      <c r="A57" s="72">
        <v>53</v>
      </c>
      <c r="B57" s="8"/>
      <c r="C57" s="8"/>
      <c r="D57" s="8"/>
      <c r="E57" s="80"/>
      <c r="F57" s="72"/>
      <c r="G57" s="8"/>
      <c r="H57" s="73">
        <f t="shared" si="0"/>
        <v>0</v>
      </c>
      <c r="I57" s="90"/>
      <c r="J57" s="116"/>
      <c r="K57" s="98"/>
      <c r="L57" s="98"/>
      <c r="M57" s="113"/>
      <c r="N57" s="105"/>
      <c r="O57" s="45"/>
    </row>
    <row r="58" spans="1:15" ht="78" customHeight="1" x14ac:dyDescent="0.2">
      <c r="A58" s="72">
        <v>54</v>
      </c>
      <c r="B58" s="8"/>
      <c r="C58" s="8"/>
      <c r="D58" s="8"/>
      <c r="E58" s="80"/>
      <c r="F58" s="72"/>
      <c r="G58" s="8"/>
      <c r="H58" s="73">
        <f t="shared" si="0"/>
        <v>0</v>
      </c>
      <c r="I58" s="90"/>
      <c r="J58" s="116"/>
      <c r="K58" s="98"/>
      <c r="L58" s="98"/>
      <c r="M58" s="113"/>
      <c r="N58" s="105"/>
      <c r="O58" s="45"/>
    </row>
  </sheetData>
  <mergeCells count="1">
    <mergeCell ref="F6:H6"/>
  </mergeCells>
  <phoneticPr fontId="18" type="noConversion"/>
  <conditionalFormatting sqref="H8:H12 J8:J12 J17:J58 H17:H58">
    <cfRule type="cellIs" dxfId="35" priority="15" operator="equal">
      <formula>6</formula>
    </cfRule>
    <cfRule type="cellIs" dxfId="34" priority="16" operator="between">
      <formula>1</formula>
      <formula>2</formula>
    </cfRule>
    <cfRule type="cellIs" dxfId="33" priority="17" operator="between">
      <formula>3</formula>
      <formula>4</formula>
    </cfRule>
    <cfRule type="cellIs" dxfId="32" priority="18" operator="equal">
      <formula>9</formula>
    </cfRule>
  </conditionalFormatting>
  <conditionalFormatting sqref="M8:O12 N13:O13 M14:O58">
    <cfRule type="cellIs" dxfId="31" priority="13" operator="equal">
      <formula>"Open"</formula>
    </cfRule>
    <cfRule type="cellIs" dxfId="30" priority="14" operator="equal">
      <formula>"Closed"</formula>
    </cfRule>
  </conditionalFormatting>
  <conditionalFormatting sqref="H13 J13">
    <cfRule type="cellIs" dxfId="29" priority="7" operator="equal">
      <formula>6</formula>
    </cfRule>
    <cfRule type="cellIs" dxfId="28" priority="8" operator="between">
      <formula>1</formula>
      <formula>2</formula>
    </cfRule>
    <cfRule type="cellIs" dxfId="27" priority="9" operator="between">
      <formula>3</formula>
      <formula>4</formula>
    </cfRule>
    <cfRule type="cellIs" dxfId="26" priority="10" operator="equal">
      <formula>9</formula>
    </cfRule>
  </conditionalFormatting>
  <conditionalFormatting sqref="M13">
    <cfRule type="cellIs" dxfId="25" priority="5" operator="equal">
      <formula>"Open"</formula>
    </cfRule>
    <cfRule type="cellIs" dxfId="24" priority="6" operator="equal">
      <formula>"Closed"</formula>
    </cfRule>
  </conditionalFormatting>
  <conditionalFormatting sqref="J14:J16 H14:H16">
    <cfRule type="cellIs" dxfId="23" priority="1" operator="equal">
      <formula>6</formula>
    </cfRule>
    <cfRule type="cellIs" dxfId="22" priority="2" operator="between">
      <formula>1</formula>
      <formula>2</formula>
    </cfRule>
    <cfRule type="cellIs" dxfId="21" priority="3" operator="between">
      <formula>3</formula>
      <formula>4</formula>
    </cfRule>
    <cfRule type="cellIs" dxfId="20" priority="4" operator="equal">
      <formula>9</formula>
    </cfRule>
  </conditionalFormatting>
  <dataValidations count="2">
    <dataValidation type="list" allowBlank="1" showInputMessage="1" showErrorMessage="1" sqref="M8:M58" xr:uid="{D6E50C62-9D33-2048-A946-A4FCDC4F2580}">
      <formula1>$Q$2:$Q$4</formula1>
    </dataValidation>
    <dataValidation type="list" allowBlank="1" showInputMessage="1" showErrorMessage="1" sqref="F8:G58" xr:uid="{386B129D-B3DF-314B-AD29-71EC51A6DD50}">
      <formula1>$P$2:$P$4</formula1>
    </dataValidation>
  </dataValidations>
  <pageMargins left="0.70866141732283472" right="0.70866141732283472" top="0.74803149606299213" bottom="0.74803149606299213" header="0.31496062992125984" footer="0.31496062992125984"/>
  <pageSetup paperSize="8" scale="35" fitToHeight="5" orientation="landscape" r:id="rId1"/>
  <headerFooter>
    <oddHeader>&amp;CUoN CEE HAZID WORKBOOK&amp;RRev:03
Date: September 2017</oddHeader>
    <oddFooter>&amp;CPage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4CCB-72F6-EE4A-88CA-24C4E48382FC}">
  <sheetPr>
    <pageSetUpPr fitToPage="1"/>
  </sheetPr>
  <dimension ref="A1:Q57"/>
  <sheetViews>
    <sheetView zoomScale="40" zoomScaleNormal="60" workbookViewId="0">
      <selection sqref="A1:Q17"/>
    </sheetView>
  </sheetViews>
  <sheetFormatPr baseColWidth="10" defaultColWidth="9.1640625" defaultRowHeight="15" x14ac:dyDescent="0.2"/>
  <cols>
    <col min="1" max="1" width="6.33203125" style="5" customWidth="1"/>
    <col min="2" max="2" width="39.83203125" style="5" bestFit="1" customWidth="1"/>
    <col min="3" max="3" width="40.6640625" style="5" customWidth="1"/>
    <col min="4" max="4" width="38.33203125" style="5" customWidth="1"/>
    <col min="5" max="5" width="58.5" style="5" customWidth="1"/>
    <col min="6" max="6" width="14.5" style="5" customWidth="1"/>
    <col min="7" max="7" width="14.6640625" style="5" customWidth="1"/>
    <col min="8" max="9" width="11.5" style="5" customWidth="1"/>
    <col min="10" max="10" width="45" style="5" customWidth="1"/>
    <col min="11" max="11" width="34.5" style="5" customWidth="1"/>
    <col min="12" max="12" width="24.6640625" style="5" customWidth="1"/>
    <col min="13" max="13" width="24.83203125" style="5" customWidth="1"/>
    <col min="14" max="14" width="51.5" style="5" customWidth="1"/>
    <col min="15" max="15" width="24.83203125" style="5" customWidth="1"/>
    <col min="16" max="16" width="9" style="5" customWidth="1"/>
    <col min="17" max="17" width="55.5" style="5" customWidth="1"/>
    <col min="18" max="18" width="16.6640625" style="5" customWidth="1"/>
    <col min="19" max="16384" width="9.1640625" style="5"/>
  </cols>
  <sheetData>
    <row r="1" spans="1:17" ht="38.25" customHeight="1" thickTop="1" thickBot="1" x14ac:dyDescent="0.25">
      <c r="B1" s="94" t="s">
        <v>5</v>
      </c>
      <c r="C1" s="145" t="s">
        <v>298</v>
      </c>
      <c r="D1" s="95" t="s">
        <v>79</v>
      </c>
      <c r="E1" s="96" t="s">
        <v>297</v>
      </c>
    </row>
    <row r="2" spans="1:17" ht="38.25" customHeight="1" x14ac:dyDescent="0.2">
      <c r="B2" s="97" t="s">
        <v>98</v>
      </c>
      <c r="C2" s="98"/>
      <c r="D2" s="71" t="s">
        <v>96</v>
      </c>
      <c r="E2" s="99" t="s">
        <v>300</v>
      </c>
      <c r="P2" s="5">
        <v>1</v>
      </c>
      <c r="Q2" s="5" t="s">
        <v>100</v>
      </c>
    </row>
    <row r="3" spans="1:17" ht="38.25" customHeight="1" x14ac:dyDescent="0.2">
      <c r="B3" s="97" t="s">
        <v>77</v>
      </c>
      <c r="C3" s="98">
        <v>4</v>
      </c>
      <c r="D3" s="71" t="s">
        <v>80</v>
      </c>
      <c r="E3" s="99" t="s">
        <v>301</v>
      </c>
      <c r="F3" s="6"/>
      <c r="G3" s="6"/>
      <c r="P3" s="5">
        <v>2</v>
      </c>
      <c r="Q3" s="5" t="s">
        <v>101</v>
      </c>
    </row>
    <row r="4" spans="1:17" ht="38.25" customHeight="1" thickBot="1" x14ac:dyDescent="0.25">
      <c r="B4" s="100" t="s">
        <v>78</v>
      </c>
      <c r="C4" s="101" t="s">
        <v>303</v>
      </c>
      <c r="D4" s="102" t="s">
        <v>81</v>
      </c>
      <c r="E4" s="103">
        <v>5</v>
      </c>
      <c r="F4" s="6"/>
      <c r="G4" s="6"/>
      <c r="P4" s="5">
        <v>3</v>
      </c>
      <c r="Q4" s="5" t="s">
        <v>104</v>
      </c>
    </row>
    <row r="5" spans="1:17" ht="3.75" customHeight="1" thickTop="1" thickBot="1" x14ac:dyDescent="0.25">
      <c r="A5" s="6"/>
      <c r="B5" s="26"/>
      <c r="C5" s="25"/>
      <c r="D5" s="25"/>
      <c r="E5" s="6"/>
      <c r="F5" s="6"/>
      <c r="G5" s="6"/>
    </row>
    <row r="6" spans="1:17" ht="42" customHeight="1" thickBot="1" x14ac:dyDescent="0.25">
      <c r="A6" s="78"/>
      <c r="B6" s="6"/>
      <c r="C6" s="78"/>
      <c r="D6" s="78"/>
      <c r="E6" s="6"/>
      <c r="F6" s="142" t="s">
        <v>62</v>
      </c>
      <c r="G6" s="143"/>
      <c r="H6" s="144"/>
      <c r="I6" s="74" t="s">
        <v>94</v>
      </c>
      <c r="J6" s="75"/>
      <c r="K6" s="76"/>
      <c r="L6" s="76"/>
      <c r="M6" s="77"/>
    </row>
    <row r="7" spans="1:17" s="34" customFormat="1" ht="61" thickBot="1" x14ac:dyDescent="0.25">
      <c r="A7" s="79" t="s">
        <v>1</v>
      </c>
      <c r="B7" s="83" t="s">
        <v>89</v>
      </c>
      <c r="C7" s="83" t="s">
        <v>60</v>
      </c>
      <c r="D7" s="83" t="s">
        <v>59</v>
      </c>
      <c r="E7" s="84" t="s">
        <v>61</v>
      </c>
      <c r="F7" s="87" t="s">
        <v>36</v>
      </c>
      <c r="G7" s="88" t="s">
        <v>37</v>
      </c>
      <c r="H7" s="89" t="s">
        <v>38</v>
      </c>
      <c r="I7" s="87" t="s">
        <v>99</v>
      </c>
      <c r="J7" s="88" t="s">
        <v>95</v>
      </c>
      <c r="K7" s="88" t="s">
        <v>82</v>
      </c>
      <c r="L7" s="88" t="s">
        <v>83</v>
      </c>
      <c r="M7" s="89" t="s">
        <v>44</v>
      </c>
      <c r="N7" s="91" t="s">
        <v>84</v>
      </c>
    </row>
    <row r="8" spans="1:17" ht="78" customHeight="1" x14ac:dyDescent="0.2">
      <c r="A8" s="72">
        <v>2</v>
      </c>
      <c r="B8" s="8" t="s">
        <v>53</v>
      </c>
      <c r="C8" s="98" t="s">
        <v>247</v>
      </c>
      <c r="D8" s="98" t="s">
        <v>248</v>
      </c>
      <c r="E8" s="114" t="s">
        <v>254</v>
      </c>
      <c r="F8" s="72">
        <v>3</v>
      </c>
      <c r="G8" s="8">
        <v>3</v>
      </c>
      <c r="H8" s="73">
        <f t="shared" ref="H8:H57" si="0">F8*G8</f>
        <v>9</v>
      </c>
      <c r="I8" s="131">
        <v>4.0999999999999996</v>
      </c>
      <c r="J8" s="116" t="s">
        <v>249</v>
      </c>
      <c r="K8" s="5" t="s">
        <v>282</v>
      </c>
      <c r="L8" s="98" t="s">
        <v>277</v>
      </c>
      <c r="M8" s="82" t="s">
        <v>101</v>
      </c>
      <c r="N8" s="105"/>
      <c r="O8" s="45"/>
    </row>
    <row r="9" spans="1:17" ht="78" customHeight="1" x14ac:dyDescent="0.2">
      <c r="A9" s="72">
        <v>3</v>
      </c>
      <c r="B9" s="8" t="s">
        <v>55</v>
      </c>
      <c r="C9" s="98" t="s">
        <v>250</v>
      </c>
      <c r="D9" s="98" t="s">
        <v>251</v>
      </c>
      <c r="E9" s="114" t="s">
        <v>206</v>
      </c>
      <c r="F9" s="72">
        <v>1</v>
      </c>
      <c r="G9" s="8">
        <v>1</v>
      </c>
      <c r="H9" s="73">
        <f t="shared" si="0"/>
        <v>1</v>
      </c>
      <c r="I9" s="131"/>
      <c r="J9" s="116"/>
      <c r="K9" s="98"/>
      <c r="L9" s="98"/>
      <c r="M9" s="82"/>
      <c r="N9" s="105"/>
      <c r="O9" s="45"/>
    </row>
    <row r="10" spans="1:17" ht="78" customHeight="1" x14ac:dyDescent="0.2">
      <c r="A10" s="72">
        <v>4</v>
      </c>
      <c r="B10" s="8" t="s">
        <v>8</v>
      </c>
      <c r="C10" s="98" t="s">
        <v>252</v>
      </c>
      <c r="D10" s="98" t="s">
        <v>253</v>
      </c>
      <c r="E10" s="114" t="s">
        <v>255</v>
      </c>
      <c r="F10" s="72">
        <v>1</v>
      </c>
      <c r="G10" s="8">
        <v>3</v>
      </c>
      <c r="H10" s="73">
        <f t="shared" si="0"/>
        <v>3</v>
      </c>
      <c r="I10" s="131"/>
      <c r="J10" s="116"/>
      <c r="K10" s="98"/>
      <c r="L10" s="98"/>
      <c r="M10" s="82"/>
      <c r="N10" s="105"/>
      <c r="O10" s="45"/>
    </row>
    <row r="11" spans="1:17" ht="78" customHeight="1" x14ac:dyDescent="0.2">
      <c r="A11" s="72">
        <v>5</v>
      </c>
      <c r="B11" s="8" t="s">
        <v>9</v>
      </c>
      <c r="C11" s="98" t="s">
        <v>252</v>
      </c>
      <c r="D11" s="98" t="s">
        <v>253</v>
      </c>
      <c r="E11" s="114" t="s">
        <v>255</v>
      </c>
      <c r="F11" s="72">
        <v>1</v>
      </c>
      <c r="G11" s="8">
        <v>3</v>
      </c>
      <c r="H11" s="73">
        <f t="shared" ref="H11" si="1">F11*G11</f>
        <v>3</v>
      </c>
      <c r="I11" s="131"/>
      <c r="J11" s="116"/>
      <c r="K11" s="98"/>
      <c r="L11" s="98"/>
      <c r="M11" s="82"/>
      <c r="N11" s="105"/>
      <c r="O11" s="45"/>
    </row>
    <row r="12" spans="1:17" ht="78" customHeight="1" x14ac:dyDescent="0.2">
      <c r="A12" s="72">
        <v>6</v>
      </c>
      <c r="B12" s="8" t="s">
        <v>10</v>
      </c>
      <c r="C12" s="98" t="s">
        <v>256</v>
      </c>
      <c r="D12" s="98" t="s">
        <v>257</v>
      </c>
      <c r="E12" s="114" t="s">
        <v>258</v>
      </c>
      <c r="F12" s="72">
        <v>1</v>
      </c>
      <c r="G12" s="8">
        <v>3</v>
      </c>
      <c r="H12" s="73">
        <f t="shared" si="0"/>
        <v>3</v>
      </c>
      <c r="I12" s="131"/>
      <c r="J12" s="116"/>
      <c r="K12" s="98"/>
      <c r="L12" s="98"/>
      <c r="M12" s="82"/>
      <c r="N12" s="105"/>
      <c r="O12" s="45"/>
    </row>
    <row r="13" spans="1:17" ht="78" customHeight="1" x14ac:dyDescent="0.2">
      <c r="A13" s="72">
        <v>9</v>
      </c>
      <c r="B13" s="8" t="s">
        <v>197</v>
      </c>
      <c r="C13" s="98" t="s">
        <v>252</v>
      </c>
      <c r="D13" s="98" t="s">
        <v>253</v>
      </c>
      <c r="E13" s="114" t="s">
        <v>255</v>
      </c>
      <c r="F13" s="72">
        <v>1</v>
      </c>
      <c r="G13" s="8">
        <v>3</v>
      </c>
      <c r="H13" s="73">
        <f t="shared" ref="H13:H16" si="2">F13*G13</f>
        <v>3</v>
      </c>
      <c r="I13" s="131"/>
      <c r="J13" s="116"/>
      <c r="K13" s="98"/>
      <c r="L13" s="98"/>
      <c r="M13" s="82"/>
      <c r="N13" s="105"/>
      <c r="O13" s="45"/>
    </row>
    <row r="14" spans="1:17" ht="78" customHeight="1" x14ac:dyDescent="0.2">
      <c r="A14" s="72">
        <f t="shared" ref="A14:A16" si="3">A13+1</f>
        <v>10</v>
      </c>
      <c r="B14" s="8" t="s">
        <v>43</v>
      </c>
      <c r="C14" s="98" t="s">
        <v>218</v>
      </c>
      <c r="D14" s="98" t="s">
        <v>219</v>
      </c>
      <c r="E14" s="114" t="s">
        <v>220</v>
      </c>
      <c r="F14" s="72">
        <v>1</v>
      </c>
      <c r="G14" s="8">
        <v>3</v>
      </c>
      <c r="H14" s="73">
        <f t="shared" si="2"/>
        <v>3</v>
      </c>
      <c r="I14" s="131">
        <v>4.2</v>
      </c>
      <c r="J14" s="116" t="s">
        <v>286</v>
      </c>
      <c r="K14" s="8" t="s">
        <v>278</v>
      </c>
      <c r="L14" s="112" t="s">
        <v>277</v>
      </c>
      <c r="M14" s="113" t="s">
        <v>101</v>
      </c>
      <c r="N14" s="105"/>
      <c r="O14" s="45"/>
    </row>
    <row r="15" spans="1:17" ht="78" customHeight="1" x14ac:dyDescent="0.2">
      <c r="A15" s="72">
        <f t="shared" si="3"/>
        <v>11</v>
      </c>
      <c r="B15" s="8" t="s">
        <v>22</v>
      </c>
      <c r="C15" s="98" t="s">
        <v>221</v>
      </c>
      <c r="D15" s="98" t="s">
        <v>201</v>
      </c>
      <c r="E15" s="114" t="s">
        <v>222</v>
      </c>
      <c r="F15" s="72">
        <v>1</v>
      </c>
      <c r="G15" s="8">
        <v>3</v>
      </c>
      <c r="H15" s="73">
        <f t="shared" si="2"/>
        <v>3</v>
      </c>
      <c r="I15" s="131"/>
      <c r="J15" s="116"/>
      <c r="K15" s="98"/>
      <c r="L15" s="98"/>
      <c r="M15" s="113"/>
      <c r="N15" s="105"/>
      <c r="O15" s="45"/>
    </row>
    <row r="16" spans="1:17" ht="78" customHeight="1" x14ac:dyDescent="0.2">
      <c r="A16" s="72">
        <f t="shared" si="3"/>
        <v>12</v>
      </c>
      <c r="B16" s="120" t="s">
        <v>24</v>
      </c>
      <c r="C16" s="98" t="s">
        <v>228</v>
      </c>
      <c r="D16" s="98" t="s">
        <v>229</v>
      </c>
      <c r="E16" s="114" t="s">
        <v>230</v>
      </c>
      <c r="F16" s="72">
        <v>1</v>
      </c>
      <c r="G16" s="8">
        <v>1</v>
      </c>
      <c r="H16" s="73">
        <f t="shared" si="2"/>
        <v>1</v>
      </c>
      <c r="I16" s="131"/>
      <c r="J16" s="116"/>
      <c r="K16" s="98"/>
      <c r="L16" s="98"/>
      <c r="M16" s="113"/>
      <c r="N16" s="105"/>
      <c r="O16" s="45"/>
    </row>
    <row r="17" spans="1:15" ht="78" customHeight="1" x14ac:dyDescent="0.2">
      <c r="A17" s="72">
        <v>14</v>
      </c>
      <c r="B17" s="8"/>
      <c r="C17" s="98"/>
      <c r="D17" s="98"/>
      <c r="E17" s="114"/>
      <c r="F17" s="72"/>
      <c r="G17" s="8"/>
      <c r="H17" s="73">
        <f t="shared" si="0"/>
        <v>0</v>
      </c>
      <c r="I17" s="131"/>
      <c r="J17" s="116"/>
      <c r="K17" s="98"/>
      <c r="L17" s="98"/>
      <c r="M17" s="82"/>
      <c r="N17" s="105"/>
      <c r="O17" s="45"/>
    </row>
    <row r="18" spans="1:15" ht="78" customHeight="1" x14ac:dyDescent="0.2">
      <c r="A18" s="72">
        <v>15</v>
      </c>
      <c r="B18" s="8"/>
      <c r="C18" s="98"/>
      <c r="D18" s="98"/>
      <c r="E18" s="114"/>
      <c r="F18" s="72"/>
      <c r="G18" s="8"/>
      <c r="H18" s="73">
        <f t="shared" si="0"/>
        <v>0</v>
      </c>
      <c r="I18" s="131"/>
      <c r="J18" s="116"/>
      <c r="K18" s="98"/>
      <c r="L18" s="98"/>
      <c r="M18" s="82"/>
      <c r="N18" s="105"/>
      <c r="O18" s="45"/>
    </row>
    <row r="19" spans="1:15" ht="78" customHeight="1" x14ac:dyDescent="0.2">
      <c r="A19" s="72">
        <v>16</v>
      </c>
      <c r="B19" s="8"/>
      <c r="C19" s="98"/>
      <c r="D19" s="98"/>
      <c r="E19" s="114"/>
      <c r="F19" s="72"/>
      <c r="G19" s="8"/>
      <c r="H19" s="73">
        <f t="shared" si="0"/>
        <v>0</v>
      </c>
      <c r="I19" s="131"/>
      <c r="J19" s="17"/>
      <c r="K19" s="8"/>
      <c r="L19" s="8"/>
      <c r="M19" s="82"/>
      <c r="N19" s="105"/>
      <c r="O19" s="45"/>
    </row>
    <row r="20" spans="1:15" ht="78" customHeight="1" x14ac:dyDescent="0.2">
      <c r="A20" s="72">
        <v>17</v>
      </c>
      <c r="B20" s="8"/>
      <c r="C20" s="98"/>
      <c r="D20" s="98"/>
      <c r="E20" s="114"/>
      <c r="F20" s="72"/>
      <c r="G20" s="8"/>
      <c r="H20" s="73">
        <f t="shared" si="0"/>
        <v>0</v>
      </c>
      <c r="I20" s="131"/>
      <c r="J20" s="17"/>
      <c r="K20" s="8"/>
      <c r="L20" s="8"/>
      <c r="M20" s="82"/>
      <c r="N20" s="105"/>
      <c r="O20" s="45"/>
    </row>
    <row r="21" spans="1:15" ht="78" customHeight="1" x14ac:dyDescent="0.2">
      <c r="A21" s="72">
        <v>18</v>
      </c>
      <c r="B21" s="8"/>
      <c r="C21" s="98"/>
      <c r="D21" s="98"/>
      <c r="E21" s="114"/>
      <c r="F21" s="72"/>
      <c r="G21" s="8"/>
      <c r="H21" s="73">
        <f t="shared" si="0"/>
        <v>0</v>
      </c>
      <c r="I21" s="131"/>
      <c r="J21" s="17"/>
      <c r="K21" s="8"/>
      <c r="L21" s="8"/>
      <c r="M21" s="82"/>
      <c r="N21" s="105"/>
      <c r="O21" s="45"/>
    </row>
    <row r="22" spans="1:15" ht="78" customHeight="1" x14ac:dyDescent="0.2">
      <c r="A22" s="72">
        <v>19</v>
      </c>
      <c r="B22" s="8"/>
      <c r="C22" s="98"/>
      <c r="D22" s="98"/>
      <c r="E22" s="114"/>
      <c r="F22" s="72"/>
      <c r="G22" s="8"/>
      <c r="H22" s="73">
        <f t="shared" si="0"/>
        <v>0</v>
      </c>
      <c r="I22" s="131"/>
      <c r="J22" s="17"/>
      <c r="K22" s="8"/>
      <c r="L22" s="8"/>
      <c r="M22" s="82"/>
      <c r="N22" s="105"/>
      <c r="O22" s="45"/>
    </row>
    <row r="23" spans="1:15" ht="78" customHeight="1" x14ac:dyDescent="0.2">
      <c r="A23" s="72">
        <v>20</v>
      </c>
      <c r="B23" s="8"/>
      <c r="C23" s="98"/>
      <c r="D23" s="98"/>
      <c r="E23" s="114"/>
      <c r="F23" s="72"/>
      <c r="G23" s="8"/>
      <c r="H23" s="73">
        <f t="shared" si="0"/>
        <v>0</v>
      </c>
      <c r="I23" s="131"/>
      <c r="J23" s="17"/>
      <c r="K23" s="8"/>
      <c r="L23" s="8"/>
      <c r="M23" s="82"/>
      <c r="N23" s="105"/>
      <c r="O23" s="45"/>
    </row>
    <row r="24" spans="1:15" ht="78" customHeight="1" x14ac:dyDescent="0.2">
      <c r="A24" s="72">
        <v>21</v>
      </c>
      <c r="B24" s="8"/>
      <c r="C24" s="98"/>
      <c r="D24" s="98"/>
      <c r="E24" s="114"/>
      <c r="F24" s="72"/>
      <c r="G24" s="8"/>
      <c r="H24" s="73">
        <f t="shared" si="0"/>
        <v>0</v>
      </c>
      <c r="I24" s="131"/>
      <c r="J24" s="17"/>
      <c r="K24" s="8"/>
      <c r="L24" s="8"/>
      <c r="M24" s="82"/>
      <c r="N24" s="105"/>
      <c r="O24" s="45"/>
    </row>
    <row r="25" spans="1:15" ht="78" customHeight="1" x14ac:dyDescent="0.2">
      <c r="A25" s="72">
        <v>22</v>
      </c>
      <c r="B25" s="8"/>
      <c r="C25" s="98"/>
      <c r="D25" s="98"/>
      <c r="E25" s="114"/>
      <c r="F25" s="72"/>
      <c r="G25" s="8"/>
      <c r="H25" s="73">
        <f t="shared" si="0"/>
        <v>0</v>
      </c>
      <c r="I25" s="131"/>
      <c r="J25" s="17"/>
      <c r="K25" s="8"/>
      <c r="L25" s="8"/>
      <c r="M25" s="82"/>
      <c r="N25" s="105"/>
      <c r="O25" s="45"/>
    </row>
    <row r="26" spans="1:15" ht="78" customHeight="1" x14ac:dyDescent="0.2">
      <c r="A26" s="72">
        <v>23</v>
      </c>
      <c r="B26" s="8"/>
      <c r="C26" s="98"/>
      <c r="D26" s="98"/>
      <c r="E26" s="114"/>
      <c r="F26" s="72"/>
      <c r="G26" s="8"/>
      <c r="H26" s="73">
        <f t="shared" si="0"/>
        <v>0</v>
      </c>
      <c r="I26" s="131"/>
      <c r="J26" s="17"/>
      <c r="K26" s="8"/>
      <c r="L26" s="8"/>
      <c r="M26" s="82"/>
      <c r="N26" s="105"/>
      <c r="O26" s="45"/>
    </row>
    <row r="27" spans="1:15" ht="78" customHeight="1" x14ac:dyDescent="0.2">
      <c r="A27" s="72">
        <v>24</v>
      </c>
      <c r="B27" s="8"/>
      <c r="C27" s="98"/>
      <c r="D27" s="98"/>
      <c r="E27" s="114"/>
      <c r="F27" s="72"/>
      <c r="G27" s="8"/>
      <c r="H27" s="73">
        <f t="shared" si="0"/>
        <v>0</v>
      </c>
      <c r="I27" s="90"/>
      <c r="J27" s="17"/>
      <c r="K27" s="8"/>
      <c r="L27" s="8"/>
      <c r="M27" s="82"/>
      <c r="N27" s="105"/>
      <c r="O27" s="45"/>
    </row>
    <row r="28" spans="1:15" ht="78" customHeight="1" x14ac:dyDescent="0.2">
      <c r="A28" s="72">
        <v>25</v>
      </c>
      <c r="B28" s="8"/>
      <c r="C28" s="98"/>
      <c r="D28" s="98"/>
      <c r="E28" s="114"/>
      <c r="F28" s="72"/>
      <c r="G28" s="8"/>
      <c r="H28" s="73">
        <f t="shared" si="0"/>
        <v>0</v>
      </c>
      <c r="I28" s="90"/>
      <c r="J28" s="17"/>
      <c r="K28" s="8"/>
      <c r="L28" s="8"/>
      <c r="M28" s="82"/>
      <c r="N28" s="105"/>
      <c r="O28" s="45"/>
    </row>
    <row r="29" spans="1:15" ht="78" customHeight="1" x14ac:dyDescent="0.2">
      <c r="A29" s="72">
        <v>26</v>
      </c>
      <c r="B29" s="8"/>
      <c r="C29" s="98"/>
      <c r="D29" s="98"/>
      <c r="E29" s="114"/>
      <c r="F29" s="72"/>
      <c r="G29" s="8"/>
      <c r="H29" s="73">
        <f t="shared" si="0"/>
        <v>0</v>
      </c>
      <c r="I29" s="90"/>
      <c r="J29" s="17"/>
      <c r="K29" s="8"/>
      <c r="L29" s="8"/>
      <c r="M29" s="82"/>
      <c r="N29" s="105"/>
      <c r="O29" s="45"/>
    </row>
    <row r="30" spans="1:15" ht="78" customHeight="1" x14ac:dyDescent="0.2">
      <c r="A30" s="72">
        <v>27</v>
      </c>
      <c r="B30" s="8"/>
      <c r="C30" s="98"/>
      <c r="D30" s="98"/>
      <c r="E30" s="114"/>
      <c r="F30" s="72"/>
      <c r="G30" s="8"/>
      <c r="H30" s="73">
        <f t="shared" si="0"/>
        <v>0</v>
      </c>
      <c r="I30" s="90"/>
      <c r="J30" s="17"/>
      <c r="K30" s="8"/>
      <c r="L30" s="8"/>
      <c r="M30" s="82"/>
      <c r="N30" s="105"/>
      <c r="O30" s="45"/>
    </row>
    <row r="31" spans="1:15" ht="78" customHeight="1" x14ac:dyDescent="0.2">
      <c r="A31" s="72">
        <v>28</v>
      </c>
      <c r="B31" s="8"/>
      <c r="C31" s="98"/>
      <c r="D31" s="98"/>
      <c r="E31" s="114"/>
      <c r="F31" s="72"/>
      <c r="G31" s="8"/>
      <c r="H31" s="73">
        <f t="shared" si="0"/>
        <v>0</v>
      </c>
      <c r="I31" s="90"/>
      <c r="J31" s="17"/>
      <c r="K31" s="8"/>
      <c r="L31" s="8"/>
      <c r="M31" s="82"/>
      <c r="N31" s="105"/>
      <c r="O31" s="45"/>
    </row>
    <row r="32" spans="1:15" ht="78" customHeight="1" x14ac:dyDescent="0.2">
      <c r="A32" s="72">
        <v>29</v>
      </c>
      <c r="B32" s="8"/>
      <c r="C32" s="98"/>
      <c r="D32" s="98"/>
      <c r="E32" s="114"/>
      <c r="F32" s="72"/>
      <c r="G32" s="8"/>
      <c r="H32" s="73">
        <f t="shared" si="0"/>
        <v>0</v>
      </c>
      <c r="I32" s="90"/>
      <c r="J32" s="17"/>
      <c r="K32" s="8"/>
      <c r="L32" s="8"/>
      <c r="M32" s="82"/>
      <c r="N32" s="105"/>
      <c r="O32" s="45"/>
    </row>
    <row r="33" spans="1:15" ht="78" customHeight="1" x14ac:dyDescent="0.2">
      <c r="A33" s="72">
        <v>30</v>
      </c>
      <c r="B33" s="8"/>
      <c r="C33" s="98"/>
      <c r="D33" s="98"/>
      <c r="E33" s="114"/>
      <c r="F33" s="72"/>
      <c r="G33" s="8"/>
      <c r="H33" s="73">
        <f t="shared" si="0"/>
        <v>0</v>
      </c>
      <c r="I33" s="90"/>
      <c r="J33" s="17"/>
      <c r="K33" s="8"/>
      <c r="L33" s="8"/>
      <c r="M33" s="82"/>
      <c r="N33" s="105"/>
      <c r="O33" s="45"/>
    </row>
    <row r="34" spans="1:15" ht="78" customHeight="1" x14ac:dyDescent="0.2">
      <c r="A34" s="72">
        <v>31</v>
      </c>
      <c r="B34" s="8"/>
      <c r="C34" s="98"/>
      <c r="D34" s="98"/>
      <c r="E34" s="114"/>
      <c r="F34" s="72"/>
      <c r="G34" s="8"/>
      <c r="H34" s="73">
        <f t="shared" si="0"/>
        <v>0</v>
      </c>
      <c r="I34" s="90"/>
      <c r="J34" s="17"/>
      <c r="K34" s="8"/>
      <c r="L34" s="8"/>
      <c r="M34" s="82"/>
      <c r="N34" s="105"/>
      <c r="O34" s="45"/>
    </row>
    <row r="35" spans="1:15" ht="78" customHeight="1" x14ac:dyDescent="0.2">
      <c r="A35" s="72">
        <v>32</v>
      </c>
      <c r="B35" s="8"/>
      <c r="C35" s="98"/>
      <c r="D35" s="98"/>
      <c r="E35" s="114"/>
      <c r="F35" s="72"/>
      <c r="G35" s="8"/>
      <c r="H35" s="73">
        <f t="shared" si="0"/>
        <v>0</v>
      </c>
      <c r="I35" s="90"/>
      <c r="J35" s="17"/>
      <c r="K35" s="8"/>
      <c r="L35" s="8"/>
      <c r="M35" s="82"/>
      <c r="N35" s="105"/>
      <c r="O35" s="45"/>
    </row>
    <row r="36" spans="1:15" ht="78" customHeight="1" x14ac:dyDescent="0.2">
      <c r="A36" s="72">
        <v>33</v>
      </c>
      <c r="B36" s="8"/>
      <c r="C36" s="98"/>
      <c r="D36" s="98"/>
      <c r="E36" s="114"/>
      <c r="F36" s="72"/>
      <c r="G36" s="8"/>
      <c r="H36" s="73">
        <f t="shared" si="0"/>
        <v>0</v>
      </c>
      <c r="I36" s="90"/>
      <c r="J36" s="17"/>
      <c r="K36" s="8"/>
      <c r="L36" s="8"/>
      <c r="M36" s="82"/>
      <c r="N36" s="105"/>
      <c r="O36" s="45"/>
    </row>
    <row r="37" spans="1:15" ht="78" customHeight="1" x14ac:dyDescent="0.2">
      <c r="A37" s="72">
        <v>34</v>
      </c>
      <c r="B37" s="8"/>
      <c r="C37" s="98"/>
      <c r="D37" s="98"/>
      <c r="E37" s="114"/>
      <c r="F37" s="72"/>
      <c r="G37" s="8"/>
      <c r="H37" s="73">
        <f t="shared" si="0"/>
        <v>0</v>
      </c>
      <c r="I37" s="90"/>
      <c r="J37" s="17"/>
      <c r="K37" s="8"/>
      <c r="L37" s="8"/>
      <c r="M37" s="82"/>
      <c r="N37" s="105"/>
      <c r="O37" s="45"/>
    </row>
    <row r="38" spans="1:15" ht="78" customHeight="1" x14ac:dyDescent="0.2">
      <c r="A38" s="72">
        <v>35</v>
      </c>
      <c r="B38" s="8"/>
      <c r="C38" s="98"/>
      <c r="D38" s="98"/>
      <c r="E38" s="114"/>
      <c r="F38" s="72"/>
      <c r="G38" s="8"/>
      <c r="H38" s="73">
        <f t="shared" si="0"/>
        <v>0</v>
      </c>
      <c r="I38" s="90"/>
      <c r="J38" s="17"/>
      <c r="K38" s="8"/>
      <c r="L38" s="8"/>
      <c r="M38" s="82"/>
      <c r="N38" s="105"/>
      <c r="O38" s="45"/>
    </row>
    <row r="39" spans="1:15" ht="78" customHeight="1" x14ac:dyDescent="0.2">
      <c r="A39" s="72">
        <v>36</v>
      </c>
      <c r="B39" s="8"/>
      <c r="C39" s="98"/>
      <c r="D39" s="98"/>
      <c r="E39" s="114"/>
      <c r="F39" s="72"/>
      <c r="G39" s="8"/>
      <c r="H39" s="73">
        <f t="shared" si="0"/>
        <v>0</v>
      </c>
      <c r="I39" s="90"/>
      <c r="J39" s="17"/>
      <c r="K39" s="8"/>
      <c r="L39" s="8"/>
      <c r="M39" s="82"/>
      <c r="N39" s="105"/>
      <c r="O39" s="45"/>
    </row>
    <row r="40" spans="1:15" ht="78" customHeight="1" x14ac:dyDescent="0.2">
      <c r="A40" s="72">
        <v>37</v>
      </c>
      <c r="B40" s="8"/>
      <c r="C40" s="98"/>
      <c r="D40" s="98"/>
      <c r="E40" s="114"/>
      <c r="F40" s="72"/>
      <c r="G40" s="8"/>
      <c r="H40" s="73">
        <f t="shared" si="0"/>
        <v>0</v>
      </c>
      <c r="I40" s="90"/>
      <c r="J40" s="17"/>
      <c r="K40" s="8"/>
      <c r="L40" s="8"/>
      <c r="M40" s="82"/>
      <c r="N40" s="105"/>
      <c r="O40" s="45"/>
    </row>
    <row r="41" spans="1:15" ht="78" customHeight="1" x14ac:dyDescent="0.2">
      <c r="A41" s="72">
        <v>38</v>
      </c>
      <c r="B41" s="8"/>
      <c r="C41" s="98"/>
      <c r="D41" s="98"/>
      <c r="E41" s="114"/>
      <c r="F41" s="72"/>
      <c r="G41" s="8"/>
      <c r="H41" s="73">
        <f t="shared" si="0"/>
        <v>0</v>
      </c>
      <c r="I41" s="90"/>
      <c r="J41" s="17"/>
      <c r="K41" s="8"/>
      <c r="L41" s="8"/>
      <c r="M41" s="82"/>
      <c r="N41" s="105"/>
      <c r="O41" s="45"/>
    </row>
    <row r="42" spans="1:15" ht="78" customHeight="1" x14ac:dyDescent="0.2">
      <c r="A42" s="72">
        <v>39</v>
      </c>
      <c r="B42" s="8"/>
      <c r="C42" s="98"/>
      <c r="D42" s="98"/>
      <c r="E42" s="114"/>
      <c r="F42" s="72"/>
      <c r="G42" s="8"/>
      <c r="H42" s="73">
        <f t="shared" si="0"/>
        <v>0</v>
      </c>
      <c r="I42" s="90"/>
      <c r="J42" s="17"/>
      <c r="K42" s="8"/>
      <c r="L42" s="8"/>
      <c r="M42" s="82"/>
      <c r="N42" s="105"/>
      <c r="O42" s="45"/>
    </row>
    <row r="43" spans="1:15" ht="78" customHeight="1" x14ac:dyDescent="0.2">
      <c r="A43" s="72">
        <v>40</v>
      </c>
      <c r="B43" s="8"/>
      <c r="C43" s="98"/>
      <c r="D43" s="98"/>
      <c r="E43" s="114"/>
      <c r="F43" s="72"/>
      <c r="G43" s="8"/>
      <c r="H43" s="73">
        <f t="shared" si="0"/>
        <v>0</v>
      </c>
      <c r="I43" s="90"/>
      <c r="J43" s="17"/>
      <c r="K43" s="8"/>
      <c r="L43" s="8"/>
      <c r="M43" s="82"/>
      <c r="N43" s="105"/>
      <c r="O43" s="45"/>
    </row>
    <row r="44" spans="1:15" ht="78" customHeight="1" x14ac:dyDescent="0.2">
      <c r="A44" s="72">
        <v>41</v>
      </c>
      <c r="B44" s="8"/>
      <c r="C44" s="98"/>
      <c r="D44" s="98"/>
      <c r="E44" s="114"/>
      <c r="F44" s="72"/>
      <c r="G44" s="8"/>
      <c r="H44" s="73">
        <f t="shared" si="0"/>
        <v>0</v>
      </c>
      <c r="I44" s="90"/>
      <c r="J44" s="17"/>
      <c r="K44" s="8"/>
      <c r="L44" s="8"/>
      <c r="M44" s="82"/>
      <c r="N44" s="105"/>
      <c r="O44" s="45"/>
    </row>
    <row r="45" spans="1:15" ht="78" customHeight="1" x14ac:dyDescent="0.2">
      <c r="A45" s="72">
        <v>42</v>
      </c>
      <c r="B45" s="8"/>
      <c r="C45" s="98"/>
      <c r="D45" s="98"/>
      <c r="E45" s="114"/>
      <c r="F45" s="72"/>
      <c r="G45" s="8"/>
      <c r="H45" s="73">
        <f t="shared" si="0"/>
        <v>0</v>
      </c>
      <c r="I45" s="90"/>
      <c r="J45" s="17"/>
      <c r="K45" s="8"/>
      <c r="L45" s="8"/>
      <c r="M45" s="82"/>
      <c r="N45" s="105"/>
      <c r="O45" s="45"/>
    </row>
    <row r="46" spans="1:15" ht="78" customHeight="1" x14ac:dyDescent="0.2">
      <c r="A46" s="72">
        <v>43</v>
      </c>
      <c r="B46" s="8"/>
      <c r="C46" s="98"/>
      <c r="D46" s="98"/>
      <c r="E46" s="114"/>
      <c r="F46" s="72"/>
      <c r="G46" s="8"/>
      <c r="H46" s="73">
        <f t="shared" si="0"/>
        <v>0</v>
      </c>
      <c r="I46" s="90"/>
      <c r="J46" s="17"/>
      <c r="K46" s="8"/>
      <c r="L46" s="8"/>
      <c r="M46" s="82"/>
      <c r="N46" s="105"/>
      <c r="O46" s="45"/>
    </row>
    <row r="47" spans="1:15" ht="78" customHeight="1" x14ac:dyDescent="0.2">
      <c r="A47" s="72">
        <v>44</v>
      </c>
      <c r="B47" s="8"/>
      <c r="C47" s="98"/>
      <c r="D47" s="98"/>
      <c r="E47" s="114"/>
      <c r="F47" s="72"/>
      <c r="G47" s="8"/>
      <c r="H47" s="73">
        <f t="shared" si="0"/>
        <v>0</v>
      </c>
      <c r="I47" s="90"/>
      <c r="J47" s="17"/>
      <c r="K47" s="8"/>
      <c r="L47" s="8"/>
      <c r="M47" s="82"/>
      <c r="N47" s="105"/>
      <c r="O47" s="45"/>
    </row>
    <row r="48" spans="1:15" ht="78" customHeight="1" x14ac:dyDescent="0.2">
      <c r="A48" s="72">
        <v>45</v>
      </c>
      <c r="B48" s="8"/>
      <c r="C48" s="8"/>
      <c r="D48" s="8"/>
      <c r="E48" s="80"/>
      <c r="F48" s="72"/>
      <c r="G48" s="8"/>
      <c r="H48" s="73">
        <f t="shared" si="0"/>
        <v>0</v>
      </c>
      <c r="I48" s="90"/>
      <c r="J48" s="17"/>
      <c r="K48" s="8"/>
      <c r="L48" s="8"/>
      <c r="M48" s="82"/>
      <c r="N48" s="105"/>
      <c r="O48" s="45"/>
    </row>
    <row r="49" spans="1:15" ht="78" customHeight="1" x14ac:dyDescent="0.2">
      <c r="A49" s="72">
        <v>46</v>
      </c>
      <c r="B49" s="8"/>
      <c r="C49" s="8"/>
      <c r="D49" s="8"/>
      <c r="E49" s="80"/>
      <c r="F49" s="72"/>
      <c r="G49" s="8"/>
      <c r="H49" s="73">
        <f t="shared" si="0"/>
        <v>0</v>
      </c>
      <c r="I49" s="90"/>
      <c r="J49" s="17"/>
      <c r="K49" s="8"/>
      <c r="L49" s="8"/>
      <c r="M49" s="82"/>
      <c r="N49" s="105"/>
      <c r="O49" s="45"/>
    </row>
    <row r="50" spans="1:15" ht="78" customHeight="1" x14ac:dyDescent="0.2">
      <c r="A50" s="72">
        <v>47</v>
      </c>
      <c r="B50" s="8"/>
      <c r="C50" s="8"/>
      <c r="D50" s="8"/>
      <c r="E50" s="80"/>
      <c r="F50" s="72"/>
      <c r="G50" s="8"/>
      <c r="H50" s="73">
        <f t="shared" si="0"/>
        <v>0</v>
      </c>
      <c r="I50" s="90"/>
      <c r="J50" s="17"/>
      <c r="K50" s="8"/>
      <c r="L50" s="8"/>
      <c r="M50" s="82"/>
      <c r="N50" s="105"/>
      <c r="O50" s="45"/>
    </row>
    <row r="51" spans="1:15" ht="78" customHeight="1" x14ac:dyDescent="0.2">
      <c r="A51" s="72">
        <v>48</v>
      </c>
      <c r="B51" s="8"/>
      <c r="C51" s="8"/>
      <c r="D51" s="8"/>
      <c r="E51" s="80"/>
      <c r="F51" s="72"/>
      <c r="G51" s="8"/>
      <c r="H51" s="73">
        <f t="shared" si="0"/>
        <v>0</v>
      </c>
      <c r="I51" s="90"/>
      <c r="J51" s="17"/>
      <c r="K51" s="8"/>
      <c r="L51" s="8"/>
      <c r="M51" s="82"/>
      <c r="N51" s="105"/>
      <c r="O51" s="45"/>
    </row>
    <row r="52" spans="1:15" ht="78" customHeight="1" x14ac:dyDescent="0.2">
      <c r="A52" s="72">
        <v>49</v>
      </c>
      <c r="B52" s="8"/>
      <c r="C52" s="8"/>
      <c r="D52" s="8"/>
      <c r="E52" s="80"/>
      <c r="F52" s="72"/>
      <c r="G52" s="8"/>
      <c r="H52" s="73">
        <f t="shared" si="0"/>
        <v>0</v>
      </c>
      <c r="I52" s="90"/>
      <c r="J52" s="17"/>
      <c r="K52" s="8"/>
      <c r="L52" s="8"/>
      <c r="M52" s="82"/>
      <c r="N52" s="105"/>
      <c r="O52" s="45"/>
    </row>
    <row r="53" spans="1:15" ht="78" customHeight="1" x14ac:dyDescent="0.2">
      <c r="A53" s="72">
        <v>50</v>
      </c>
      <c r="B53" s="8"/>
      <c r="C53" s="8"/>
      <c r="D53" s="8"/>
      <c r="E53" s="80"/>
      <c r="F53" s="72"/>
      <c r="G53" s="8"/>
      <c r="H53" s="73">
        <f t="shared" si="0"/>
        <v>0</v>
      </c>
      <c r="I53" s="90"/>
      <c r="J53" s="17"/>
      <c r="K53" s="8"/>
      <c r="L53" s="8"/>
      <c r="M53" s="82"/>
      <c r="N53" s="105"/>
      <c r="O53" s="45"/>
    </row>
    <row r="54" spans="1:15" ht="78" customHeight="1" x14ac:dyDescent="0.2">
      <c r="A54" s="72">
        <v>51</v>
      </c>
      <c r="B54" s="8"/>
      <c r="C54" s="8"/>
      <c r="D54" s="8"/>
      <c r="E54" s="80"/>
      <c r="F54" s="72"/>
      <c r="G54" s="8"/>
      <c r="H54" s="73">
        <f t="shared" si="0"/>
        <v>0</v>
      </c>
      <c r="I54" s="90"/>
      <c r="J54" s="17"/>
      <c r="K54" s="8"/>
      <c r="L54" s="8"/>
      <c r="M54" s="82"/>
      <c r="N54" s="105"/>
      <c r="O54" s="45"/>
    </row>
    <row r="55" spans="1:15" ht="78" customHeight="1" x14ac:dyDescent="0.2">
      <c r="A55" s="72">
        <v>52</v>
      </c>
      <c r="B55" s="8"/>
      <c r="C55" s="8"/>
      <c r="D55" s="8"/>
      <c r="E55" s="80"/>
      <c r="F55" s="72"/>
      <c r="G55" s="8"/>
      <c r="H55" s="73">
        <f t="shared" si="0"/>
        <v>0</v>
      </c>
      <c r="I55" s="90"/>
      <c r="J55" s="17"/>
      <c r="K55" s="8"/>
      <c r="L55" s="8"/>
      <c r="M55" s="82"/>
      <c r="N55" s="105"/>
      <c r="O55" s="45"/>
    </row>
    <row r="56" spans="1:15" ht="78" customHeight="1" x14ac:dyDescent="0.2">
      <c r="A56" s="72">
        <v>53</v>
      </c>
      <c r="B56" s="8"/>
      <c r="C56" s="8"/>
      <c r="D56" s="8"/>
      <c r="E56" s="80"/>
      <c r="F56" s="72"/>
      <c r="G56" s="8"/>
      <c r="H56" s="73">
        <f t="shared" si="0"/>
        <v>0</v>
      </c>
      <c r="I56" s="90"/>
      <c r="J56" s="17"/>
      <c r="K56" s="8"/>
      <c r="L56" s="8"/>
      <c r="M56" s="82"/>
      <c r="N56" s="105"/>
      <c r="O56" s="45"/>
    </row>
    <row r="57" spans="1:15" ht="78" customHeight="1" x14ac:dyDescent="0.2">
      <c r="A57" s="72">
        <v>54</v>
      </c>
      <c r="B57" s="8"/>
      <c r="C57" s="8"/>
      <c r="D57" s="8"/>
      <c r="E57" s="80"/>
      <c r="F57" s="72"/>
      <c r="G57" s="8"/>
      <c r="H57" s="73">
        <f t="shared" si="0"/>
        <v>0</v>
      </c>
      <c r="I57" s="90"/>
      <c r="J57" s="17"/>
      <c r="K57" s="8"/>
      <c r="L57" s="8"/>
      <c r="M57" s="82"/>
      <c r="N57" s="105"/>
      <c r="O57" s="45"/>
    </row>
  </sheetData>
  <mergeCells count="1">
    <mergeCell ref="F6:H6"/>
  </mergeCells>
  <phoneticPr fontId="18" type="noConversion"/>
  <conditionalFormatting sqref="H8:H10 H12 J8:J13 H17:H57 J17:J57">
    <cfRule type="cellIs" dxfId="19" priority="19" operator="equal">
      <formula>6</formula>
    </cfRule>
    <cfRule type="cellIs" dxfId="18" priority="20" operator="between">
      <formula>1</formula>
      <formula>2</formula>
    </cfRule>
    <cfRule type="cellIs" dxfId="17" priority="21" operator="between">
      <formula>3</formula>
      <formula>4</formula>
    </cfRule>
    <cfRule type="cellIs" dxfId="16" priority="22" operator="equal">
      <formula>9</formula>
    </cfRule>
  </conditionalFormatting>
  <conditionalFormatting sqref="M8:O13 M17:O57">
    <cfRule type="cellIs" dxfId="15" priority="17" operator="equal">
      <formula>"Open"</formula>
    </cfRule>
    <cfRule type="cellIs" dxfId="14" priority="18" operator="equal">
      <formula>"Closed"</formula>
    </cfRule>
  </conditionalFormatting>
  <conditionalFormatting sqref="H11">
    <cfRule type="cellIs" dxfId="13" priority="11" operator="equal">
      <formula>6</formula>
    </cfRule>
    <cfRule type="cellIs" dxfId="12" priority="12" operator="between">
      <formula>1</formula>
      <formula>2</formula>
    </cfRule>
    <cfRule type="cellIs" dxfId="11" priority="13" operator="between">
      <formula>3</formula>
      <formula>4</formula>
    </cfRule>
    <cfRule type="cellIs" dxfId="10" priority="14" operator="equal">
      <formula>9</formula>
    </cfRule>
  </conditionalFormatting>
  <conditionalFormatting sqref="H13">
    <cfRule type="cellIs" dxfId="9" priority="7" operator="equal">
      <formula>6</formula>
    </cfRule>
    <cfRule type="cellIs" dxfId="8" priority="8" operator="between">
      <formula>1</formula>
      <formula>2</formula>
    </cfRule>
    <cfRule type="cellIs" dxfId="7" priority="9" operator="between">
      <formula>3</formula>
      <formula>4</formula>
    </cfRule>
    <cfRule type="cellIs" dxfId="6" priority="10" operator="equal">
      <formula>9</formula>
    </cfRule>
  </conditionalFormatting>
  <conditionalFormatting sqref="M14:O16">
    <cfRule type="cellIs" dxfId="5" priority="5" operator="equal">
      <formula>"Open"</formula>
    </cfRule>
    <cfRule type="cellIs" dxfId="4" priority="6" operator="equal">
      <formula>"Closed"</formula>
    </cfRule>
  </conditionalFormatting>
  <conditionalFormatting sqref="J14:J16 H14:H16">
    <cfRule type="cellIs" dxfId="3" priority="1" operator="equal">
      <formula>6</formula>
    </cfRule>
    <cfRule type="cellIs" dxfId="2" priority="2" operator="between">
      <formula>1</formula>
      <formula>2</formula>
    </cfRule>
    <cfRule type="cellIs" dxfId="1" priority="3" operator="between">
      <formula>3</formula>
      <formula>4</formula>
    </cfRule>
    <cfRule type="cellIs" dxfId="0" priority="4" operator="equal">
      <formula>9</formula>
    </cfRule>
  </conditionalFormatting>
  <dataValidations count="2">
    <dataValidation type="list" allowBlank="1" showInputMessage="1" showErrorMessage="1" sqref="M8:M57" xr:uid="{AC0A53DC-AD7A-9C46-8BF0-FBAB33EC6848}">
      <formula1>$Q$2:$Q$4</formula1>
    </dataValidation>
    <dataValidation type="list" allowBlank="1" showInputMessage="1" showErrorMessage="1" sqref="F8:G57" xr:uid="{4CF07C9A-462D-EE4D-8AE3-DD86E47E67C0}">
      <formula1>$P$2:$P$4</formula1>
    </dataValidation>
  </dataValidations>
  <pageMargins left="0.70866141732283472" right="0.70866141732283472" top="0.74803149606299213" bottom="0.74803149606299213" header="0.31496062992125984" footer="0.31496062992125984"/>
  <pageSetup paperSize="8" scale="35" fitToHeight="5" orientation="landscape" r:id="rId1"/>
  <headerFooter>
    <oddHeader>&amp;CUoN CEE HAZID WORKBOOK&amp;RRev:03
Date: September 2017</oddHeader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Front Sheet</vt:lpstr>
      <vt:lpstr>PFD Markup</vt:lpstr>
      <vt:lpstr>Materials Assessment</vt:lpstr>
      <vt:lpstr>Hazards Inventory</vt:lpstr>
      <vt:lpstr>HAZID Worksheet(1)</vt:lpstr>
      <vt:lpstr>HAZID Worksheet (2)</vt:lpstr>
      <vt:lpstr>HAZID Worksheet (3)</vt:lpstr>
      <vt:lpstr>HAZID Worksheet (4)</vt:lpstr>
      <vt:lpstr>'Front Sheet'!Print_Area</vt:lpstr>
      <vt:lpstr>'Hazards Inventory'!Print_Area</vt:lpstr>
      <vt:lpstr>'HAZID Worksheet (2)'!Print_Area</vt:lpstr>
      <vt:lpstr>'HAZID Worksheet (3)'!Print_Area</vt:lpstr>
      <vt:lpstr>'HAZID Worksheet (4)'!Print_Area</vt:lpstr>
      <vt:lpstr>'HAZID Worksheet(1)'!Print_Area</vt:lpstr>
      <vt:lpstr>'Materials Assessment'!Print_Area</vt:lpstr>
      <vt:lpstr>'PFD Markup'!Print_Area</vt:lpstr>
      <vt:lpstr>'HAZID Worksheet (2)'!Print_Titles</vt:lpstr>
      <vt:lpstr>'HAZID Worksheet (3)'!Print_Titles</vt:lpstr>
      <vt:lpstr>'HAZID Worksheet (4)'!Print_Titles</vt:lpstr>
      <vt:lpstr>'HAZID Worksheet(1)'!Print_Titles</vt:lpstr>
      <vt:lpstr>'Materials Assessment'!Print_Titles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Freestone</dc:creator>
  <cp:lastModifiedBy>Microsoft Office User</cp:lastModifiedBy>
  <cp:lastPrinted>2022-04-27T15:56:43Z</cp:lastPrinted>
  <dcterms:created xsi:type="dcterms:W3CDTF">2015-11-19T14:27:35Z</dcterms:created>
  <dcterms:modified xsi:type="dcterms:W3CDTF">2022-04-27T15:56:45Z</dcterms:modified>
</cp:coreProperties>
</file>