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FÍSICA\4\Q1\FENÒMENS COL·LECTIUS\informe final\scripts figures\"/>
    </mc:Choice>
  </mc:AlternateContent>
  <xr:revisionPtr revIDLastSave="0" documentId="13_ncr:1_{70D0882C-D73C-41D9-A695-EA76842B140B}" xr6:coauthVersionLast="47" xr6:coauthVersionMax="47" xr10:uidLastSave="{00000000-0000-0000-0000-000000000000}"/>
  <bookViews>
    <workbookView xWindow="0" yWindow="2265" windowWidth="21600" windowHeight="11385" activeTab="1" xr2:uid="{4E1731EF-633B-4C40-B9A6-1BE249E433CA}"/>
  </bookViews>
  <sheets>
    <sheet name="Tc" sheetId="1" r:id="rId1"/>
    <sheet name="gam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 a="1"/>
  <c r="I6" i="2" s="1"/>
  <c r="N6" i="1" a="1"/>
  <c r="N6" i="1" s="1"/>
  <c r="K6" i="1" a="1"/>
  <c r="K6" i="1" s="1"/>
  <c r="B7" i="1"/>
  <c r="B8" i="1"/>
  <c r="B9" i="1"/>
  <c r="B6" i="1"/>
  <c r="H8" i="2" l="1"/>
  <c r="H6" i="2"/>
  <c r="I7" i="2"/>
  <c r="H7" i="2"/>
  <c r="I8" i="2"/>
  <c r="N8" i="1"/>
  <c r="O7" i="1"/>
  <c r="N7" i="1"/>
  <c r="O8" i="1"/>
  <c r="O6" i="1"/>
  <c r="K8" i="1"/>
  <c r="L7" i="1"/>
  <c r="K7" i="1"/>
  <c r="L8" i="1"/>
  <c r="L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Tc!$B$6:$B$9</c:f>
              <c:numCache>
                <c:formatCode>General</c:formatCode>
                <c:ptCount val="4"/>
                <c:pt idx="0">
                  <c:v>0.125</c:v>
                </c:pt>
                <c:pt idx="1">
                  <c:v>6.25E-2</c:v>
                </c:pt>
                <c:pt idx="2">
                  <c:v>4.1666666666666664E-2</c:v>
                </c:pt>
                <c:pt idx="3">
                  <c:v>3.125E-2</c:v>
                </c:pt>
              </c:numCache>
            </c:numRef>
          </c:xVal>
          <c:yVal>
            <c:numRef>
              <c:f>Tc!$H$6:$H$9</c:f>
              <c:numCache>
                <c:formatCode>General</c:formatCode>
                <c:ptCount val="4"/>
                <c:pt idx="0">
                  <c:v>2.3289979000000001</c:v>
                </c:pt>
                <c:pt idx="1">
                  <c:v>2.3056979000000002</c:v>
                </c:pt>
                <c:pt idx="2">
                  <c:v>2.2959980999999998</c:v>
                </c:pt>
                <c:pt idx="3">
                  <c:v>2.2929788000000002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1-4B8D-A071-84A7F0BD2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949632"/>
        <c:axId val="952922000"/>
      </c:scatterChart>
      <c:valAx>
        <c:axId val="74094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ysClr val="windowText" lastClr="000000"/>
                    </a:solidFill>
                    <a:latin typeface="Garamond" panose="02020404030301010803" pitchFamily="18" charset="0"/>
                  </a:rPr>
                  <a:t>1/L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s-ES"/>
          </a:p>
        </c:txPr>
        <c:crossAx val="952922000"/>
        <c:crosses val="autoZero"/>
        <c:crossBetween val="midCat"/>
      </c:valAx>
      <c:valAx>
        <c:axId val="95292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ysClr val="windowText" lastClr="000000"/>
                    </a:solidFill>
                    <a:latin typeface="Garamond" panose="02020404030301010803" pitchFamily="18" charset="0"/>
                  </a:rPr>
                  <a:t>TcL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s-ES"/>
          </a:p>
        </c:txPr>
        <c:crossAx val="74094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37270341207348"/>
          <c:y val="6.0185185185185182E-2"/>
          <c:w val="0.79795363079615056"/>
          <c:h val="0.749082093904928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Tc!$B$6:$B$9</c:f>
              <c:numCache>
                <c:formatCode>General</c:formatCode>
                <c:ptCount val="4"/>
                <c:pt idx="0">
                  <c:v>0.125</c:v>
                </c:pt>
                <c:pt idx="1">
                  <c:v>6.25E-2</c:v>
                </c:pt>
                <c:pt idx="2">
                  <c:v>4.1666666666666664E-2</c:v>
                </c:pt>
                <c:pt idx="3">
                  <c:v>3.125E-2</c:v>
                </c:pt>
              </c:numCache>
            </c:numRef>
          </c:xVal>
          <c:yVal>
            <c:numRef>
              <c:f>Tc!$I$6:$I$9</c:f>
              <c:numCache>
                <c:formatCode>General</c:formatCode>
                <c:ptCount val="4"/>
                <c:pt idx="0">
                  <c:v>2.5099999999999998</c:v>
                </c:pt>
                <c:pt idx="1">
                  <c:v>2.4049999999999998</c:v>
                </c:pt>
                <c:pt idx="2">
                  <c:v>2.36</c:v>
                </c:pt>
                <c:pt idx="3">
                  <c:v>2.33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8-4588-87BD-0818D4C6B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221424"/>
        <c:axId val="952916544"/>
      </c:scatterChart>
      <c:valAx>
        <c:axId val="73422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ysClr val="windowText" lastClr="000000"/>
                    </a:solidFill>
                    <a:latin typeface="Garamond" panose="02020404030301010803" pitchFamily="18" charset="0"/>
                  </a:rPr>
                  <a:t>1/L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s-ES"/>
          </a:p>
        </c:txPr>
        <c:crossAx val="952916544"/>
        <c:crosses val="autoZero"/>
        <c:crossBetween val="midCat"/>
      </c:valAx>
      <c:valAx>
        <c:axId val="9529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ysClr val="windowText" lastClr="000000"/>
                    </a:solidFill>
                    <a:latin typeface="Garamond" panose="02020404030301010803" pitchFamily="18" charset="0"/>
                  </a:rPr>
                  <a:t>TcL(cv)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s-ES"/>
          </a:p>
        </c:txPr>
        <c:crossAx val="73422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gamma!$D$6:$D$9</c:f>
              <c:numCache>
                <c:formatCode>General</c:formatCode>
                <c:ptCount val="4"/>
                <c:pt idx="0">
                  <c:v>2.0794415399999999</c:v>
                </c:pt>
                <c:pt idx="1">
                  <c:v>2.7725887199999999</c:v>
                </c:pt>
                <c:pt idx="2">
                  <c:v>3.1780538300000001</c:v>
                </c:pt>
                <c:pt idx="3">
                  <c:v>3.4657358999999999</c:v>
                </c:pt>
              </c:numCache>
            </c:numRef>
          </c:xVal>
          <c:yVal>
            <c:numRef>
              <c:f>gamma!$E$6:$E$9</c:f>
              <c:numCache>
                <c:formatCode>General</c:formatCode>
                <c:ptCount val="4"/>
                <c:pt idx="0">
                  <c:v>0.56236326700000006</c:v>
                </c:pt>
                <c:pt idx="1">
                  <c:v>1.8112669699999999</c:v>
                </c:pt>
                <c:pt idx="2">
                  <c:v>2.4934729400000002</c:v>
                </c:pt>
                <c:pt idx="3">
                  <c:v>3.01547338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1C-4B92-B558-90B201F18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932608"/>
        <c:axId val="963776880"/>
      </c:scatterChart>
      <c:valAx>
        <c:axId val="932932608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ysClr val="windowText" lastClr="000000"/>
                    </a:solidFill>
                    <a:latin typeface="Garamond" panose="02020404030301010803" pitchFamily="18" charset="0"/>
                  </a:rPr>
                  <a:t>log(L)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3776880"/>
        <c:crosses val="autoZero"/>
        <c:crossBetween val="midCat"/>
      </c:valAx>
      <c:valAx>
        <c:axId val="9637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latin typeface="Garamond" panose="02020404030301010803" pitchFamily="18" charset="0"/>
                  </a:rPr>
                  <a:t>log(chi(TcL))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s-ES"/>
          </a:p>
        </c:txPr>
        <c:crossAx val="93293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15</xdr:row>
      <xdr:rowOff>14287</xdr:rowOff>
    </xdr:from>
    <xdr:to>
      <xdr:col>11</xdr:col>
      <xdr:colOff>104775</xdr:colOff>
      <xdr:row>29</xdr:row>
      <xdr:rowOff>90487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4344816-F6FF-2E91-3F8D-20B5A5506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371475</xdr:colOff>
      <xdr:row>17</xdr:row>
      <xdr:rowOff>9525</xdr:rowOff>
    </xdr:from>
    <xdr:to>
      <xdr:col>19</xdr:col>
      <xdr:colOff>371475</xdr:colOff>
      <xdr:row>31</xdr:row>
      <xdr:rowOff>85725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FBA1DA9-3C0E-3007-B45E-CDB6BC1F1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11</xdr:row>
      <xdr:rowOff>147637</xdr:rowOff>
    </xdr:from>
    <xdr:to>
      <xdr:col>8</xdr:col>
      <xdr:colOff>523875</xdr:colOff>
      <xdr:row>26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428ABE-00EE-C13F-A854-6EFAC807F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742C-A43A-4951-BF52-56494D745F9D}">
  <dimension ref="B6:O9"/>
  <sheetViews>
    <sheetView topLeftCell="A10" workbookViewId="0">
      <selection activeCell="M13" sqref="M13"/>
    </sheetView>
  </sheetViews>
  <sheetFormatPr baseColWidth="10" defaultRowHeight="15" x14ac:dyDescent="0.25"/>
  <sheetData>
    <row r="6" spans="2:15" x14ac:dyDescent="0.25">
      <c r="B6">
        <f>1/C6</f>
        <v>0.125</v>
      </c>
      <c r="C6">
        <v>8</v>
      </c>
      <c r="D6">
        <v>2.4</v>
      </c>
      <c r="E6">
        <v>0.1</v>
      </c>
      <c r="H6">
        <v>2.3289979000000001</v>
      </c>
      <c r="I6">
        <v>2.5099999999999998</v>
      </c>
      <c r="K6">
        <f t="array" ref="K6:L8">LINEST(H6:H9,B6:B9,1,1)</f>
        <v>0.38820750769230777</v>
      </c>
      <c r="L6">
        <v>2.2806442487179486</v>
      </c>
      <c r="N6">
        <f t="array" ref="N6:O8">LINEST(I6:I9,B6:B9,1,1)</f>
        <v>1.8683076923076904</v>
      </c>
      <c r="O6">
        <v>2.2796153846153846</v>
      </c>
    </row>
    <row r="7" spans="2:15" x14ac:dyDescent="0.25">
      <c r="B7">
        <f t="shared" ref="B7:B9" si="0">1/C7</f>
        <v>6.25E-2</v>
      </c>
      <c r="C7">
        <v>16</v>
      </c>
      <c r="D7">
        <v>2.37</v>
      </c>
      <c r="E7">
        <v>0.04</v>
      </c>
      <c r="H7">
        <v>2.3056979000000002</v>
      </c>
      <c r="I7">
        <v>2.4049999999999998</v>
      </c>
      <c r="K7">
        <v>1.1383379038666673E-2</v>
      </c>
      <c r="L7">
        <v>8.4888116755770947E-4</v>
      </c>
      <c r="N7">
        <v>0.12089136401534541</v>
      </c>
      <c r="O7">
        <v>9.015108948266258E-3</v>
      </c>
    </row>
    <row r="8" spans="2:15" x14ac:dyDescent="0.25">
      <c r="B8">
        <f t="shared" si="0"/>
        <v>4.1666666666666664E-2</v>
      </c>
      <c r="C8">
        <v>24</v>
      </c>
      <c r="D8">
        <v>2.33</v>
      </c>
      <c r="E8">
        <v>0.03</v>
      </c>
      <c r="H8">
        <v>2.2959980999999998</v>
      </c>
      <c r="I8">
        <v>2.36</v>
      </c>
      <c r="K8">
        <v>0.9982832844984737</v>
      </c>
      <c r="L8">
        <v>8.2791790315181848E-4</v>
      </c>
      <c r="N8">
        <v>0.99169571616701535</v>
      </c>
      <c r="O8">
        <v>8.7924793037965302E-3</v>
      </c>
    </row>
    <row r="9" spans="2:15" x14ac:dyDescent="0.25">
      <c r="B9">
        <f t="shared" si="0"/>
        <v>3.125E-2</v>
      </c>
      <c r="C9">
        <v>32</v>
      </c>
      <c r="D9">
        <v>2.31</v>
      </c>
      <c r="E9">
        <v>0.02</v>
      </c>
      <c r="H9">
        <v>2.2929788000000002</v>
      </c>
      <c r="I9">
        <v>2.33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13DA-E637-4220-BDB9-D5357A43B0F6}">
  <dimension ref="D6:I9"/>
  <sheetViews>
    <sheetView tabSelected="1" topLeftCell="A21" workbookViewId="0">
      <selection activeCell="C32" sqref="C31:C32"/>
    </sheetView>
  </sheetViews>
  <sheetFormatPr baseColWidth="10" defaultRowHeight="15" x14ac:dyDescent="0.25"/>
  <sheetData>
    <row r="6" spans="4:9" ht="15.75" thickBot="1" x14ac:dyDescent="0.3">
      <c r="D6" s="1">
        <v>2.0794415399999999</v>
      </c>
      <c r="E6" s="1">
        <v>0.56236326700000006</v>
      </c>
      <c r="H6">
        <f t="array" ref="H6:I8">LINEST(E6:E9,D6:D9,1,1)</f>
        <v>1.7638276869200089</v>
      </c>
      <c r="I6">
        <v>-3.0985172563026246</v>
      </c>
    </row>
    <row r="7" spans="4:9" x14ac:dyDescent="0.25">
      <c r="D7" s="2">
        <v>2.7725887199999999</v>
      </c>
      <c r="E7" s="2">
        <v>1.8112669699999999</v>
      </c>
      <c r="H7">
        <v>1.6760729322286384E-2</v>
      </c>
      <c r="I7">
        <v>4.8953580642561077E-2</v>
      </c>
    </row>
    <row r="8" spans="4:9" x14ac:dyDescent="0.25">
      <c r="D8" s="2">
        <v>3.1780538300000001</v>
      </c>
      <c r="E8" s="2">
        <v>2.4934729400000002</v>
      </c>
      <c r="H8">
        <v>0.99981943852834587</v>
      </c>
      <c r="I8">
        <v>1.7452157136448355E-2</v>
      </c>
    </row>
    <row r="9" spans="4:9" x14ac:dyDescent="0.25">
      <c r="D9" s="2">
        <v>3.4657358999999999</v>
      </c>
      <c r="E9" s="2">
        <v>3.01547338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TRULLOLS PUIGCERVER</dc:creator>
  <cp:lastModifiedBy>ALBERT TRULLOLS PUIGCERVER</cp:lastModifiedBy>
  <dcterms:created xsi:type="dcterms:W3CDTF">2024-01-03T21:10:12Z</dcterms:created>
  <dcterms:modified xsi:type="dcterms:W3CDTF">2024-01-03T23:38:10Z</dcterms:modified>
</cp:coreProperties>
</file>