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a_DSS\Mira_app\data\last\"/>
    </mc:Choice>
  </mc:AlternateContent>
  <xr:revisionPtr revIDLastSave="0" documentId="13_ncr:1_{82F236EF-4BC5-474D-9C4D-17897CD8CA33}" xr6:coauthVersionLast="47" xr6:coauthVersionMax="47" xr10:uidLastSave="{00000000-0000-0000-0000-000000000000}"/>
  <bookViews>
    <workbookView xWindow="-110" yWindow="-110" windowWidth="19420" windowHeight="11500" tabRatio="500" activeTab="2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6_HFA" sheetId="12" r:id="rId8"/>
    <sheet name="Step 8_HS" sheetId="11" r:id="rId9"/>
    <sheet name="Step 7_FC" sheetId="10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1b_others'!$A$1:$N$477</definedName>
    <definedName name="_xlnm._FilterDatabase" localSheetId="2" hidden="1">'Step 2_PE'!$A$1:$L$341</definedName>
    <definedName name="_xlnm._FilterDatabase" localSheetId="3">'Step 3_RP'!$A$1:$J$35</definedName>
    <definedName name="_xlnm._FilterDatabase" localSheetId="6" hidden="1">'Step 5_MP'!$A$1:$G$35</definedName>
    <definedName name="_xlnm._FilterDatabase" localSheetId="7" hidden="1">'Step 6_HFA'!$A$1:$K$477</definedName>
    <definedName name="_xlnm._FilterDatabase" localSheetId="9" hidden="1">'Step 7_FC'!$A$1:$G$58</definedName>
    <definedName name="_xlnm._FilterDatabase" localSheetId="8">'Step 8_HS'!$A$1:$G$35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1" l="1"/>
  <c r="G29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31" i="11"/>
  <c r="G32" i="11"/>
  <c r="G33" i="11"/>
  <c r="G34" i="11"/>
  <c r="G2" i="11"/>
  <c r="M449" i="3" l="1"/>
  <c r="M415" i="3"/>
  <c r="M381" i="3"/>
  <c r="M347" i="3"/>
  <c r="M313" i="3"/>
  <c r="M279" i="3"/>
  <c r="M245" i="3"/>
  <c r="M211" i="3"/>
  <c r="M177" i="3"/>
  <c r="M143" i="3"/>
  <c r="M109" i="3"/>
  <c r="M75" i="3"/>
  <c r="M41" i="3"/>
  <c r="M7" i="3"/>
  <c r="J449" i="12"/>
  <c r="K449" i="12" s="1"/>
  <c r="J415" i="12"/>
  <c r="K415" i="12" s="1"/>
  <c r="J381" i="12"/>
  <c r="K381" i="12" s="1"/>
  <c r="J347" i="12"/>
  <c r="K347" i="12" s="1"/>
  <c r="J313" i="12"/>
  <c r="K313" i="12" s="1"/>
  <c r="J279" i="12"/>
  <c r="K279" i="12" s="1"/>
  <c r="J245" i="12"/>
  <c r="K245" i="12" s="1"/>
  <c r="J211" i="12"/>
  <c r="K211" i="12" s="1"/>
  <c r="J177" i="12"/>
  <c r="K177" i="12" s="1"/>
  <c r="J143" i="12"/>
  <c r="K143" i="12" s="1"/>
  <c r="J109" i="12"/>
  <c r="K109" i="12" s="1"/>
  <c r="J75" i="12"/>
  <c r="K75" i="12" s="1"/>
  <c r="J41" i="12"/>
  <c r="K41" i="12" s="1"/>
  <c r="J7" i="12"/>
  <c r="K7" i="12" s="1"/>
  <c r="J178" i="12"/>
  <c r="J138" i="12"/>
  <c r="K138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9" i="12"/>
  <c r="K139" i="12" s="1"/>
  <c r="J140" i="12"/>
  <c r="K140" i="12" s="1"/>
  <c r="J141" i="12"/>
  <c r="K141" i="12" s="1"/>
  <c r="J142" i="12"/>
  <c r="K142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K178" i="12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2" i="12"/>
  <c r="K2" i="12" s="1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<sst xmlns="http://schemas.openxmlformats.org/spreadsheetml/2006/main" count="12971" uniqueCount="391">
  <si>
    <t>Food_item</t>
  </si>
  <si>
    <t>Code</t>
  </si>
  <si>
    <t>Hierachy</t>
  </si>
  <si>
    <t>Food_main_category</t>
  </si>
  <si>
    <t>Food subcategory</t>
  </si>
  <si>
    <t>A03RA</t>
  </si>
  <si>
    <t>L3</t>
  </si>
  <si>
    <t>bakery products</t>
  </si>
  <si>
    <t>A032B</t>
  </si>
  <si>
    <t>L4</t>
  </si>
  <si>
    <t>egg and egg products</t>
  </si>
  <si>
    <t>A02RA</t>
  </si>
  <si>
    <t>milk and milk products</t>
  </si>
  <si>
    <t>cheese and cheese products</t>
  </si>
  <si>
    <t>A02MV</t>
  </si>
  <si>
    <t>A0BZF</t>
  </si>
  <si>
    <t>food of non animal origin</t>
  </si>
  <si>
    <t>cereal products and rice and seeds</t>
  </si>
  <si>
    <t>A03QZ</t>
  </si>
  <si>
    <t>A02QE</t>
  </si>
  <si>
    <t>A065Z</t>
  </si>
  <si>
    <t>A031V</t>
  </si>
  <si>
    <t>L2</t>
  </si>
  <si>
    <t>A03QV</t>
  </si>
  <si>
    <t>L5</t>
  </si>
  <si>
    <t>A03QP</t>
  </si>
  <si>
    <t>A03QR</t>
  </si>
  <si>
    <t>A03QL</t>
  </si>
  <si>
    <t>A03QS</t>
  </si>
  <si>
    <t>follow on formula plant based</t>
  </si>
  <si>
    <t>A03QM</t>
  </si>
  <si>
    <t>A0EQL</t>
  </si>
  <si>
    <t>A03QQ</t>
  </si>
  <si>
    <t>A03QK</t>
  </si>
  <si>
    <t>A02QF</t>
  </si>
  <si>
    <t>A032C</t>
  </si>
  <si>
    <t>A0EZN</t>
  </si>
  <si>
    <t>L1</t>
  </si>
  <si>
    <t>fruits and vegetable products</t>
  </si>
  <si>
    <t>A03RN</t>
  </si>
  <si>
    <t>A07XJ</t>
  </si>
  <si>
    <t>A032A</t>
  </si>
  <si>
    <t>A03RM</t>
  </si>
  <si>
    <t>herbs and spices</t>
  </si>
  <si>
    <t>A16GS</t>
  </si>
  <si>
    <t>A03QJ</t>
  </si>
  <si>
    <t>A03QD</t>
  </si>
  <si>
    <t>A03QC</t>
  </si>
  <si>
    <t>A03QF</t>
  </si>
  <si>
    <t>A03QA</t>
  </si>
  <si>
    <t>A03QG</t>
  </si>
  <si>
    <t>infant formula plant based</t>
  </si>
  <si>
    <t>A03QB</t>
  </si>
  <si>
    <t>A0EQM</t>
  </si>
  <si>
    <t>A03QE</t>
  </si>
  <si>
    <t>A03PZ</t>
  </si>
  <si>
    <t>A031Q</t>
  </si>
  <si>
    <t>A032E</t>
  </si>
  <si>
    <t>A03RB</t>
  </si>
  <si>
    <t>A032D</t>
  </si>
  <si>
    <t>A031A</t>
  </si>
  <si>
    <t>A03RE</t>
  </si>
  <si>
    <t>A03RH</t>
  </si>
  <si>
    <t>A03RG</t>
  </si>
  <si>
    <t>fish and fish products</t>
  </si>
  <si>
    <t>A03RJ</t>
  </si>
  <si>
    <t>A03RF</t>
  </si>
  <si>
    <t>meat and meat products</t>
  </si>
  <si>
    <t>A03RK</t>
  </si>
  <si>
    <t>A03RD</t>
  </si>
  <si>
    <t>A02RG</t>
  </si>
  <si>
    <t>A0BZE</t>
  </si>
  <si>
    <t>A03QY</t>
  </si>
  <si>
    <t>A03RP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</si>
  <si>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</si>
  <si>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</si>
  <si>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</si>
  <si>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</si>
  <si>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</si>
  <si>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</si>
  <si>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</si>
  <si>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</si>
  <si>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</si>
  <si>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</si>
  <si>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</si>
  <si>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</si>
  <si>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</si>
  <si>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</si>
  <si>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</si>
  <si>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</si>
  <si>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</si>
  <si>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</si>
  <si>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</si>
  <si>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</si>
  <si>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</si>
  <si>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</si>
  <si>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</si>
  <si>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</si>
  <si>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</si>
  <si>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</si>
  <si>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</si>
  <si>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</si>
  <si>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</si>
  <si>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</si>
  <si>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</si>
  <si>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</si>
  <si>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</si>
  <si>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</si>
  <si>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</si>
  <si>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</si>
  <si>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</si>
  <si>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</si>
  <si>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</si>
  <si>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</si>
  <si>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</si>
  <si>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</si>
  <si>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</si>
  <si>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</si>
  <si>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</si>
  <si>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</si>
  <si>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</si>
  <si>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</si>
  <si>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</si>
  <si>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</si>
  <si>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</si>
  <si>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</si>
  <si>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</si>
  <si>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</si>
  <si>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</si>
  <si>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</si>
  <si>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</si>
  <si>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</si>
  <si>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</si>
  <si>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</si>
  <si>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</si>
  <si>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</si>
  <si>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</si>
  <si>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</si>
  <si>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</si>
  <si>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</si>
  <si>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</si>
  <si>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</si>
  <si>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</si>
  <si>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</si>
  <si>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</si>
  <si>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</si>
  <si>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</si>
  <si>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</si>
  <si>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</si>
  <si>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</si>
  <si>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</si>
  <si>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</si>
  <si>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</si>
  <si>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</si>
  <si>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</si>
  <si>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</si>
  <si>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</si>
  <si>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</si>
  <si>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</si>
  <si>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</si>
  <si>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</si>
  <si>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</si>
  <si>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</si>
  <si>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</si>
  <si>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</si>
  <si>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</si>
  <si>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</si>
  <si>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</si>
  <si>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</si>
  <si>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</si>
  <si>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</si>
  <si>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</si>
  <si>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</si>
  <si>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</si>
  <si>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</si>
  <si>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</si>
  <si>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</si>
  <si>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</si>
  <si>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</si>
  <si>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</si>
  <si>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</si>
  <si>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</si>
  <si>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</si>
  <si>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</si>
  <si>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</si>
  <si>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</si>
  <si>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</si>
  <si>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</si>
  <si>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</si>
  <si>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</si>
  <si>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</si>
  <si>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</si>
  <si>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</si>
  <si>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</si>
  <si>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</si>
  <si>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</si>
  <si>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</si>
  <si>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</si>
  <si>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</si>
  <si>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</si>
  <si>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</si>
  <si>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</si>
  <si>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</si>
  <si>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</si>
  <si>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</si>
  <si>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</si>
  <si>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</si>
  <si>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</si>
  <si>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</si>
  <si>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 xml:space="preserve">WHO, 2015 </t>
  </si>
  <si>
    <t>Reij et al., 2009, NL</t>
  </si>
  <si>
    <t>Pires et al., 2017, DK</t>
  </si>
  <si>
    <t>WHO, 2015 , CDC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</si>
  <si>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</si>
  <si>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</si>
  <si>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</si>
  <si>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</si>
  <si>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</si>
  <si>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</si>
  <si>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</si>
  <si>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</si>
  <si>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</si>
  <si>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</si>
  <si>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</si>
  <si>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</si>
  <si>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</si>
  <si>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</si>
  <si>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</si>
  <si>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</si>
  <si>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</si>
  <si>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</si>
  <si>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</si>
  <si>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</si>
  <si>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</si>
  <si>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</si>
  <si>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</si>
  <si>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</si>
  <si>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</si>
  <si>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</si>
  <si>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</si>
  <si>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</si>
  <si>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</si>
  <si>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</si>
  <si>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</si>
  <si>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</si>
  <si>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</si>
  <si>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</si>
  <si>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</si>
  <si>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</si>
  <si>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</si>
  <si>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</si>
  <si>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</si>
  <si>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</si>
  <si>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</si>
  <si>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</si>
  <si>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</si>
  <si>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</si>
  <si>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</si>
  <si>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</si>
  <si>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</si>
  <si>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</si>
  <si>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</si>
  <si>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</si>
  <si>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</si>
  <si>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</si>
  <si>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</si>
  <si>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</si>
  <si>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</si>
  <si>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</si>
  <si>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</si>
  <si>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</si>
  <si>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</si>
  <si>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</si>
  <si>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</si>
  <si>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</si>
  <si>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</si>
  <si>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</si>
  <si>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</si>
  <si>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</si>
  <si>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</si>
  <si>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</si>
  <si>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</si>
  <si>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</si>
  <si>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</si>
  <si>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</si>
  <si>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</si>
  <si>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</si>
  <si>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</si>
  <si>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</si>
  <si>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</si>
  <si>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</si>
  <si>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</si>
  <si>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</si>
  <si>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</si>
  <si>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</si>
  <si>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</si>
  <si>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</si>
  <si>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</si>
  <si>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</si>
  <si>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</si>
  <si>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</si>
  <si>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</si>
  <si>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</si>
  <si>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</si>
  <si>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</si>
  <si>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</si>
  <si>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</si>
  <si>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</si>
  <si>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</si>
  <si>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</si>
  <si>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</si>
  <si>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</si>
  <si>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</si>
  <si>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</si>
  <si>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</si>
  <si>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</si>
  <si>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</si>
  <si>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</si>
  <si>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cereal based meal for children A03RE L3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</si>
  <si>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</si>
  <si>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</si>
  <si>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</si>
  <si>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</si>
  <si>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</si>
  <si>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</si>
  <si>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</si>
  <si>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</si>
  <si>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</si>
  <si>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</si>
  <si>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</si>
  <si>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</si>
  <si>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</si>
  <si>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</si>
  <si>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>can_grow_aw_0p5_</t>
    </r>
    <r>
      <rPr>
        <b/>
        <sz val="11"/>
        <color rgb="FFFF0000"/>
        <rFont val="Calibri"/>
        <family val="2"/>
      </rPr>
      <t>0p85</t>
    </r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</si>
  <si>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</si>
  <si>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</si>
  <si>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</si>
  <si>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</si>
  <si>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</si>
  <si>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</si>
  <si>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</si>
  <si>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</si>
  <si>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</si>
  <si>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</si>
  <si>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</si>
  <si>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</si>
  <si>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</si>
  <si>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</si>
  <si>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 xml:space="preserve">botulinum </t>
    </r>
    <r>
      <rPr>
        <sz val="11"/>
        <color theme="1"/>
        <rFont val="Calibri"/>
        <family val="2"/>
      </rPr>
      <t>(non-proteolytic)</t>
    </r>
  </si>
  <si>
    <r>
      <t xml:space="preserve">botulinum </t>
    </r>
    <r>
      <rPr>
        <sz val="11"/>
        <color theme="1"/>
        <rFont val="Calibri"/>
        <family val="2"/>
      </rPr>
      <t>(proteolytic)</t>
    </r>
  </si>
  <si>
    <r>
      <t xml:space="preserve">botulinum </t>
    </r>
    <r>
      <rPr>
        <sz val="11"/>
        <color rgb="FF000000"/>
        <rFont val="Calibri"/>
        <family val="2"/>
      </rPr>
      <t>(proteolytic)</t>
    </r>
  </si>
  <si>
    <t>Strain variability observed for pH min, exception can be observed at pH 3.5. aw min is an asusmption value based on experiment  in TSB medium</t>
  </si>
  <si>
    <r>
      <t xml:space="preserve">The Tmin for </t>
    </r>
    <r>
      <rPr>
        <i/>
        <sz val="11"/>
        <color theme="1"/>
        <rFont val="Calibri"/>
        <family val="2"/>
        <scheme val="minor"/>
      </rPr>
      <t xml:space="preserve">B. cereus </t>
    </r>
    <r>
      <rPr>
        <sz val="11"/>
        <color rgb="FF000000"/>
        <rFont val="Calibri"/>
        <family val="2"/>
        <charset val="1"/>
      </rPr>
      <t>for most strains are ~7°C, but also many psychrophile strains can grow at ~</t>
    </r>
    <r>
      <rPr>
        <sz val="11"/>
        <color theme="1"/>
        <rFont val="Calibri"/>
        <family val="2"/>
      </rPr>
      <t xml:space="preserve"> 4°C (ICMSF book 5, literature reviewed data 2023)</t>
    </r>
  </si>
  <si>
    <r>
      <t xml:space="preserve">In extreme condition, </t>
    </r>
    <r>
      <rPr>
        <i/>
        <sz val="11"/>
        <color theme="1"/>
        <rFont val="Calibri"/>
        <family val="2"/>
        <scheme val="minor"/>
      </rPr>
      <t xml:space="preserve">Brucella </t>
    </r>
    <r>
      <rPr>
        <sz val="11"/>
        <color rgb="FF000000"/>
        <rFont val="Calibri"/>
        <family val="2"/>
        <charset val="1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</si>
  <si>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</si>
  <si>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r>
      <t xml:space="preserve">botulinum </t>
    </r>
    <r>
      <rPr>
        <sz val="11"/>
        <color rgb="FF000000"/>
        <rFont val="Calibri"/>
        <family val="2"/>
        <charset val="1"/>
      </rPr>
      <t>(non-proteolytic)</t>
    </r>
  </si>
  <si>
    <t>These cardinal values are true only for non- proteolytic strains (Toxin types can be B, E, and F) and mainly associated with fish and fish products (Holomon and Lilly 2001 FDA Bacteriological Analytical Manual)</t>
  </si>
  <si>
    <r>
      <t xml:space="preserve">botulinum </t>
    </r>
    <r>
      <rPr>
        <sz val="11"/>
        <color rgb="FF000000"/>
        <rFont val="Calibri"/>
        <family val="2"/>
        <charset val="1"/>
      </rPr>
      <t>(proteolytic)</t>
    </r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</si>
  <si>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</si>
  <si>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</si>
  <si>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</si>
  <si>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r>
      <t xml:space="preserve">coli </t>
    </r>
    <r>
      <rPr>
        <sz val="11"/>
        <color rgb="FF000000"/>
        <rFont val="Calibri"/>
        <family val="2"/>
        <charset val="1"/>
      </rPr>
      <t>(non-STEC)</t>
    </r>
  </si>
  <si>
    <t>Tmin is typically at around 5°C, but a few studies reported for Tmin &lt; 5°C.</t>
  </si>
  <si>
    <r>
      <t xml:space="preserve">coli </t>
    </r>
    <r>
      <rPr>
        <sz val="11"/>
        <color rgb="FF000000"/>
        <rFont val="Calibri"/>
        <family val="2"/>
        <charset val="1"/>
      </rPr>
      <t>(STEC)</t>
    </r>
  </si>
  <si>
    <t>Tmin is typically at around 5°C, some exceptions are reported for Tmin &lt; 8°C. Tmax is typically around 45°C, one exception of 51°C was reported.</t>
  </si>
  <si>
    <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family val="2"/>
        <scheme val="minor"/>
      </rPr>
      <t xml:space="preserve">L. monocytogenes </t>
    </r>
    <r>
      <rPr>
        <sz val="11"/>
        <color rgb="FF000000"/>
        <rFont val="Calibri"/>
        <family val="2"/>
        <charset val="1"/>
      </rPr>
      <t>has high mortality rate, the most stringent values are used.</t>
    </r>
  </si>
  <si>
    <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family val="2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</si>
  <si>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r>
      <t xml:space="preserve">enterica </t>
    </r>
    <r>
      <rPr>
        <sz val="11"/>
        <color rgb="FF000000"/>
        <rFont val="Calibri"/>
        <family val="2"/>
        <charset val="1"/>
      </rPr>
      <t>(non-Typhi)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</si>
  <si>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</si>
  <si>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</si>
  <si>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family val="2"/>
        <scheme val="minor"/>
      </rPr>
      <t xml:space="preserve">S. aureus </t>
    </r>
    <r>
      <rPr>
        <sz val="11"/>
        <color rgb="FF000000"/>
        <rFont val="Calibri"/>
        <family val="2"/>
        <charset val="1"/>
      </rPr>
      <t>enterotoxin production occurs at T min 10°C, Tmax 48°C, and at Aw min of 0.86. (ANSES and Adams et al. 2015)</t>
    </r>
  </si>
  <si>
    <r>
      <t>The most stringent cardinal values of Vibrio spp. were taken (</t>
    </r>
    <r>
      <rPr>
        <i/>
        <sz val="11"/>
        <color theme="1"/>
        <rFont val="Calibri"/>
        <family val="2"/>
        <scheme val="minor"/>
      </rPr>
      <t>V. cholerae, V. parahaemolyticus, V. vulnificus</t>
    </r>
    <r>
      <rPr>
        <sz val="11"/>
        <color rgb="FF000000"/>
        <rFont val="Calibri"/>
        <family val="2"/>
        <charset val="1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</si>
  <si>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</si>
  <si>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</si>
  <si>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</si>
  <si>
    <t>can_grow_ph4p8</t>
  </si>
  <si>
    <t>can_grow_aw_0p91top95</t>
  </si>
  <si>
    <t>The Tmin for B. cereus for most strains are ~7°C, but also many psychrophile strains can grow at ~ 4°C (ICMSF book 5, literature reviewed data 2023)</t>
  </si>
  <si>
    <t>Most reports on T min is range from 0 - 2 °C; ANSES reports of T min = -2, Adam et al. 2015 and ICMSF reports for 0°C, and literature review data also revealed T min of -2. As L. monocytogenes has high mortality rate, the most stringent values are used.</t>
  </si>
  <si>
    <t>S. aureus enterotoxin production occurs at T min 10°C, Tmax 48°C, and at Aw min of 0.86. (ANSES and Adams et al. 2015)</t>
  </si>
  <si>
    <t xml:space="preserve"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</si>
  <si>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</t>
  </si>
  <si>
    <r>
      <t xml:space="preserve">botulinum </t>
    </r>
    <r>
      <rPr>
        <sz val="11"/>
        <rFont val="Calibri"/>
        <family val="2"/>
        <scheme val="minor"/>
      </rPr>
      <t>(non-proteolytic)</t>
    </r>
  </si>
  <si>
    <r>
      <t xml:space="preserve">botulinum </t>
    </r>
    <r>
      <rPr>
        <sz val="11"/>
        <rFont val="Calibri"/>
        <family val="2"/>
        <scheme val="minor"/>
      </rPr>
      <t>(proteolytic)</t>
    </r>
  </si>
  <si>
    <t>4.5 &lt; pH &lt; 4.8</t>
  </si>
  <si>
    <t>Neutral</t>
  </si>
  <si>
    <t>EFSA and ECDC, 2019</t>
  </si>
  <si>
    <t>Mangen et al. (2015), data from NL in 2011</t>
  </si>
  <si>
    <t>EFSA 2018-2020, WHO,2015</t>
  </si>
  <si>
    <t>Aw &gt; 0.5 &lt; 0.9</t>
  </si>
  <si>
    <t>low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</si>
</sst>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&quot;TRUE&quot;;&quot;TRUE&quot;;&quot;FALSE&quot;"/>
    <numFmt numFmtId="168" formatCode="0.00000"/>
  </numFmts>
  <fonts count="2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0" fillId="7" borderId="0" xfId="0" applyFill="1"/>
    <xf numFmtId="0" fontId="6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7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/>
    <xf numFmtId="167" fontId="0" fillId="4" borderId="0" xfId="0" applyNumberFormat="1" applyFill="1" applyAlignment="1">
      <alignment horizontal="center"/>
    </xf>
    <xf numFmtId="0" fontId="0" fillId="8" borderId="0" xfId="0" applyFill="1"/>
    <xf numFmtId="0" fontId="6" fillId="8" borderId="0" xfId="0" applyFont="1" applyFill="1"/>
    <xf numFmtId="167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4" fillId="4" borderId="0" xfId="0" applyFont="1" applyFill="1"/>
    <xf numFmtId="0" fontId="25" fillId="4" borderId="0" xfId="0" applyFont="1" applyFill="1"/>
    <xf numFmtId="11" fontId="8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0" fontId="27" fillId="0" borderId="0" xfId="0" applyFont="1"/>
    <xf numFmtId="11" fontId="8" fillId="4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zoomScale="80" zoomScaleNormal="80" workbookViewId="0">
      <selection sqref="A1:A1048576"/>
    </sheetView>
  </sheetViews>
  <sheetFormatPr defaultColWidth="8.6328125" defaultRowHeight="14.5" x14ac:dyDescent="0.35"/>
  <cols>
    <col min="1" max="1" width="101.36328125" style="1" customWidth="1"/>
    <col min="2" max="3" width="9.08984375" style="1" customWidth="1"/>
    <col min="4" max="4" width="49.08984375" style="69" bestFit="1" customWidth="1"/>
    <col min="5" max="5" width="26.36328125" style="4" customWidth="1"/>
    <col min="6" max="6" width="36.36328125" style="1" bestFit="1" customWidth="1"/>
    <col min="7" max="7" width="14.81640625" bestFit="1" customWidth="1"/>
    <col min="8" max="8" width="15.6328125" bestFit="1" customWidth="1"/>
    <col min="9" max="9" width="14.36328125" customWidth="1"/>
  </cols>
  <sheetData>
    <row r="1" spans="1:9" x14ac:dyDescent="0.35">
      <c r="A1" s="2" t="s">
        <v>0</v>
      </c>
      <c r="B1" s="2" t="s">
        <v>1</v>
      </c>
      <c r="C1" s="3" t="s">
        <v>2</v>
      </c>
      <c r="D1" s="68" t="s">
        <v>270</v>
      </c>
      <c r="E1" s="8" t="s">
        <v>3</v>
      </c>
      <c r="F1" s="8" t="s">
        <v>75</v>
      </c>
      <c r="G1" s="30" t="s">
        <v>213</v>
      </c>
      <c r="H1" s="30" t="s">
        <v>214</v>
      </c>
      <c r="I1" s="30" t="s">
        <v>215</v>
      </c>
    </row>
    <row r="2" spans="1:9" x14ac:dyDescent="0.35">
      <c r="A2" s="69" t="s">
        <v>277</v>
      </c>
      <c r="B2" s="1" t="s">
        <v>5</v>
      </c>
      <c r="C2" s="4" t="s">
        <v>6</v>
      </c>
      <c r="D2" s="69" t="s">
        <v>277</v>
      </c>
      <c r="E2" s="4" t="s">
        <v>7</v>
      </c>
      <c r="F2" s="1" t="s">
        <v>238</v>
      </c>
      <c r="G2" s="1" t="s">
        <v>385</v>
      </c>
      <c r="H2" t="s">
        <v>389</v>
      </c>
      <c r="I2" s="1" t="s">
        <v>240</v>
      </c>
    </row>
    <row r="3" spans="1:9" x14ac:dyDescent="0.35">
      <c r="A3" s="69" t="s">
        <v>278</v>
      </c>
      <c r="B3" s="1" t="s">
        <v>8</v>
      </c>
      <c r="C3" s="4" t="s">
        <v>9</v>
      </c>
      <c r="D3" s="69" t="s">
        <v>278</v>
      </c>
      <c r="E3" s="4" t="s">
        <v>10</v>
      </c>
      <c r="F3" s="1" t="s">
        <v>238</v>
      </c>
      <c r="G3" s="1" t="s">
        <v>385</v>
      </c>
      <c r="H3" t="s">
        <v>389</v>
      </c>
      <c r="I3" s="1" t="s">
        <v>390</v>
      </c>
    </row>
    <row r="4" spans="1:9" x14ac:dyDescent="0.35">
      <c r="A4" s="69" t="s">
        <v>279</v>
      </c>
      <c r="B4" s="1" t="s">
        <v>11</v>
      </c>
      <c r="C4" s="4" t="s">
        <v>9</v>
      </c>
      <c r="D4" s="69" t="s">
        <v>279</v>
      </c>
      <c r="E4" s="4" t="s">
        <v>12</v>
      </c>
      <c r="F4" s="1" t="s">
        <v>13</v>
      </c>
      <c r="G4" s="1" t="s">
        <v>385</v>
      </c>
      <c r="H4" s="1" t="s">
        <v>241</v>
      </c>
      <c r="I4" s="1" t="s">
        <v>240</v>
      </c>
    </row>
    <row r="5" spans="1:9" x14ac:dyDescent="0.35">
      <c r="A5" s="69" t="s">
        <v>280</v>
      </c>
      <c r="B5" s="1" t="s">
        <v>14</v>
      </c>
      <c r="C5" s="4" t="s">
        <v>9</v>
      </c>
      <c r="D5" s="69" t="s">
        <v>280</v>
      </c>
      <c r="E5" s="4" t="s">
        <v>12</v>
      </c>
      <c r="F5" s="1" t="s">
        <v>236</v>
      </c>
      <c r="G5" s="1" t="s">
        <v>384</v>
      </c>
      <c r="H5" s="1" t="s">
        <v>241</v>
      </c>
      <c r="I5" s="1" t="s">
        <v>240</v>
      </c>
    </row>
    <row r="6" spans="1:9" x14ac:dyDescent="0.35">
      <c r="A6" s="69" t="s">
        <v>281</v>
      </c>
      <c r="B6" s="1" t="s">
        <v>15</v>
      </c>
      <c r="C6" s="4" t="s">
        <v>6</v>
      </c>
      <c r="D6" s="69" t="s">
        <v>281</v>
      </c>
      <c r="E6" s="4" t="s">
        <v>16</v>
      </c>
      <c r="F6" s="1" t="s">
        <v>17</v>
      </c>
      <c r="G6" s="1" t="s">
        <v>385</v>
      </c>
      <c r="H6" s="1" t="s">
        <v>242</v>
      </c>
      <c r="I6" s="1" t="s">
        <v>390</v>
      </c>
    </row>
    <row r="7" spans="1:9" x14ac:dyDescent="0.35">
      <c r="A7" s="69" t="s">
        <v>281</v>
      </c>
      <c r="B7" s="1" t="s">
        <v>15</v>
      </c>
      <c r="C7" s="4" t="s">
        <v>6</v>
      </c>
      <c r="D7" s="69" t="s">
        <v>281</v>
      </c>
      <c r="E7" s="4" t="s">
        <v>12</v>
      </c>
      <c r="F7" s="1" t="s">
        <v>17</v>
      </c>
      <c r="G7" s="1" t="s">
        <v>385</v>
      </c>
      <c r="H7" t="s">
        <v>389</v>
      </c>
      <c r="I7" s="1" t="s">
        <v>390</v>
      </c>
    </row>
    <row r="8" spans="1:9" x14ac:dyDescent="0.35">
      <c r="A8" s="69" t="s">
        <v>282</v>
      </c>
      <c r="B8" s="1" t="s">
        <v>18</v>
      </c>
      <c r="C8" s="4" t="s">
        <v>6</v>
      </c>
      <c r="D8" s="69" t="s">
        <v>282</v>
      </c>
      <c r="E8" s="4" t="s">
        <v>16</v>
      </c>
      <c r="F8" s="1" t="s">
        <v>17</v>
      </c>
      <c r="G8" s="1" t="s">
        <v>385</v>
      </c>
      <c r="H8" s="1" t="s">
        <v>242</v>
      </c>
      <c r="I8" s="1" t="s">
        <v>390</v>
      </c>
    </row>
    <row r="9" spans="1:9" x14ac:dyDescent="0.35">
      <c r="A9" s="69" t="s">
        <v>282</v>
      </c>
      <c r="B9" s="1" t="s">
        <v>18</v>
      </c>
      <c r="C9" s="4" t="s">
        <v>6</v>
      </c>
      <c r="D9" s="69" t="s">
        <v>282</v>
      </c>
      <c r="E9" s="4" t="s">
        <v>12</v>
      </c>
      <c r="F9" s="1" t="s">
        <v>17</v>
      </c>
      <c r="G9" s="1" t="s">
        <v>385</v>
      </c>
      <c r="H9" t="s">
        <v>389</v>
      </c>
      <c r="I9" s="1" t="s">
        <v>390</v>
      </c>
    </row>
    <row r="10" spans="1:9" x14ac:dyDescent="0.35">
      <c r="A10" s="69" t="s">
        <v>283</v>
      </c>
      <c r="B10" s="1" t="s">
        <v>19</v>
      </c>
      <c r="C10" s="4" t="s">
        <v>9</v>
      </c>
      <c r="D10" s="69" t="s">
        <v>283</v>
      </c>
      <c r="E10" s="4" t="s">
        <v>12</v>
      </c>
      <c r="F10" s="1" t="s">
        <v>13</v>
      </c>
      <c r="G10" s="1" t="s">
        <v>385</v>
      </c>
      <c r="H10" s="1" t="s">
        <v>241</v>
      </c>
      <c r="I10" s="1" t="s">
        <v>240</v>
      </c>
    </row>
    <row r="11" spans="1:9" x14ac:dyDescent="0.35">
      <c r="A11" s="69" t="s">
        <v>284</v>
      </c>
      <c r="B11" s="1" t="s">
        <v>20</v>
      </c>
      <c r="C11" s="4" t="s">
        <v>9</v>
      </c>
      <c r="D11" s="69" t="s">
        <v>284</v>
      </c>
      <c r="E11" s="4" t="s">
        <v>12</v>
      </c>
      <c r="F11" s="1" t="s">
        <v>236</v>
      </c>
      <c r="G11" s="1" t="s">
        <v>384</v>
      </c>
      <c r="H11" s="1" t="s">
        <v>242</v>
      </c>
      <c r="I11" s="1" t="s">
        <v>240</v>
      </c>
    </row>
    <row r="12" spans="1:9" x14ac:dyDescent="0.35">
      <c r="A12" s="69" t="s">
        <v>285</v>
      </c>
      <c r="B12" s="1" t="s">
        <v>21</v>
      </c>
      <c r="C12" s="4" t="s">
        <v>22</v>
      </c>
      <c r="D12" s="69" t="s">
        <v>285</v>
      </c>
      <c r="E12" s="4" t="s">
        <v>10</v>
      </c>
      <c r="F12" s="1" t="s">
        <v>238</v>
      </c>
      <c r="G12" s="1" t="s">
        <v>385</v>
      </c>
      <c r="H12" s="1" t="s">
        <v>242</v>
      </c>
      <c r="I12" s="1" t="s">
        <v>390</v>
      </c>
    </row>
    <row r="13" spans="1:9" x14ac:dyDescent="0.35">
      <c r="A13" s="69" t="s">
        <v>286</v>
      </c>
      <c r="B13" s="1" t="s">
        <v>23</v>
      </c>
      <c r="C13" s="4" t="s">
        <v>24</v>
      </c>
      <c r="D13" s="69" t="s">
        <v>286</v>
      </c>
      <c r="E13" s="4" t="s">
        <v>12</v>
      </c>
      <c r="F13" s="1" t="s">
        <v>236</v>
      </c>
      <c r="G13" s="1" t="s">
        <v>385</v>
      </c>
      <c r="H13" s="1" t="s">
        <v>241</v>
      </c>
      <c r="I13" s="1" t="s">
        <v>390</v>
      </c>
    </row>
    <row r="14" spans="1:9" x14ac:dyDescent="0.35">
      <c r="A14" s="69" t="s">
        <v>287</v>
      </c>
      <c r="B14" s="1" t="s">
        <v>25</v>
      </c>
      <c r="C14" s="4" t="s">
        <v>24</v>
      </c>
      <c r="D14" s="69" t="s">
        <v>287</v>
      </c>
      <c r="E14" s="4" t="s">
        <v>12</v>
      </c>
      <c r="F14" s="1" t="s">
        <v>236</v>
      </c>
      <c r="G14" s="1" t="s">
        <v>385</v>
      </c>
      <c r="H14" s="1" t="s">
        <v>242</v>
      </c>
      <c r="I14" s="1" t="s">
        <v>390</v>
      </c>
    </row>
    <row r="15" spans="1:9" x14ac:dyDescent="0.35">
      <c r="A15" s="69" t="s">
        <v>288</v>
      </c>
      <c r="B15" s="1" t="s">
        <v>26</v>
      </c>
      <c r="C15" s="4" t="s">
        <v>24</v>
      </c>
      <c r="D15" s="69" t="s">
        <v>288</v>
      </c>
      <c r="E15" s="4" t="s">
        <v>12</v>
      </c>
      <c r="F15" s="1" t="s">
        <v>236</v>
      </c>
      <c r="G15" s="1" t="s">
        <v>385</v>
      </c>
      <c r="H15" s="1" t="s">
        <v>241</v>
      </c>
      <c r="I15" s="1" t="s">
        <v>390</v>
      </c>
    </row>
    <row r="16" spans="1:9" x14ac:dyDescent="0.35">
      <c r="A16" s="69" t="s">
        <v>289</v>
      </c>
      <c r="B16" s="1" t="s">
        <v>27</v>
      </c>
      <c r="C16" s="4" t="s">
        <v>24</v>
      </c>
      <c r="D16" s="69" t="s">
        <v>289</v>
      </c>
      <c r="E16" s="4" t="s">
        <v>12</v>
      </c>
      <c r="F16" s="1" t="s">
        <v>236</v>
      </c>
      <c r="G16" s="1" t="s">
        <v>385</v>
      </c>
      <c r="H16" s="1" t="s">
        <v>242</v>
      </c>
      <c r="I16" s="1" t="s">
        <v>390</v>
      </c>
    </row>
    <row r="17" spans="1:9" x14ac:dyDescent="0.35">
      <c r="A17" s="69" t="s">
        <v>290</v>
      </c>
      <c r="B17" s="1" t="s">
        <v>28</v>
      </c>
      <c r="C17" s="4" t="s">
        <v>24</v>
      </c>
      <c r="D17" s="69" t="s">
        <v>290</v>
      </c>
      <c r="E17" s="4" t="s">
        <v>16</v>
      </c>
      <c r="F17" s="1" t="s">
        <v>29</v>
      </c>
      <c r="G17" s="1" t="s">
        <v>385</v>
      </c>
      <c r="H17" s="1" t="s">
        <v>241</v>
      </c>
      <c r="I17" s="1" t="s">
        <v>390</v>
      </c>
    </row>
    <row r="18" spans="1:9" x14ac:dyDescent="0.35">
      <c r="A18" s="69" t="s">
        <v>291</v>
      </c>
      <c r="B18" s="1" t="s">
        <v>30</v>
      </c>
      <c r="C18" s="4" t="s">
        <v>24</v>
      </c>
      <c r="D18" s="69" t="s">
        <v>291</v>
      </c>
      <c r="E18" s="4" t="s">
        <v>16</v>
      </c>
      <c r="F18" s="1" t="s">
        <v>29</v>
      </c>
      <c r="G18" s="1" t="s">
        <v>385</v>
      </c>
      <c r="H18" s="1" t="s">
        <v>242</v>
      </c>
      <c r="I18" s="1" t="s">
        <v>390</v>
      </c>
    </row>
    <row r="19" spans="1:9" x14ac:dyDescent="0.35">
      <c r="A19" s="69" t="s">
        <v>292</v>
      </c>
      <c r="B19" s="1" t="s">
        <v>31</v>
      </c>
      <c r="C19" s="4" t="s">
        <v>6</v>
      </c>
      <c r="D19" s="69" t="s">
        <v>292</v>
      </c>
      <c r="E19" s="4" t="s">
        <v>12</v>
      </c>
      <c r="F19" s="1" t="s">
        <v>236</v>
      </c>
      <c r="G19" s="1" t="s">
        <v>385</v>
      </c>
      <c r="H19" s="1" t="s">
        <v>242</v>
      </c>
      <c r="I19" s="1" t="s">
        <v>390</v>
      </c>
    </row>
    <row r="20" spans="1:9" x14ac:dyDescent="0.35">
      <c r="A20" s="69" t="s">
        <v>293</v>
      </c>
      <c r="B20" s="1" t="s">
        <v>32</v>
      </c>
      <c r="C20" s="4" t="s">
        <v>9</v>
      </c>
      <c r="D20" s="69" t="s">
        <v>293</v>
      </c>
      <c r="E20" s="4" t="s">
        <v>12</v>
      </c>
      <c r="F20" s="1" t="s">
        <v>236</v>
      </c>
      <c r="G20" s="1" t="s">
        <v>385</v>
      </c>
      <c r="H20" s="1" t="s">
        <v>241</v>
      </c>
      <c r="I20" s="1" t="s">
        <v>390</v>
      </c>
    </row>
    <row r="21" spans="1:9" x14ac:dyDescent="0.35">
      <c r="A21" s="69" t="s">
        <v>294</v>
      </c>
      <c r="B21" s="1" t="s">
        <v>33</v>
      </c>
      <c r="C21" s="4" t="s">
        <v>9</v>
      </c>
      <c r="D21" s="69" t="s">
        <v>294</v>
      </c>
      <c r="E21" s="4" t="s">
        <v>12</v>
      </c>
      <c r="F21" s="1" t="s">
        <v>236</v>
      </c>
      <c r="G21" s="1" t="s">
        <v>385</v>
      </c>
      <c r="H21" s="1" t="s">
        <v>242</v>
      </c>
      <c r="I21" s="1" t="s">
        <v>390</v>
      </c>
    </row>
    <row r="22" spans="1:9" x14ac:dyDescent="0.35">
      <c r="A22" s="69" t="s">
        <v>295</v>
      </c>
      <c r="B22" s="1" t="s">
        <v>34</v>
      </c>
      <c r="C22" s="4" t="s">
        <v>9</v>
      </c>
      <c r="D22" s="69" t="s">
        <v>295</v>
      </c>
      <c r="E22" s="4" t="s">
        <v>12</v>
      </c>
      <c r="F22" s="1" t="s">
        <v>13</v>
      </c>
      <c r="G22" s="1" t="s">
        <v>385</v>
      </c>
      <c r="H22" s="1" t="s">
        <v>241</v>
      </c>
      <c r="I22" s="1" t="s">
        <v>240</v>
      </c>
    </row>
    <row r="23" spans="1:9" x14ac:dyDescent="0.35">
      <c r="A23" s="69" t="s">
        <v>296</v>
      </c>
      <c r="B23" s="1" t="s">
        <v>35</v>
      </c>
      <c r="C23" s="4" t="s">
        <v>9</v>
      </c>
      <c r="D23" s="69" t="s">
        <v>296</v>
      </c>
      <c r="E23" s="4" t="s">
        <v>10</v>
      </c>
      <c r="F23" s="1" t="s">
        <v>238</v>
      </c>
      <c r="G23" s="1" t="s">
        <v>385</v>
      </c>
      <c r="H23" t="s">
        <v>389</v>
      </c>
      <c r="I23" s="1" t="s">
        <v>390</v>
      </c>
    </row>
    <row r="24" spans="1:9" x14ac:dyDescent="0.35">
      <c r="A24" s="69" t="s">
        <v>297</v>
      </c>
      <c r="B24" s="1" t="s">
        <v>36</v>
      </c>
      <c r="C24" s="4" t="s">
        <v>37</v>
      </c>
      <c r="D24" s="69" t="s">
        <v>297</v>
      </c>
      <c r="E24" s="4" t="s">
        <v>16</v>
      </c>
      <c r="F24" s="1" t="s">
        <v>38</v>
      </c>
      <c r="G24" s="1" t="s">
        <v>243</v>
      </c>
      <c r="H24" s="1" t="s">
        <v>241</v>
      </c>
      <c r="I24" s="1" t="s">
        <v>390</v>
      </c>
    </row>
    <row r="25" spans="1:9" x14ac:dyDescent="0.35">
      <c r="A25" s="69" t="s">
        <v>298</v>
      </c>
      <c r="B25" s="1" t="s">
        <v>39</v>
      </c>
      <c r="C25" s="4" t="s">
        <v>6</v>
      </c>
      <c r="D25" s="69" t="s">
        <v>298</v>
      </c>
      <c r="E25" s="4" t="s">
        <v>16</v>
      </c>
      <c r="F25" s="1" t="s">
        <v>38</v>
      </c>
      <c r="G25" s="1" t="s">
        <v>243</v>
      </c>
      <c r="H25" s="1" t="s">
        <v>241</v>
      </c>
      <c r="I25" s="1" t="s">
        <v>390</v>
      </c>
    </row>
    <row r="26" spans="1:9" x14ac:dyDescent="0.35">
      <c r="A26" s="69" t="s">
        <v>299</v>
      </c>
      <c r="B26" s="1" t="s">
        <v>40</v>
      </c>
      <c r="C26" s="4" t="s">
        <v>37</v>
      </c>
      <c r="D26" s="69" t="s">
        <v>299</v>
      </c>
      <c r="E26" s="4" t="s">
        <v>16</v>
      </c>
      <c r="F26" s="1" t="s">
        <v>38</v>
      </c>
      <c r="G26" s="1" t="s">
        <v>385</v>
      </c>
      <c r="H26" s="1" t="s">
        <v>241</v>
      </c>
      <c r="I26" s="1" t="s">
        <v>390</v>
      </c>
    </row>
    <row r="27" spans="1:9" x14ac:dyDescent="0.35">
      <c r="A27" s="69" t="s">
        <v>300</v>
      </c>
      <c r="B27" s="1" t="s">
        <v>41</v>
      </c>
      <c r="C27" s="4" t="s">
        <v>6</v>
      </c>
      <c r="D27" s="69" t="s">
        <v>300</v>
      </c>
      <c r="E27" s="4" t="s">
        <v>10</v>
      </c>
      <c r="F27" s="1" t="s">
        <v>238</v>
      </c>
      <c r="G27" s="1" t="s">
        <v>385</v>
      </c>
      <c r="H27" t="s">
        <v>389</v>
      </c>
      <c r="I27" s="1" t="s">
        <v>390</v>
      </c>
    </row>
    <row r="28" spans="1:9" x14ac:dyDescent="0.35">
      <c r="A28" s="69" t="s">
        <v>301</v>
      </c>
      <c r="B28" s="1" t="s">
        <v>42</v>
      </c>
      <c r="C28" s="4" t="s">
        <v>6</v>
      </c>
      <c r="D28" s="69" t="s">
        <v>301</v>
      </c>
      <c r="E28" s="4" t="s">
        <v>16</v>
      </c>
      <c r="F28" s="1" t="s">
        <v>43</v>
      </c>
      <c r="G28" s="1" t="s">
        <v>385</v>
      </c>
      <c r="H28" s="1" t="s">
        <v>241</v>
      </c>
      <c r="I28" s="1" t="s">
        <v>390</v>
      </c>
    </row>
    <row r="29" spans="1:9" x14ac:dyDescent="0.35">
      <c r="A29" s="69" t="s">
        <v>302</v>
      </c>
      <c r="B29" s="1" t="s">
        <v>44</v>
      </c>
      <c r="C29" s="4" t="s">
        <v>6</v>
      </c>
      <c r="D29" s="69" t="s">
        <v>302</v>
      </c>
      <c r="E29" s="4" t="s">
        <v>16</v>
      </c>
      <c r="F29" s="1" t="s">
        <v>43</v>
      </c>
      <c r="G29" s="1" t="s">
        <v>385</v>
      </c>
      <c r="H29" s="1" t="s">
        <v>242</v>
      </c>
      <c r="I29" s="1" t="s">
        <v>390</v>
      </c>
    </row>
    <row r="30" spans="1:9" x14ac:dyDescent="0.35">
      <c r="A30" s="69" t="s">
        <v>303</v>
      </c>
      <c r="B30" s="1" t="s">
        <v>45</v>
      </c>
      <c r="C30" s="4" t="s">
        <v>24</v>
      </c>
      <c r="D30" s="69" t="s">
        <v>303</v>
      </c>
      <c r="E30" s="4" t="s">
        <v>12</v>
      </c>
      <c r="F30" s="1" t="s">
        <v>236</v>
      </c>
      <c r="G30" s="1" t="s">
        <v>385</v>
      </c>
      <c r="H30" s="1" t="s">
        <v>241</v>
      </c>
      <c r="I30" s="1" t="s">
        <v>390</v>
      </c>
    </row>
    <row r="31" spans="1:9" x14ac:dyDescent="0.35">
      <c r="A31" s="69" t="s">
        <v>304</v>
      </c>
      <c r="B31" s="1" t="s">
        <v>46</v>
      </c>
      <c r="C31" s="4" t="s">
        <v>24</v>
      </c>
      <c r="D31" s="69" t="s">
        <v>304</v>
      </c>
      <c r="E31" s="4" t="s">
        <v>12</v>
      </c>
      <c r="F31" s="1" t="s">
        <v>236</v>
      </c>
      <c r="G31" s="1" t="s">
        <v>385</v>
      </c>
      <c r="H31" s="1" t="s">
        <v>242</v>
      </c>
      <c r="I31" s="1" t="s">
        <v>390</v>
      </c>
    </row>
    <row r="32" spans="1:9" x14ac:dyDescent="0.35">
      <c r="A32" s="69" t="s">
        <v>305</v>
      </c>
      <c r="B32" s="1" t="s">
        <v>47</v>
      </c>
      <c r="C32" s="4" t="s">
        <v>24</v>
      </c>
      <c r="D32" s="69" t="s">
        <v>305</v>
      </c>
      <c r="E32" s="4" t="s">
        <v>12</v>
      </c>
      <c r="F32" s="1" t="s">
        <v>236</v>
      </c>
      <c r="G32" s="1" t="s">
        <v>385</v>
      </c>
      <c r="H32" s="1" t="s">
        <v>242</v>
      </c>
      <c r="I32" s="1" t="s">
        <v>390</v>
      </c>
    </row>
    <row r="33" spans="1:9" x14ac:dyDescent="0.35">
      <c r="A33" s="69" t="s">
        <v>306</v>
      </c>
      <c r="B33" s="1" t="s">
        <v>48</v>
      </c>
      <c r="C33" s="4" t="s">
        <v>24</v>
      </c>
      <c r="D33" s="69" t="s">
        <v>306</v>
      </c>
      <c r="E33" s="4" t="s">
        <v>12</v>
      </c>
      <c r="F33" s="1" t="s">
        <v>236</v>
      </c>
      <c r="G33" s="1" t="s">
        <v>385</v>
      </c>
      <c r="H33" s="1" t="s">
        <v>241</v>
      </c>
      <c r="I33" s="1" t="s">
        <v>390</v>
      </c>
    </row>
    <row r="34" spans="1:9" x14ac:dyDescent="0.35">
      <c r="A34" s="69" t="s">
        <v>307</v>
      </c>
      <c r="B34" s="1" t="s">
        <v>49</v>
      </c>
      <c r="C34" s="4" t="s">
        <v>24</v>
      </c>
      <c r="D34" s="69" t="s">
        <v>307</v>
      </c>
      <c r="E34" s="4" t="s">
        <v>12</v>
      </c>
      <c r="F34" s="1" t="s">
        <v>236</v>
      </c>
      <c r="G34" s="1" t="s">
        <v>385</v>
      </c>
      <c r="H34" s="1" t="s">
        <v>242</v>
      </c>
      <c r="I34" s="1" t="s">
        <v>390</v>
      </c>
    </row>
    <row r="35" spans="1:9" x14ac:dyDescent="0.35">
      <c r="A35" s="69" t="s">
        <v>308</v>
      </c>
      <c r="B35" s="1" t="s">
        <v>50</v>
      </c>
      <c r="C35" s="4" t="s">
        <v>24</v>
      </c>
      <c r="D35" s="69" t="s">
        <v>308</v>
      </c>
      <c r="E35" s="4" t="s">
        <v>16</v>
      </c>
      <c r="F35" s="1" t="s">
        <v>51</v>
      </c>
      <c r="G35" s="1" t="s">
        <v>385</v>
      </c>
      <c r="H35" s="1" t="s">
        <v>241</v>
      </c>
      <c r="I35" s="1" t="s">
        <v>390</v>
      </c>
    </row>
    <row r="36" spans="1:9" x14ac:dyDescent="0.35">
      <c r="A36" s="69" t="s">
        <v>309</v>
      </c>
      <c r="B36" s="1" t="s">
        <v>52</v>
      </c>
      <c r="C36" s="4" t="s">
        <v>24</v>
      </c>
      <c r="D36" s="69" t="s">
        <v>309</v>
      </c>
      <c r="E36" s="4" t="s">
        <v>16</v>
      </c>
      <c r="F36" s="1" t="s">
        <v>51</v>
      </c>
      <c r="G36" s="1" t="s">
        <v>385</v>
      </c>
      <c r="H36" s="1" t="s">
        <v>242</v>
      </c>
      <c r="I36" s="1" t="s">
        <v>390</v>
      </c>
    </row>
    <row r="37" spans="1:9" x14ac:dyDescent="0.35">
      <c r="A37" s="69" t="s">
        <v>310</v>
      </c>
      <c r="B37" s="1" t="s">
        <v>53</v>
      </c>
      <c r="C37" s="4" t="s">
        <v>6</v>
      </c>
      <c r="D37" s="69" t="s">
        <v>310</v>
      </c>
      <c r="E37" s="4" t="s">
        <v>12</v>
      </c>
      <c r="F37" s="1" t="s">
        <v>236</v>
      </c>
      <c r="G37" s="1" t="s">
        <v>385</v>
      </c>
      <c r="H37" s="1" t="s">
        <v>242</v>
      </c>
      <c r="I37" s="1" t="s">
        <v>390</v>
      </c>
    </row>
    <row r="38" spans="1:9" x14ac:dyDescent="0.35">
      <c r="A38" s="69" t="s">
        <v>311</v>
      </c>
      <c r="B38" s="1" t="s">
        <v>54</v>
      </c>
      <c r="C38" s="4" t="s">
        <v>9</v>
      </c>
      <c r="D38" s="69" t="s">
        <v>311</v>
      </c>
      <c r="E38" s="4" t="s">
        <v>12</v>
      </c>
      <c r="F38" s="1" t="s">
        <v>236</v>
      </c>
      <c r="G38" s="1" t="s">
        <v>385</v>
      </c>
      <c r="H38" s="1" t="s">
        <v>241</v>
      </c>
      <c r="I38" s="1" t="s">
        <v>390</v>
      </c>
    </row>
    <row r="39" spans="1:9" x14ac:dyDescent="0.35">
      <c r="A39" s="69" t="s">
        <v>312</v>
      </c>
      <c r="B39" s="1" t="s">
        <v>55</v>
      </c>
      <c r="C39" s="4" t="s">
        <v>9</v>
      </c>
      <c r="D39" s="69" t="s">
        <v>312</v>
      </c>
      <c r="E39" s="4" t="s">
        <v>12</v>
      </c>
      <c r="F39" s="1" t="s">
        <v>236</v>
      </c>
      <c r="G39" s="1" t="s">
        <v>385</v>
      </c>
      <c r="H39" s="1" t="s">
        <v>242</v>
      </c>
      <c r="I39" s="1" t="s">
        <v>390</v>
      </c>
    </row>
    <row r="40" spans="1:9" x14ac:dyDescent="0.35">
      <c r="A40" s="69" t="s">
        <v>313</v>
      </c>
      <c r="B40" s="1" t="s">
        <v>56</v>
      </c>
      <c r="C40" s="4" t="s">
        <v>22</v>
      </c>
      <c r="D40" s="69" t="s">
        <v>313</v>
      </c>
      <c r="E40" s="4" t="s">
        <v>10</v>
      </c>
      <c r="F40" s="1" t="s">
        <v>238</v>
      </c>
      <c r="G40" s="1" t="s">
        <v>385</v>
      </c>
      <c r="H40" s="1" t="s">
        <v>241</v>
      </c>
      <c r="I40" s="1" t="s">
        <v>390</v>
      </c>
    </row>
    <row r="41" spans="1:9" x14ac:dyDescent="0.35">
      <c r="A41" s="69" t="s">
        <v>314</v>
      </c>
      <c r="B41" s="1" t="s">
        <v>57</v>
      </c>
      <c r="C41" s="4" t="s">
        <v>9</v>
      </c>
      <c r="D41" s="69" t="s">
        <v>314</v>
      </c>
      <c r="E41" s="4" t="s">
        <v>10</v>
      </c>
      <c r="F41" s="1" t="s">
        <v>238</v>
      </c>
      <c r="G41" s="1" t="s">
        <v>385</v>
      </c>
      <c r="H41" t="s">
        <v>389</v>
      </c>
      <c r="I41" s="1" t="s">
        <v>390</v>
      </c>
    </row>
    <row r="42" spans="1:9" x14ac:dyDescent="0.35">
      <c r="A42" s="69" t="s">
        <v>315</v>
      </c>
      <c r="B42" s="1" t="s">
        <v>58</v>
      </c>
      <c r="C42" s="4" t="s">
        <v>6</v>
      </c>
      <c r="D42" s="69" t="s">
        <v>315</v>
      </c>
      <c r="E42" s="4" t="s">
        <v>16</v>
      </c>
      <c r="F42" s="1" t="s">
        <v>17</v>
      </c>
      <c r="G42" s="1" t="s">
        <v>385</v>
      </c>
      <c r="H42" s="1" t="s">
        <v>242</v>
      </c>
      <c r="I42" s="1" t="s">
        <v>390</v>
      </c>
    </row>
    <row r="43" spans="1:9" x14ac:dyDescent="0.35">
      <c r="A43" s="69" t="s">
        <v>316</v>
      </c>
      <c r="B43" s="1" t="s">
        <v>59</v>
      </c>
      <c r="C43" s="4" t="s">
        <v>9</v>
      </c>
      <c r="D43" s="69" t="s">
        <v>316</v>
      </c>
      <c r="E43" s="4" t="s">
        <v>10</v>
      </c>
      <c r="F43" s="1" t="s">
        <v>238</v>
      </c>
      <c r="G43" s="1" t="s">
        <v>385</v>
      </c>
      <c r="H43" s="1" t="s">
        <v>241</v>
      </c>
      <c r="I43" s="1" t="s">
        <v>390</v>
      </c>
    </row>
    <row r="44" spans="1:9" x14ac:dyDescent="0.35">
      <c r="A44" s="69" t="s">
        <v>317</v>
      </c>
      <c r="B44" s="1" t="s">
        <v>60</v>
      </c>
      <c r="C44" s="4" t="s">
        <v>9</v>
      </c>
      <c r="D44" s="69" t="s">
        <v>317</v>
      </c>
      <c r="E44" s="4" t="s">
        <v>12</v>
      </c>
      <c r="F44" s="1" t="s">
        <v>13</v>
      </c>
      <c r="G44" s="1" t="s">
        <v>385</v>
      </c>
      <c r="H44" t="s">
        <v>389</v>
      </c>
      <c r="I44" s="1" t="s">
        <v>240</v>
      </c>
    </row>
    <row r="45" spans="1:9" x14ac:dyDescent="0.35">
      <c r="A45" s="69" t="s">
        <v>318</v>
      </c>
      <c r="B45" s="1" t="s">
        <v>61</v>
      </c>
      <c r="C45" s="4" t="s">
        <v>6</v>
      </c>
      <c r="D45" s="69" t="s">
        <v>318</v>
      </c>
      <c r="E45" s="4" t="s">
        <v>16</v>
      </c>
      <c r="F45" s="1" t="s">
        <v>17</v>
      </c>
      <c r="G45" s="1" t="s">
        <v>385</v>
      </c>
      <c r="H45" s="1" t="s">
        <v>241</v>
      </c>
      <c r="I45" s="1" t="s">
        <v>390</v>
      </c>
    </row>
    <row r="46" spans="1:9" x14ac:dyDescent="0.35">
      <c r="A46" s="69" t="s">
        <v>319</v>
      </c>
      <c r="B46" s="1" t="s">
        <v>62</v>
      </c>
      <c r="C46" s="4" t="s">
        <v>6</v>
      </c>
      <c r="D46" s="69" t="s">
        <v>319</v>
      </c>
      <c r="E46" s="4" t="s">
        <v>12</v>
      </c>
      <c r="F46" s="1" t="s">
        <v>13</v>
      </c>
      <c r="G46" s="1" t="s">
        <v>385</v>
      </c>
      <c r="H46" s="1" t="s">
        <v>241</v>
      </c>
      <c r="I46" s="1" t="s">
        <v>240</v>
      </c>
    </row>
    <row r="47" spans="1:9" x14ac:dyDescent="0.35">
      <c r="A47" s="69" t="s">
        <v>320</v>
      </c>
      <c r="B47" s="1" t="s">
        <v>63</v>
      </c>
      <c r="C47" s="4" t="s">
        <v>6</v>
      </c>
      <c r="D47" s="69" t="s">
        <v>320</v>
      </c>
      <c r="E47" s="4" t="s">
        <v>64</v>
      </c>
      <c r="F47" s="1" t="s">
        <v>238</v>
      </c>
      <c r="G47" s="1" t="s">
        <v>385</v>
      </c>
      <c r="H47" s="1" t="s">
        <v>241</v>
      </c>
      <c r="I47" s="1" t="s">
        <v>390</v>
      </c>
    </row>
    <row r="48" spans="1:9" x14ac:dyDescent="0.35">
      <c r="A48" s="69" t="s">
        <v>321</v>
      </c>
      <c r="B48" s="1" t="s">
        <v>65</v>
      </c>
      <c r="C48" s="4" t="s">
        <v>6</v>
      </c>
      <c r="D48" s="69" t="s">
        <v>321</v>
      </c>
      <c r="E48" s="4" t="s">
        <v>16</v>
      </c>
      <c r="F48" s="1" t="s">
        <v>38</v>
      </c>
      <c r="G48" s="1" t="s">
        <v>243</v>
      </c>
      <c r="H48" s="1" t="s">
        <v>241</v>
      </c>
      <c r="I48" s="1" t="s">
        <v>390</v>
      </c>
    </row>
    <row r="49" spans="1:9" x14ac:dyDescent="0.35">
      <c r="A49" s="69" t="s">
        <v>322</v>
      </c>
      <c r="B49" s="1" t="s">
        <v>66</v>
      </c>
      <c r="C49" s="4" t="s">
        <v>6</v>
      </c>
      <c r="D49" s="69" t="s">
        <v>322</v>
      </c>
      <c r="E49" s="4" t="s">
        <v>67</v>
      </c>
      <c r="F49" s="1" t="s">
        <v>238</v>
      </c>
      <c r="G49" s="1" t="s">
        <v>385</v>
      </c>
      <c r="H49" s="1" t="s">
        <v>241</v>
      </c>
      <c r="I49" s="1" t="s">
        <v>390</v>
      </c>
    </row>
    <row r="50" spans="1:9" x14ac:dyDescent="0.35">
      <c r="A50" s="69" t="s">
        <v>323</v>
      </c>
      <c r="B50" s="1" t="s">
        <v>68</v>
      </c>
      <c r="C50" s="4" t="s">
        <v>6</v>
      </c>
      <c r="D50" s="69" t="s">
        <v>323</v>
      </c>
      <c r="E50" s="40" t="s">
        <v>237</v>
      </c>
      <c r="G50" s="1" t="s">
        <v>385</v>
      </c>
      <c r="H50" s="1" t="s">
        <v>241</v>
      </c>
      <c r="I50" s="1" t="s">
        <v>390</v>
      </c>
    </row>
    <row r="51" spans="1:9" x14ac:dyDescent="0.35">
      <c r="A51" s="69" t="s">
        <v>324</v>
      </c>
      <c r="B51" s="1" t="s">
        <v>69</v>
      </c>
      <c r="C51" s="4" t="s">
        <v>6</v>
      </c>
      <c r="D51" s="69" t="s">
        <v>324</v>
      </c>
      <c r="E51" s="4" t="s">
        <v>16</v>
      </c>
      <c r="F51" s="1" t="s">
        <v>38</v>
      </c>
      <c r="G51" s="1" t="s">
        <v>385</v>
      </c>
      <c r="H51" s="1" t="s">
        <v>241</v>
      </c>
      <c r="I51" s="1" t="s">
        <v>390</v>
      </c>
    </row>
    <row r="52" spans="1:9" x14ac:dyDescent="0.35">
      <c r="A52" s="69" t="s">
        <v>325</v>
      </c>
      <c r="B52" s="1" t="s">
        <v>70</v>
      </c>
      <c r="C52" s="4" t="s">
        <v>9</v>
      </c>
      <c r="D52" s="69" t="s">
        <v>325</v>
      </c>
      <c r="E52" s="4" t="s">
        <v>12</v>
      </c>
      <c r="F52" s="1" t="s">
        <v>13</v>
      </c>
      <c r="G52" s="1" t="s">
        <v>385</v>
      </c>
      <c r="H52" s="1" t="s">
        <v>241</v>
      </c>
      <c r="I52" s="1" t="s">
        <v>240</v>
      </c>
    </row>
    <row r="53" spans="1:9" x14ac:dyDescent="0.35">
      <c r="A53" s="69" t="s">
        <v>326</v>
      </c>
      <c r="B53" s="1" t="s">
        <v>71</v>
      </c>
      <c r="C53" s="4" t="s">
        <v>6</v>
      </c>
      <c r="D53" s="69" t="s">
        <v>326</v>
      </c>
      <c r="E53" s="4" t="s">
        <v>16</v>
      </c>
      <c r="F53" s="1" t="s">
        <v>17</v>
      </c>
      <c r="G53" s="1" t="s">
        <v>385</v>
      </c>
      <c r="H53" s="1" t="s">
        <v>242</v>
      </c>
      <c r="I53" s="1" t="s">
        <v>390</v>
      </c>
    </row>
    <row r="54" spans="1:9" x14ac:dyDescent="0.35">
      <c r="A54" s="69" t="s">
        <v>326</v>
      </c>
      <c r="B54" s="1" t="s">
        <v>71</v>
      </c>
      <c r="C54" s="4" t="s">
        <v>6</v>
      </c>
      <c r="D54" s="69" t="s">
        <v>326</v>
      </c>
      <c r="E54" s="4" t="s">
        <v>12</v>
      </c>
      <c r="F54" s="1" t="s">
        <v>17</v>
      </c>
      <c r="G54" s="1" t="s">
        <v>385</v>
      </c>
      <c r="H54" t="s">
        <v>389</v>
      </c>
      <c r="I54" s="1" t="s">
        <v>390</v>
      </c>
    </row>
    <row r="55" spans="1:9" x14ac:dyDescent="0.35">
      <c r="A55" s="69" t="s">
        <v>327</v>
      </c>
      <c r="B55" s="1" t="s">
        <v>72</v>
      </c>
      <c r="C55" s="4" t="s">
        <v>6</v>
      </c>
      <c r="D55" s="69" t="s">
        <v>327</v>
      </c>
      <c r="E55" s="4" t="s">
        <v>16</v>
      </c>
      <c r="F55" s="1" t="s">
        <v>17</v>
      </c>
      <c r="G55" s="1" t="s">
        <v>385</v>
      </c>
      <c r="H55" s="1" t="s">
        <v>242</v>
      </c>
      <c r="I55" s="1" t="s">
        <v>390</v>
      </c>
    </row>
    <row r="56" spans="1:9" x14ac:dyDescent="0.35">
      <c r="A56" s="69" t="s">
        <v>327</v>
      </c>
      <c r="B56" s="1" t="s">
        <v>72</v>
      </c>
      <c r="C56" s="4" t="s">
        <v>6</v>
      </c>
      <c r="D56" s="69" t="s">
        <v>327</v>
      </c>
      <c r="E56" s="4" t="s">
        <v>12</v>
      </c>
      <c r="F56" s="1" t="s">
        <v>17</v>
      </c>
      <c r="G56" s="1" t="s">
        <v>385</v>
      </c>
      <c r="H56" t="s">
        <v>389</v>
      </c>
      <c r="I56" s="1" t="s">
        <v>390</v>
      </c>
    </row>
    <row r="57" spans="1:9" x14ac:dyDescent="0.35">
      <c r="A57" s="69" t="s">
        <v>328</v>
      </c>
      <c r="B57" s="1" t="s">
        <v>73</v>
      </c>
      <c r="C57" s="4" t="s">
        <v>6</v>
      </c>
      <c r="D57" s="69" t="s">
        <v>328</v>
      </c>
      <c r="E57" s="40" t="s">
        <v>237</v>
      </c>
      <c r="G57" s="1" t="s">
        <v>385</v>
      </c>
      <c r="H57" s="1" t="s">
        <v>241</v>
      </c>
      <c r="I57" s="1" t="s">
        <v>390</v>
      </c>
    </row>
    <row r="58" spans="1:9" x14ac:dyDescent="0.35">
      <c r="A58" s="69" t="s">
        <v>329</v>
      </c>
      <c r="B58" s="1" t="s">
        <v>74</v>
      </c>
      <c r="C58" s="4" t="s">
        <v>6</v>
      </c>
      <c r="D58" s="69" t="s">
        <v>329</v>
      </c>
      <c r="E58" s="4" t="s">
        <v>10</v>
      </c>
      <c r="F58" s="1" t="s">
        <v>238</v>
      </c>
      <c r="G58" s="1" t="s">
        <v>385</v>
      </c>
      <c r="H58" s="1" t="s">
        <v>241</v>
      </c>
      <c r="I58" s="1" t="s">
        <v>390</v>
      </c>
    </row>
    <row r="61" spans="1:9" x14ac:dyDescent="0.35">
      <c r="A61" s="4"/>
    </row>
    <row r="67" spans="1:1" x14ac:dyDescent="0.3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zoomScale="70" zoomScaleNormal="70" workbookViewId="0">
      <pane ySplit="1" topLeftCell="A2" activePane="bottomLeft" state="frozen"/>
      <selection pane="bottomLeft" activeCell="C2" sqref="C2"/>
    </sheetView>
  </sheetViews>
  <sheetFormatPr defaultColWidth="8.6328125" defaultRowHeight="14.5" x14ac:dyDescent="0.35"/>
  <cols>
    <col min="1" max="1" width="26.36328125" customWidth="1"/>
    <col min="2" max="2" width="32.6328125" customWidth="1"/>
    <col min="3" max="3" width="101.36328125" customWidth="1"/>
    <col min="5" max="5" width="8.6328125" style="11"/>
    <col min="6" max="6" width="10.81640625" style="24" customWidth="1"/>
    <col min="7" max="7" width="14.36328125" style="24" bestFit="1" customWidth="1"/>
  </cols>
  <sheetData>
    <row r="1" spans="1:7" x14ac:dyDescent="0.35">
      <c r="A1" s="36" t="s">
        <v>3</v>
      </c>
      <c r="B1" s="36" t="s">
        <v>4</v>
      </c>
      <c r="C1" s="36" t="s">
        <v>0</v>
      </c>
      <c r="D1" s="36" t="s">
        <v>1</v>
      </c>
      <c r="E1" s="34" t="s">
        <v>2</v>
      </c>
      <c r="F1" s="34" t="s">
        <v>255</v>
      </c>
      <c r="G1" s="34" t="s">
        <v>256</v>
      </c>
    </row>
    <row r="2" spans="1:7" x14ac:dyDescent="0.35">
      <c r="A2" s="37" t="s">
        <v>7</v>
      </c>
      <c r="B2" s="37" t="s">
        <v>238</v>
      </c>
      <c r="C2" s="37" t="s">
        <v>277</v>
      </c>
      <c r="D2" s="37" t="s">
        <v>5</v>
      </c>
      <c r="E2" s="42" t="s">
        <v>6</v>
      </c>
      <c r="F2" s="41">
        <v>23.106484586249529</v>
      </c>
      <c r="G2" s="42">
        <f t="shared" ref="G2:G33" si="0">F2/100</f>
        <v>0.23106484586249529</v>
      </c>
    </row>
    <row r="3" spans="1:7" x14ac:dyDescent="0.35">
      <c r="A3" s="37" t="s">
        <v>10</v>
      </c>
      <c r="B3" s="37" t="s">
        <v>238</v>
      </c>
      <c r="C3" s="37" t="s">
        <v>278</v>
      </c>
      <c r="D3" s="37" t="s">
        <v>8</v>
      </c>
      <c r="E3" s="42" t="s">
        <v>9</v>
      </c>
      <c r="F3" s="41">
        <v>13.011987235307709</v>
      </c>
      <c r="G3" s="42">
        <f t="shared" si="0"/>
        <v>0.13011987235307709</v>
      </c>
    </row>
    <row r="4" spans="1:7" x14ac:dyDescent="0.35">
      <c r="A4" s="37" t="s">
        <v>10</v>
      </c>
      <c r="B4" s="37" t="s">
        <v>238</v>
      </c>
      <c r="C4" s="37" t="s">
        <v>285</v>
      </c>
      <c r="D4" s="37" t="s">
        <v>21</v>
      </c>
      <c r="E4" s="42" t="s">
        <v>22</v>
      </c>
      <c r="F4" s="41">
        <v>1.9882226138515753</v>
      </c>
      <c r="G4" s="42">
        <f t="shared" si="0"/>
        <v>1.9882226138515754E-2</v>
      </c>
    </row>
    <row r="5" spans="1:7" x14ac:dyDescent="0.35">
      <c r="A5" s="37" t="s">
        <v>10</v>
      </c>
      <c r="B5" s="37" t="s">
        <v>238</v>
      </c>
      <c r="C5" s="37" t="s">
        <v>296</v>
      </c>
      <c r="D5" s="37" t="s">
        <v>35</v>
      </c>
      <c r="E5" s="42" t="s">
        <v>9</v>
      </c>
      <c r="F5" s="41">
        <v>7.2577842008537727</v>
      </c>
      <c r="G5" s="42">
        <f t="shared" si="0"/>
        <v>7.257784200853773E-2</v>
      </c>
    </row>
    <row r="6" spans="1:7" x14ac:dyDescent="0.35">
      <c r="A6" s="37" t="s">
        <v>10</v>
      </c>
      <c r="B6" s="37" t="s">
        <v>238</v>
      </c>
      <c r="C6" s="37" t="s">
        <v>300</v>
      </c>
      <c r="D6" s="37" t="s">
        <v>41</v>
      </c>
      <c r="E6" s="42" t="s">
        <v>6</v>
      </c>
      <c r="F6" s="41">
        <v>8.9017649187108123</v>
      </c>
      <c r="G6" s="42">
        <f t="shared" si="0"/>
        <v>8.9017649187108125E-2</v>
      </c>
    </row>
    <row r="7" spans="1:7" x14ac:dyDescent="0.35">
      <c r="A7" s="37" t="s">
        <v>10</v>
      </c>
      <c r="B7" s="37" t="s">
        <v>238</v>
      </c>
      <c r="C7" s="37" t="s">
        <v>313</v>
      </c>
      <c r="D7" s="37" t="s">
        <v>56</v>
      </c>
      <c r="E7" s="42" t="s">
        <v>22</v>
      </c>
      <c r="F7" s="41">
        <v>6.2681762603286622</v>
      </c>
      <c r="G7" s="42">
        <f t="shared" si="0"/>
        <v>6.2681762603286617E-2</v>
      </c>
    </row>
    <row r="8" spans="1:7" x14ac:dyDescent="0.35">
      <c r="A8" s="37" t="s">
        <v>10</v>
      </c>
      <c r="B8" s="37" t="s">
        <v>238</v>
      </c>
      <c r="C8" s="37" t="s">
        <v>314</v>
      </c>
      <c r="D8" s="37" t="s">
        <v>57</v>
      </c>
      <c r="E8" s="42" t="s">
        <v>9</v>
      </c>
      <c r="F8" s="41">
        <v>1.9882226138515753</v>
      </c>
      <c r="G8" s="42">
        <f t="shared" si="0"/>
        <v>1.9882226138515754E-2</v>
      </c>
    </row>
    <row r="9" spans="1:7" x14ac:dyDescent="0.35">
      <c r="A9" s="37" t="s">
        <v>10</v>
      </c>
      <c r="B9" s="37" t="s">
        <v>238</v>
      </c>
      <c r="C9" s="37" t="s">
        <v>316</v>
      </c>
      <c r="D9" s="37" t="s">
        <v>59</v>
      </c>
      <c r="E9" s="42" t="s">
        <v>9</v>
      </c>
      <c r="F9" s="41">
        <v>0.98210324075272049</v>
      </c>
      <c r="G9" s="42">
        <f t="shared" si="0"/>
        <v>9.8210324075272051E-3</v>
      </c>
    </row>
    <row r="10" spans="1:7" x14ac:dyDescent="0.35">
      <c r="A10" s="37" t="s">
        <v>10</v>
      </c>
      <c r="B10" s="37" t="s">
        <v>238</v>
      </c>
      <c r="C10" s="37" t="s">
        <v>329</v>
      </c>
      <c r="D10" s="37" t="s">
        <v>74</v>
      </c>
      <c r="E10" s="43" t="s">
        <v>6</v>
      </c>
      <c r="F10" s="41">
        <v>23.751011903469752</v>
      </c>
      <c r="G10" s="42">
        <f t="shared" si="0"/>
        <v>0.23751011903469751</v>
      </c>
    </row>
    <row r="11" spans="1:7" x14ac:dyDescent="0.35">
      <c r="A11" s="37" t="s">
        <v>64</v>
      </c>
      <c r="B11" s="37" t="s">
        <v>238</v>
      </c>
      <c r="C11" s="37" t="s">
        <v>320</v>
      </c>
      <c r="D11" s="37" t="s">
        <v>63</v>
      </c>
      <c r="E11" s="42" t="s">
        <v>6</v>
      </c>
      <c r="F11" s="41">
        <v>1.726900669525568</v>
      </c>
      <c r="G11" s="42">
        <f t="shared" si="0"/>
        <v>1.7269006695255679E-2</v>
      </c>
    </row>
    <row r="12" spans="1:7" x14ac:dyDescent="0.35">
      <c r="A12" s="37" t="s">
        <v>16</v>
      </c>
      <c r="B12" s="37" t="s">
        <v>17</v>
      </c>
      <c r="C12" s="37" t="s">
        <v>281</v>
      </c>
      <c r="D12" s="37" t="s">
        <v>15</v>
      </c>
      <c r="E12" s="43" t="s">
        <v>6</v>
      </c>
      <c r="F12" s="41">
        <v>23.067048645424414</v>
      </c>
      <c r="G12" s="42">
        <f t="shared" si="0"/>
        <v>0.23067048645424415</v>
      </c>
    </row>
    <row r="13" spans="1:7" x14ac:dyDescent="0.35">
      <c r="A13" s="37" t="s">
        <v>16</v>
      </c>
      <c r="B13" s="37" t="s">
        <v>17</v>
      </c>
      <c r="C13" s="37" t="s">
        <v>282</v>
      </c>
      <c r="D13" s="37" t="s">
        <v>18</v>
      </c>
      <c r="E13" s="43" t="s">
        <v>6</v>
      </c>
      <c r="F13" s="41">
        <v>8.7890592699205534</v>
      </c>
      <c r="G13" s="42">
        <f t="shared" si="0"/>
        <v>8.789059269920553E-2</v>
      </c>
    </row>
    <row r="14" spans="1:7" x14ac:dyDescent="0.35">
      <c r="A14" s="37" t="s">
        <v>16</v>
      </c>
      <c r="B14" s="37" t="s">
        <v>17</v>
      </c>
      <c r="C14" s="37" t="s">
        <v>315</v>
      </c>
      <c r="D14" s="37" t="s">
        <v>58</v>
      </c>
      <c r="E14" s="42" t="s">
        <v>6</v>
      </c>
      <c r="F14" s="41">
        <v>7.1445209236608331</v>
      </c>
      <c r="G14" s="42">
        <f t="shared" si="0"/>
        <v>7.1445209236608326E-2</v>
      </c>
    </row>
    <row r="15" spans="1:7" x14ac:dyDescent="0.35">
      <c r="A15" s="37" t="s">
        <v>16</v>
      </c>
      <c r="B15" s="37" t="s">
        <v>17</v>
      </c>
      <c r="C15" s="37" t="s">
        <v>318</v>
      </c>
      <c r="D15" s="37" t="s">
        <v>61</v>
      </c>
      <c r="E15" s="42" t="s">
        <v>6</v>
      </c>
      <c r="F15" s="41">
        <v>10.392254561889757</v>
      </c>
      <c r="G15" s="42">
        <f t="shared" si="0"/>
        <v>0.10392254561889758</v>
      </c>
    </row>
    <row r="16" spans="1:7" x14ac:dyDescent="0.35">
      <c r="A16" s="37" t="s">
        <v>16</v>
      </c>
      <c r="B16" s="37" t="s">
        <v>17</v>
      </c>
      <c r="C16" s="37" t="s">
        <v>326</v>
      </c>
      <c r="D16" s="37" t="s">
        <v>71</v>
      </c>
      <c r="E16" s="42" t="s">
        <v>6</v>
      </c>
      <c r="F16" s="41">
        <v>27.243056464501944</v>
      </c>
      <c r="G16" s="42">
        <f t="shared" si="0"/>
        <v>0.27243056464501941</v>
      </c>
    </row>
    <row r="17" spans="1:7" x14ac:dyDescent="0.35">
      <c r="A17" s="37" t="s">
        <v>16</v>
      </c>
      <c r="B17" s="37" t="s">
        <v>17</v>
      </c>
      <c r="C17" s="37" t="s">
        <v>327</v>
      </c>
      <c r="D17" s="37" t="s">
        <v>72</v>
      </c>
      <c r="E17" s="43" t="s">
        <v>6</v>
      </c>
      <c r="F17" s="41">
        <v>14.587578604551556</v>
      </c>
      <c r="G17" s="42">
        <f t="shared" si="0"/>
        <v>0.14587578604551557</v>
      </c>
    </row>
    <row r="18" spans="1:7" x14ac:dyDescent="0.35">
      <c r="A18" s="37" t="s">
        <v>16</v>
      </c>
      <c r="B18" s="37" t="s">
        <v>29</v>
      </c>
      <c r="C18" s="37" t="s">
        <v>290</v>
      </c>
      <c r="D18" s="37" t="s">
        <v>28</v>
      </c>
      <c r="E18" s="42" t="s">
        <v>24</v>
      </c>
      <c r="F18" s="42">
        <v>0.32684809553162453</v>
      </c>
      <c r="G18" s="42">
        <f t="shared" si="0"/>
        <v>3.2684809553162452E-3</v>
      </c>
    </row>
    <row r="19" spans="1:7" x14ac:dyDescent="0.35">
      <c r="A19" s="37" t="s">
        <v>16</v>
      </c>
      <c r="B19" s="37" t="s">
        <v>29</v>
      </c>
      <c r="C19" s="38" t="s">
        <v>291</v>
      </c>
      <c r="D19" s="38" t="s">
        <v>30</v>
      </c>
      <c r="E19" s="43" t="s">
        <v>24</v>
      </c>
      <c r="F19" s="43">
        <v>0.99492521367521369</v>
      </c>
      <c r="G19" s="42">
        <f t="shared" si="0"/>
        <v>9.9492521367521361E-3</v>
      </c>
    </row>
    <row r="20" spans="1:7" x14ac:dyDescent="0.35">
      <c r="A20" s="37" t="s">
        <v>16</v>
      </c>
      <c r="B20" s="37" t="s">
        <v>38</v>
      </c>
      <c r="C20" s="37" t="s">
        <v>297</v>
      </c>
      <c r="D20" s="37" t="s">
        <v>36</v>
      </c>
      <c r="E20" s="42" t="s">
        <v>37</v>
      </c>
      <c r="F20" s="41">
        <v>8.0770151682391091</v>
      </c>
      <c r="G20" s="42">
        <f t="shared" si="0"/>
        <v>8.0770151682391086E-2</v>
      </c>
    </row>
    <row r="21" spans="1:7" x14ac:dyDescent="0.35">
      <c r="A21" s="37" t="s">
        <v>16</v>
      </c>
      <c r="B21" s="37" t="s">
        <v>38</v>
      </c>
      <c r="C21" s="37" t="s">
        <v>298</v>
      </c>
      <c r="D21" s="37" t="s">
        <v>39</v>
      </c>
      <c r="E21" s="42" t="s">
        <v>6</v>
      </c>
      <c r="F21" s="41">
        <v>7.7290116106281728</v>
      </c>
      <c r="G21" s="42">
        <f t="shared" si="0"/>
        <v>7.7290116106281725E-2</v>
      </c>
    </row>
    <row r="22" spans="1:7" x14ac:dyDescent="0.35">
      <c r="A22" s="37" t="s">
        <v>16</v>
      </c>
      <c r="B22" s="37" t="s">
        <v>38</v>
      </c>
      <c r="C22" s="37" t="s">
        <v>299</v>
      </c>
      <c r="D22" s="37" t="s">
        <v>40</v>
      </c>
      <c r="E22" s="42" t="s">
        <v>37</v>
      </c>
      <c r="F22" s="41">
        <v>9.5494215659387045</v>
      </c>
      <c r="G22" s="42">
        <f t="shared" si="0"/>
        <v>9.5494215659387038E-2</v>
      </c>
    </row>
    <row r="23" spans="1:7" x14ac:dyDescent="0.35">
      <c r="A23" s="37" t="s">
        <v>16</v>
      </c>
      <c r="B23" s="37" t="s">
        <v>38</v>
      </c>
      <c r="C23" s="37" t="s">
        <v>321</v>
      </c>
      <c r="D23" s="37" t="s">
        <v>65</v>
      </c>
      <c r="E23" s="42" t="s">
        <v>6</v>
      </c>
      <c r="F23" s="41">
        <v>19.634571168720743</v>
      </c>
      <c r="G23" s="42">
        <f t="shared" si="0"/>
        <v>0.19634571168720744</v>
      </c>
    </row>
    <row r="24" spans="1:7" x14ac:dyDescent="0.35">
      <c r="A24" s="37" t="s">
        <v>16</v>
      </c>
      <c r="B24" s="37" t="s">
        <v>38</v>
      </c>
      <c r="C24" s="37" t="s">
        <v>324</v>
      </c>
      <c r="D24" s="37" t="s">
        <v>69</v>
      </c>
      <c r="E24" s="42" t="s">
        <v>6</v>
      </c>
      <c r="F24" s="41">
        <v>7.7406529878067802</v>
      </c>
      <c r="G24" s="42">
        <f t="shared" si="0"/>
        <v>7.7406529878067801E-2</v>
      </c>
    </row>
    <row r="25" spans="1:7" x14ac:dyDescent="0.35">
      <c r="A25" s="37" t="s">
        <v>16</v>
      </c>
      <c r="B25" s="37" t="s">
        <v>43</v>
      </c>
      <c r="C25" s="37" t="s">
        <v>301</v>
      </c>
      <c r="D25" s="37" t="s">
        <v>42</v>
      </c>
      <c r="E25" s="42" t="s">
        <v>6</v>
      </c>
      <c r="F25" s="41">
        <v>5.9792125292165199</v>
      </c>
      <c r="G25" s="42">
        <f t="shared" si="0"/>
        <v>5.9792125292165196E-2</v>
      </c>
    </row>
    <row r="26" spans="1:7" x14ac:dyDescent="0.35">
      <c r="A26" s="37" t="s">
        <v>16</v>
      </c>
      <c r="B26" s="37" t="s">
        <v>43</v>
      </c>
      <c r="C26" s="37" t="s">
        <v>302</v>
      </c>
      <c r="D26" s="37" t="s">
        <v>44</v>
      </c>
      <c r="E26" s="43" t="s">
        <v>6</v>
      </c>
      <c r="F26" s="41">
        <v>5.9792125292165199</v>
      </c>
      <c r="G26" s="42">
        <f t="shared" si="0"/>
        <v>5.9792125292165196E-2</v>
      </c>
    </row>
    <row r="27" spans="1:7" x14ac:dyDescent="0.35">
      <c r="A27" s="37" t="s">
        <v>16</v>
      </c>
      <c r="B27" s="37" t="s">
        <v>51</v>
      </c>
      <c r="C27" s="37" t="s">
        <v>308</v>
      </c>
      <c r="D27" s="37" t="s">
        <v>50</v>
      </c>
      <c r="E27" s="42" t="s">
        <v>24</v>
      </c>
      <c r="F27" s="42">
        <v>0.80857168840613469</v>
      </c>
      <c r="G27" s="42">
        <f t="shared" si="0"/>
        <v>8.0857168840613464E-3</v>
      </c>
    </row>
    <row r="28" spans="1:7" x14ac:dyDescent="0.35">
      <c r="A28" s="37" t="s">
        <v>16</v>
      </c>
      <c r="B28" s="37" t="s">
        <v>51</v>
      </c>
      <c r="C28" s="37" t="s">
        <v>309</v>
      </c>
      <c r="D28" s="37" t="s">
        <v>52</v>
      </c>
      <c r="E28" s="42" t="s">
        <v>24</v>
      </c>
      <c r="F28" s="42">
        <v>0.39277812468681822</v>
      </c>
      <c r="G28" s="42">
        <f t="shared" si="0"/>
        <v>3.9277812468681821E-3</v>
      </c>
    </row>
    <row r="29" spans="1:7" x14ac:dyDescent="0.35">
      <c r="A29" s="37" t="s">
        <v>67</v>
      </c>
      <c r="B29" s="37" t="s">
        <v>238</v>
      </c>
      <c r="C29" s="37" t="s">
        <v>322</v>
      </c>
      <c r="D29" s="37" t="s">
        <v>66</v>
      </c>
      <c r="E29" s="42" t="s">
        <v>6</v>
      </c>
      <c r="F29" s="41">
        <v>12.084827478740936</v>
      </c>
      <c r="G29" s="42">
        <f t="shared" si="0"/>
        <v>0.12084827478740935</v>
      </c>
    </row>
    <row r="30" spans="1:7" x14ac:dyDescent="0.35">
      <c r="A30" s="37" t="s">
        <v>12</v>
      </c>
      <c r="B30" s="37" t="s">
        <v>17</v>
      </c>
      <c r="C30" s="37" t="s">
        <v>281</v>
      </c>
      <c r="D30" s="37" t="s">
        <v>15</v>
      </c>
      <c r="E30" s="43" t="s">
        <v>6</v>
      </c>
      <c r="F30" s="41">
        <v>23.067048645424414</v>
      </c>
      <c r="G30" s="42">
        <f t="shared" si="0"/>
        <v>0.23067048645424415</v>
      </c>
    </row>
    <row r="31" spans="1:7" x14ac:dyDescent="0.35">
      <c r="A31" s="37" t="s">
        <v>12</v>
      </c>
      <c r="B31" s="37" t="s">
        <v>17</v>
      </c>
      <c r="C31" s="37" t="s">
        <v>282</v>
      </c>
      <c r="D31" s="37" t="s">
        <v>18</v>
      </c>
      <c r="E31" s="43" t="s">
        <v>6</v>
      </c>
      <c r="F31" s="41">
        <v>8.7890592699205534</v>
      </c>
      <c r="G31" s="42">
        <f t="shared" si="0"/>
        <v>8.789059269920553E-2</v>
      </c>
    </row>
    <row r="32" spans="1:7" x14ac:dyDescent="0.35">
      <c r="A32" s="37" t="s">
        <v>12</v>
      </c>
      <c r="B32" s="37" t="s">
        <v>17</v>
      </c>
      <c r="C32" s="37" t="s">
        <v>326</v>
      </c>
      <c r="D32" s="37" t="s">
        <v>71</v>
      </c>
      <c r="E32" s="43" t="s">
        <v>6</v>
      </c>
      <c r="F32" s="41">
        <v>27.243056464501944</v>
      </c>
      <c r="G32" s="42">
        <f t="shared" si="0"/>
        <v>0.27243056464501941</v>
      </c>
    </row>
    <row r="33" spans="1:7" x14ac:dyDescent="0.35">
      <c r="A33" s="37" t="s">
        <v>12</v>
      </c>
      <c r="B33" s="37" t="s">
        <v>17</v>
      </c>
      <c r="C33" s="37" t="s">
        <v>327</v>
      </c>
      <c r="D33" s="37" t="s">
        <v>72</v>
      </c>
      <c r="E33" s="43" t="s">
        <v>6</v>
      </c>
      <c r="F33" s="41">
        <v>14.587578604551556</v>
      </c>
      <c r="G33" s="42">
        <f t="shared" si="0"/>
        <v>0.14587578604551557</v>
      </c>
    </row>
    <row r="34" spans="1:7" x14ac:dyDescent="0.35">
      <c r="A34" s="37" t="s">
        <v>12</v>
      </c>
      <c r="B34" s="37" t="s">
        <v>13</v>
      </c>
      <c r="C34" s="37" t="s">
        <v>279</v>
      </c>
      <c r="D34" s="37" t="s">
        <v>11</v>
      </c>
      <c r="E34" s="42" t="s">
        <v>9</v>
      </c>
      <c r="F34" s="42">
        <v>7.3666507390889873</v>
      </c>
      <c r="G34" s="42">
        <f t="shared" ref="G34:G58" si="1">F34/100</f>
        <v>7.3666507390889868E-2</v>
      </c>
    </row>
    <row r="35" spans="1:7" x14ac:dyDescent="0.35">
      <c r="A35" s="37" t="s">
        <v>12</v>
      </c>
      <c r="B35" s="37" t="s">
        <v>13</v>
      </c>
      <c r="C35" s="37" t="s">
        <v>283</v>
      </c>
      <c r="D35" s="37" t="s">
        <v>19</v>
      </c>
      <c r="E35" s="42" t="s">
        <v>6</v>
      </c>
      <c r="F35" s="42">
        <v>5.5839395792963638</v>
      </c>
      <c r="G35" s="42">
        <f t="shared" si="1"/>
        <v>5.5839395792963639E-2</v>
      </c>
    </row>
    <row r="36" spans="1:7" x14ac:dyDescent="0.35">
      <c r="A36" s="37" t="s">
        <v>12</v>
      </c>
      <c r="B36" s="37" t="s">
        <v>13</v>
      </c>
      <c r="C36" s="37" t="s">
        <v>295</v>
      </c>
      <c r="D36" s="37" t="s">
        <v>34</v>
      </c>
      <c r="E36" s="42" t="s">
        <v>9</v>
      </c>
      <c r="F36" s="42">
        <v>9.0534579093520975</v>
      </c>
      <c r="G36" s="42">
        <f t="shared" si="1"/>
        <v>9.0534579093520973E-2</v>
      </c>
    </row>
    <row r="37" spans="1:7" x14ac:dyDescent="0.35">
      <c r="A37" s="37" t="s">
        <v>12</v>
      </c>
      <c r="B37" s="37" t="s">
        <v>13</v>
      </c>
      <c r="C37" s="37" t="s">
        <v>317</v>
      </c>
      <c r="D37" s="37" t="s">
        <v>60</v>
      </c>
      <c r="E37" s="42" t="s">
        <v>9</v>
      </c>
      <c r="F37" s="42">
        <v>9.2983539560879525</v>
      </c>
      <c r="G37" s="42">
        <f t="shared" si="1"/>
        <v>9.2983539560879527E-2</v>
      </c>
    </row>
    <row r="38" spans="1:7" x14ac:dyDescent="0.35">
      <c r="A38" s="37" t="s">
        <v>12</v>
      </c>
      <c r="B38" s="37" t="s">
        <v>13</v>
      </c>
      <c r="C38" s="37" t="s">
        <v>319</v>
      </c>
      <c r="D38" s="37" t="s">
        <v>62</v>
      </c>
      <c r="E38" s="42" t="s">
        <v>6</v>
      </c>
      <c r="F38" s="42">
        <v>8.3917628114734555</v>
      </c>
      <c r="G38" s="42">
        <f t="shared" si="1"/>
        <v>8.3917628114734549E-2</v>
      </c>
    </row>
    <row r="39" spans="1:7" x14ac:dyDescent="0.35">
      <c r="A39" s="37" t="s">
        <v>12</v>
      </c>
      <c r="B39" s="37" t="s">
        <v>13</v>
      </c>
      <c r="C39" s="37" t="s">
        <v>325</v>
      </c>
      <c r="D39" s="37" t="s">
        <v>70</v>
      </c>
      <c r="E39" s="42" t="s">
        <v>9</v>
      </c>
      <c r="F39" s="42">
        <v>7.5352576674220799</v>
      </c>
      <c r="G39" s="42">
        <f t="shared" si="1"/>
        <v>7.5352576674220795E-2</v>
      </c>
    </row>
    <row r="40" spans="1:7" x14ac:dyDescent="0.35">
      <c r="A40" s="37" t="s">
        <v>12</v>
      </c>
      <c r="B40" s="37" t="s">
        <v>152</v>
      </c>
      <c r="C40" s="37" t="s">
        <v>280</v>
      </c>
      <c r="D40" s="37" t="s">
        <v>14</v>
      </c>
      <c r="E40" s="42" t="s">
        <v>9</v>
      </c>
      <c r="F40" s="42">
        <v>7.0169638172249122</v>
      </c>
      <c r="G40" s="42">
        <f t="shared" si="1"/>
        <v>7.0169638172249124E-2</v>
      </c>
    </row>
    <row r="41" spans="1:7" x14ac:dyDescent="0.35">
      <c r="A41" s="37" t="s">
        <v>12</v>
      </c>
      <c r="B41" s="37" t="s">
        <v>152</v>
      </c>
      <c r="C41" s="37" t="s">
        <v>284</v>
      </c>
      <c r="D41" s="37" t="s">
        <v>20</v>
      </c>
      <c r="E41" s="42" t="s">
        <v>9</v>
      </c>
      <c r="F41" s="42">
        <v>35.700934579439256</v>
      </c>
      <c r="G41" s="42">
        <f t="shared" si="1"/>
        <v>0.35700934579439259</v>
      </c>
    </row>
    <row r="42" spans="1:7" x14ac:dyDescent="0.35">
      <c r="A42" s="37" t="s">
        <v>12</v>
      </c>
      <c r="B42" s="37" t="s">
        <v>152</v>
      </c>
      <c r="C42" s="37" t="s">
        <v>286</v>
      </c>
      <c r="D42" s="37" t="s">
        <v>23</v>
      </c>
      <c r="E42" s="42" t="s">
        <v>24</v>
      </c>
      <c r="F42" s="41">
        <v>2.4337784239315203</v>
      </c>
      <c r="G42" s="42">
        <f t="shared" si="1"/>
        <v>2.4337784239315204E-2</v>
      </c>
    </row>
    <row r="43" spans="1:7" x14ac:dyDescent="0.35">
      <c r="A43" s="37" t="s">
        <v>12</v>
      </c>
      <c r="B43" s="37" t="s">
        <v>152</v>
      </c>
      <c r="C43" s="37" t="s">
        <v>287</v>
      </c>
      <c r="D43" s="37" t="s">
        <v>25</v>
      </c>
      <c r="E43" s="42" t="s">
        <v>24</v>
      </c>
      <c r="F43" s="41">
        <v>1.8361565391789172</v>
      </c>
      <c r="G43" s="42">
        <f t="shared" si="1"/>
        <v>1.836156539178917E-2</v>
      </c>
    </row>
    <row r="44" spans="1:7" x14ac:dyDescent="0.35">
      <c r="A44" s="37" t="s">
        <v>12</v>
      </c>
      <c r="B44" s="37" t="s">
        <v>152</v>
      </c>
      <c r="C44" s="37" t="s">
        <v>288</v>
      </c>
      <c r="D44" s="37" t="s">
        <v>26</v>
      </c>
      <c r="E44" s="42" t="s">
        <v>24</v>
      </c>
      <c r="F44" s="41">
        <v>25.643101337133505</v>
      </c>
      <c r="G44" s="42">
        <f t="shared" si="1"/>
        <v>0.25643101337133506</v>
      </c>
    </row>
    <row r="45" spans="1:7" x14ac:dyDescent="0.35">
      <c r="A45" s="37" t="s">
        <v>12</v>
      </c>
      <c r="B45" s="37" t="s">
        <v>152</v>
      </c>
      <c r="C45" s="37" t="s">
        <v>289</v>
      </c>
      <c r="D45" s="37" t="s">
        <v>27</v>
      </c>
      <c r="E45" s="42" t="s">
        <v>24</v>
      </c>
      <c r="F45" s="41">
        <v>8.121862600483146</v>
      </c>
      <c r="G45" s="42">
        <f t="shared" si="1"/>
        <v>8.1218626004831457E-2</v>
      </c>
    </row>
    <row r="46" spans="1:7" x14ac:dyDescent="0.35">
      <c r="A46" s="37" t="s">
        <v>12</v>
      </c>
      <c r="B46" s="37" t="s">
        <v>152</v>
      </c>
      <c r="C46" s="37" t="s">
        <v>292</v>
      </c>
      <c r="D46" s="37" t="s">
        <v>31</v>
      </c>
      <c r="E46" s="42" t="s">
        <v>6</v>
      </c>
      <c r="F46" s="42">
        <v>9.5529385223885477</v>
      </c>
      <c r="G46" s="42">
        <f t="shared" si="1"/>
        <v>9.5529385223885474E-2</v>
      </c>
    </row>
    <row r="47" spans="1:7" x14ac:dyDescent="0.35">
      <c r="A47" s="37" t="s">
        <v>12</v>
      </c>
      <c r="B47" s="37" t="s">
        <v>152</v>
      </c>
      <c r="C47" s="37" t="s">
        <v>293</v>
      </c>
      <c r="D47" s="37" t="s">
        <v>32</v>
      </c>
      <c r="E47" s="42" t="s">
        <v>9</v>
      </c>
      <c r="F47" s="42">
        <v>12.905077251308121</v>
      </c>
      <c r="G47" s="42">
        <f t="shared" si="1"/>
        <v>0.12905077251308122</v>
      </c>
    </row>
    <row r="48" spans="1:7" x14ac:dyDescent="0.35">
      <c r="A48" s="37" t="s">
        <v>12</v>
      </c>
      <c r="B48" s="37" t="s">
        <v>152</v>
      </c>
      <c r="C48" s="37" t="s">
        <v>294</v>
      </c>
      <c r="D48" s="37" t="s">
        <v>33</v>
      </c>
      <c r="E48" s="42" t="s">
        <v>9</v>
      </c>
      <c r="F48" s="42">
        <v>5.5223256331530441</v>
      </c>
      <c r="G48" s="42">
        <f t="shared" si="1"/>
        <v>5.522325633153044E-2</v>
      </c>
    </row>
    <row r="49" spans="1:7" x14ac:dyDescent="0.35">
      <c r="A49" s="37" t="s">
        <v>12</v>
      </c>
      <c r="B49" s="37" t="s">
        <v>152</v>
      </c>
      <c r="C49" s="37" t="s">
        <v>303</v>
      </c>
      <c r="D49" s="37" t="s">
        <v>45</v>
      </c>
      <c r="E49" s="42" t="s">
        <v>24</v>
      </c>
      <c r="F49" s="42">
        <v>3.6873593061716186</v>
      </c>
      <c r="G49" s="42">
        <f t="shared" si="1"/>
        <v>3.6873593061716184E-2</v>
      </c>
    </row>
    <row r="50" spans="1:7" x14ac:dyDescent="0.35">
      <c r="A50" s="37" t="s">
        <v>12</v>
      </c>
      <c r="B50" s="37" t="s">
        <v>152</v>
      </c>
      <c r="C50" s="37" t="s">
        <v>304</v>
      </c>
      <c r="D50" s="37" t="s">
        <v>46</v>
      </c>
      <c r="E50" s="42" t="s">
        <v>24</v>
      </c>
      <c r="F50" s="42">
        <v>2.2799282631531113</v>
      </c>
      <c r="G50" s="42">
        <f t="shared" si="1"/>
        <v>2.2799282631531113E-2</v>
      </c>
    </row>
    <row r="51" spans="1:7" x14ac:dyDescent="0.35">
      <c r="A51" s="37" t="s">
        <v>12</v>
      </c>
      <c r="B51" s="37" t="s">
        <v>152</v>
      </c>
      <c r="C51" s="37" t="s">
        <v>305</v>
      </c>
      <c r="D51" s="37" t="s">
        <v>47</v>
      </c>
      <c r="E51" s="42" t="s">
        <v>24</v>
      </c>
      <c r="F51" s="42">
        <v>0.14609203798392989</v>
      </c>
      <c r="G51" s="42">
        <f t="shared" si="1"/>
        <v>1.460920379839299E-3</v>
      </c>
    </row>
    <row r="52" spans="1:7" x14ac:dyDescent="0.35">
      <c r="A52" s="37" t="s">
        <v>12</v>
      </c>
      <c r="B52" s="37" t="s">
        <v>152</v>
      </c>
      <c r="C52" s="37" t="s">
        <v>306</v>
      </c>
      <c r="D52" s="37" t="s">
        <v>48</v>
      </c>
      <c r="E52" s="42" t="s">
        <v>24</v>
      </c>
      <c r="F52" s="42">
        <v>17.341127468563304</v>
      </c>
      <c r="G52" s="42">
        <f t="shared" si="1"/>
        <v>0.17341127468563303</v>
      </c>
    </row>
    <row r="53" spans="1:7" x14ac:dyDescent="0.35">
      <c r="A53" s="37" t="s">
        <v>12</v>
      </c>
      <c r="B53" s="37" t="s">
        <v>152</v>
      </c>
      <c r="C53" s="37" t="s">
        <v>307</v>
      </c>
      <c r="D53" s="37" t="s">
        <v>49</v>
      </c>
      <c r="E53" s="42" t="s">
        <v>24</v>
      </c>
      <c r="F53" s="42">
        <v>5.0254258615141882</v>
      </c>
      <c r="G53" s="42">
        <f t="shared" si="1"/>
        <v>5.0254258615141885E-2</v>
      </c>
    </row>
    <row r="54" spans="1:7" x14ac:dyDescent="0.35">
      <c r="A54" s="37" t="s">
        <v>12</v>
      </c>
      <c r="B54" s="37" t="s">
        <v>152</v>
      </c>
      <c r="C54" s="37" t="s">
        <v>310</v>
      </c>
      <c r="D54" s="37" t="s">
        <v>53</v>
      </c>
      <c r="E54" s="42" t="s">
        <v>6</v>
      </c>
      <c r="F54" s="42">
        <v>7.3925693730902129</v>
      </c>
      <c r="G54" s="42">
        <f t="shared" si="1"/>
        <v>7.3925693730902131E-2</v>
      </c>
    </row>
    <row r="55" spans="1:7" x14ac:dyDescent="0.35">
      <c r="A55" s="37" t="s">
        <v>12</v>
      </c>
      <c r="B55" s="37" t="s">
        <v>152</v>
      </c>
      <c r="C55" s="37" t="s">
        <v>311</v>
      </c>
      <c r="D55" s="37" t="s">
        <v>54</v>
      </c>
      <c r="E55" s="42" t="s">
        <v>9</v>
      </c>
      <c r="F55" s="42">
        <v>9.5279001021934917</v>
      </c>
      <c r="G55" s="42">
        <f t="shared" si="1"/>
        <v>9.5279001021934914E-2</v>
      </c>
    </row>
    <row r="56" spans="1:7" x14ac:dyDescent="0.35">
      <c r="A56" s="37" t="s">
        <v>12</v>
      </c>
      <c r="B56" s="37" t="s">
        <v>152</v>
      </c>
      <c r="C56" s="37" t="s">
        <v>312</v>
      </c>
      <c r="D56" s="37" t="s">
        <v>55</v>
      </c>
      <c r="E56" s="42" t="s">
        <v>9</v>
      </c>
      <c r="F56" s="42">
        <v>3.6413126868276913</v>
      </c>
      <c r="G56" s="42">
        <f t="shared" si="1"/>
        <v>3.6413126868276913E-2</v>
      </c>
    </row>
    <row r="57" spans="1:7" x14ac:dyDescent="0.35">
      <c r="A57" s="37" t="s">
        <v>237</v>
      </c>
      <c r="B57" s="37"/>
      <c r="C57" s="37" t="s">
        <v>323</v>
      </c>
      <c r="D57" s="37" t="s">
        <v>68</v>
      </c>
      <c r="E57" s="42" t="s">
        <v>6</v>
      </c>
      <c r="F57" s="42">
        <v>20.241288983518807</v>
      </c>
      <c r="G57" s="42">
        <f t="shared" si="1"/>
        <v>0.20241288983518807</v>
      </c>
    </row>
    <row r="58" spans="1:7" x14ac:dyDescent="0.35">
      <c r="A58" s="37" t="s">
        <v>237</v>
      </c>
      <c r="B58" s="37"/>
      <c r="C58" s="37" t="s">
        <v>328</v>
      </c>
      <c r="D58" s="37" t="s">
        <v>73</v>
      </c>
      <c r="E58" s="43" t="s">
        <v>6</v>
      </c>
      <c r="F58" s="42">
        <v>0.29577507962106814</v>
      </c>
      <c r="G58" s="42">
        <f t="shared" si="1"/>
        <v>2.9577507962106815E-3</v>
      </c>
    </row>
    <row r="61" spans="1:7" x14ac:dyDescent="0.35">
      <c r="C61" s="11"/>
    </row>
    <row r="67" spans="3:3" x14ac:dyDescent="0.35">
      <c r="C67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/>
  </sheetPr>
  <dimension ref="A1:Q477"/>
  <sheetViews>
    <sheetView zoomScale="80" zoomScaleNormal="80" workbookViewId="0">
      <selection activeCell="E6" sqref="E6"/>
    </sheetView>
  </sheetViews>
  <sheetFormatPr defaultColWidth="8.6328125" defaultRowHeight="14.5" x14ac:dyDescent="0.35"/>
  <cols>
    <col min="1" max="1" width="23.6328125" customWidth="1"/>
    <col min="2" max="2" width="27.81640625" style="17" customWidth="1"/>
    <col min="3" max="3" width="10.36328125" bestFit="1" customWidth="1"/>
    <col min="4" max="4" width="16.36328125" bestFit="1" customWidth="1"/>
    <col min="5" max="5" width="17.6328125" customWidth="1"/>
    <col min="6" max="6" width="13.6328125" customWidth="1"/>
    <col min="7" max="7" width="11.81640625" customWidth="1"/>
    <col min="8" max="8" width="14.36328125" style="11" customWidth="1"/>
    <col min="9" max="9" width="18.36328125" style="11" customWidth="1"/>
    <col min="10" max="10" width="21.6328125" customWidth="1"/>
    <col min="11" max="11" width="11.36328125" customWidth="1"/>
    <col min="12" max="12" width="33.6328125" customWidth="1"/>
    <col min="13" max="13" width="6.36328125" customWidth="1"/>
    <col min="14" max="14" width="10.6328125" customWidth="1"/>
    <col min="17" max="17" width="12.36328125" customWidth="1"/>
  </cols>
  <sheetData>
    <row r="1" spans="1:17" x14ac:dyDescent="0.35">
      <c r="A1" s="5" t="s">
        <v>3</v>
      </c>
      <c r="B1" s="7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5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7" hidden="1" x14ac:dyDescent="0.35">
      <c r="A2" t="s">
        <v>64</v>
      </c>
      <c r="B2" s="17" t="s">
        <v>238</v>
      </c>
      <c r="C2" t="s">
        <v>89</v>
      </c>
      <c r="D2" s="10" t="s">
        <v>90</v>
      </c>
      <c r="E2" s="32" t="s">
        <v>91</v>
      </c>
      <c r="F2" s="10"/>
      <c r="G2" s="12"/>
      <c r="J2" s="11"/>
      <c r="K2" s="11"/>
      <c r="L2" s="11" t="s">
        <v>92</v>
      </c>
      <c r="M2" s="11">
        <f t="shared" ref="M2:M67" si="0">COUNTIF(H2:L2,$P$2)</f>
        <v>1</v>
      </c>
      <c r="N2" s="11" t="s">
        <v>93</v>
      </c>
      <c r="P2" t="s">
        <v>92</v>
      </c>
      <c r="Q2" s="11" t="s">
        <v>158</v>
      </c>
    </row>
    <row r="3" spans="1:17" hidden="1" x14ac:dyDescent="0.35">
      <c r="A3" t="s">
        <v>64</v>
      </c>
      <c r="B3" s="17" t="s">
        <v>238</v>
      </c>
      <c r="C3" t="s">
        <v>89</v>
      </c>
      <c r="D3" s="12" t="s">
        <v>94</v>
      </c>
      <c r="E3" s="12" t="s">
        <v>95</v>
      </c>
      <c r="F3" s="12"/>
      <c r="G3" s="12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7" hidden="1" x14ac:dyDescent="0.35">
      <c r="A4" t="s">
        <v>64</v>
      </c>
      <c r="B4" s="17" t="s">
        <v>238</v>
      </c>
      <c r="C4" t="s">
        <v>89</v>
      </c>
      <c r="D4" s="12" t="s">
        <v>97</v>
      </c>
      <c r="E4" t="s">
        <v>98</v>
      </c>
      <c r="F4" s="12"/>
      <c r="G4" s="12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7" hidden="1" x14ac:dyDescent="0.35">
      <c r="A5" t="s">
        <v>64</v>
      </c>
      <c r="B5" s="17" t="s">
        <v>238</v>
      </c>
      <c r="C5" t="s">
        <v>89</v>
      </c>
      <c r="D5" s="12" t="s">
        <v>99</v>
      </c>
      <c r="E5" t="s">
        <v>98</v>
      </c>
      <c r="F5" s="12"/>
      <c r="G5" s="12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7" x14ac:dyDescent="0.35">
      <c r="A6" t="s">
        <v>64</v>
      </c>
      <c r="B6" s="17" t="s">
        <v>238</v>
      </c>
      <c r="C6" s="90" t="s">
        <v>89</v>
      </c>
      <c r="D6" s="91" t="s">
        <v>101</v>
      </c>
      <c r="E6" s="91" t="s">
        <v>382</v>
      </c>
      <c r="F6" s="12"/>
      <c r="G6" s="12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7" hidden="1" x14ac:dyDescent="0.35">
      <c r="A7" t="s">
        <v>64</v>
      </c>
      <c r="B7" s="17" t="s">
        <v>238</v>
      </c>
      <c r="C7" s="90" t="s">
        <v>89</v>
      </c>
      <c r="D7" s="91" t="s">
        <v>101</v>
      </c>
      <c r="E7" s="91" t="s">
        <v>383</v>
      </c>
      <c r="F7" s="12"/>
      <c r="G7" s="12"/>
      <c r="I7" s="11" t="s">
        <v>92</v>
      </c>
      <c r="J7" s="11" t="s">
        <v>92</v>
      </c>
      <c r="K7" s="11" t="s">
        <v>92</v>
      </c>
      <c r="L7" s="11" t="s">
        <v>92</v>
      </c>
      <c r="M7" s="11">
        <f t="shared" ref="M7" si="1">COUNTIF(H7:L7,$P$2)</f>
        <v>4</v>
      </c>
      <c r="N7" s="11" t="s">
        <v>96</v>
      </c>
    </row>
    <row r="8" spans="1:17" hidden="1" x14ac:dyDescent="0.35">
      <c r="A8" t="s">
        <v>64</v>
      </c>
      <c r="B8" s="17" t="s">
        <v>238</v>
      </c>
      <c r="C8" t="s">
        <v>89</v>
      </c>
      <c r="D8" s="12" t="s">
        <v>101</v>
      </c>
      <c r="E8" s="12" t="s">
        <v>103</v>
      </c>
      <c r="F8" s="12"/>
      <c r="G8" s="12"/>
      <c r="I8" s="11" t="s">
        <v>92</v>
      </c>
      <c r="J8" s="11" t="s">
        <v>92</v>
      </c>
      <c r="K8" s="11"/>
      <c r="L8" s="11" t="s">
        <v>92</v>
      </c>
      <c r="M8" s="11">
        <f t="shared" si="0"/>
        <v>3</v>
      </c>
      <c r="N8" s="11" t="s">
        <v>100</v>
      </c>
    </row>
    <row r="9" spans="1:17" hidden="1" x14ac:dyDescent="0.35">
      <c r="A9" t="s">
        <v>64</v>
      </c>
      <c r="B9" s="17" t="s">
        <v>238</v>
      </c>
      <c r="C9" t="s">
        <v>89</v>
      </c>
      <c r="D9" s="12" t="s">
        <v>104</v>
      </c>
      <c r="E9" t="s">
        <v>98</v>
      </c>
      <c r="F9" s="12"/>
      <c r="G9" s="12"/>
      <c r="J9" s="11"/>
      <c r="K9" s="11"/>
      <c r="L9" s="11"/>
      <c r="M9" s="11">
        <f t="shared" si="0"/>
        <v>0</v>
      </c>
      <c r="N9" s="11" t="s">
        <v>105</v>
      </c>
    </row>
    <row r="10" spans="1:17" hidden="1" x14ac:dyDescent="0.35">
      <c r="A10" t="s">
        <v>64</v>
      </c>
      <c r="B10" s="17" t="s">
        <v>238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7" hidden="1" x14ac:dyDescent="0.35">
      <c r="A11" t="s">
        <v>64</v>
      </c>
      <c r="B11" s="17" t="s">
        <v>238</v>
      </c>
      <c r="C11" t="s">
        <v>89</v>
      </c>
      <c r="D11" s="12" t="s">
        <v>106</v>
      </c>
      <c r="E11" s="12" t="s">
        <v>107</v>
      </c>
      <c r="F11" s="12"/>
      <c r="G11" s="12"/>
      <c r="H11" s="8"/>
      <c r="J11" s="11"/>
      <c r="K11" s="11" t="s">
        <v>92</v>
      </c>
      <c r="L11" s="11" t="s">
        <v>92</v>
      </c>
      <c r="M11" s="11">
        <f t="shared" si="0"/>
        <v>2</v>
      </c>
      <c r="N11" s="11" t="s">
        <v>93</v>
      </c>
    </row>
    <row r="12" spans="1:17" hidden="1" x14ac:dyDescent="0.35">
      <c r="A12" t="s">
        <v>64</v>
      </c>
      <c r="B12" s="17" t="s">
        <v>238</v>
      </c>
      <c r="C12" t="s">
        <v>89</v>
      </c>
      <c r="D12" s="12" t="s">
        <v>109</v>
      </c>
      <c r="E12" s="12" t="s">
        <v>110</v>
      </c>
      <c r="F12" s="12"/>
      <c r="G12" s="12"/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92</v>
      </c>
      <c r="M12" s="11">
        <f t="shared" si="0"/>
        <v>5</v>
      </c>
      <c r="N12" s="11" t="s">
        <v>96</v>
      </c>
    </row>
    <row r="13" spans="1:17" hidden="1" x14ac:dyDescent="0.35">
      <c r="A13" t="s">
        <v>64</v>
      </c>
      <c r="B13" s="17" t="s">
        <v>238</v>
      </c>
      <c r="C13" t="s">
        <v>89</v>
      </c>
      <c r="D13" s="12" t="s">
        <v>111</v>
      </c>
      <c r="E13" s="12" t="s">
        <v>112</v>
      </c>
      <c r="F13" s="12"/>
      <c r="G13" s="12"/>
      <c r="J13" s="11"/>
      <c r="K13" s="11"/>
      <c r="L13" s="11"/>
      <c r="M13" s="11">
        <f t="shared" si="0"/>
        <v>0</v>
      </c>
      <c r="N13" s="11" t="s">
        <v>105</v>
      </c>
    </row>
    <row r="14" spans="1:17" hidden="1" x14ac:dyDescent="0.35">
      <c r="A14" t="s">
        <v>64</v>
      </c>
      <c r="B14" s="17" t="s">
        <v>238</v>
      </c>
      <c r="C14" t="s">
        <v>89</v>
      </c>
      <c r="D14" s="12" t="s">
        <v>113</v>
      </c>
      <c r="E14" s="12" t="s">
        <v>244</v>
      </c>
      <c r="F14" s="12"/>
      <c r="G14" s="12"/>
      <c r="H14" s="11" t="s">
        <v>92</v>
      </c>
      <c r="I14" s="11" t="s">
        <v>92</v>
      </c>
      <c r="J14" s="11" t="s">
        <v>92</v>
      </c>
      <c r="K14" s="11" t="s">
        <v>92</v>
      </c>
      <c r="L14" s="11"/>
      <c r="M14" s="11">
        <f t="shared" si="0"/>
        <v>4</v>
      </c>
      <c r="N14" s="11" t="s">
        <v>96</v>
      </c>
    </row>
    <row r="15" spans="1:17" hidden="1" x14ac:dyDescent="0.35">
      <c r="A15" t="s">
        <v>64</v>
      </c>
      <c r="B15" s="17" t="s">
        <v>238</v>
      </c>
      <c r="C15" t="s">
        <v>89</v>
      </c>
      <c r="D15" s="12" t="s">
        <v>115</v>
      </c>
      <c r="E15" t="s">
        <v>98</v>
      </c>
      <c r="F15" s="12"/>
      <c r="G15" s="12"/>
      <c r="J15" s="11"/>
      <c r="K15" s="11"/>
      <c r="L15" s="11"/>
      <c r="M15" s="11">
        <f t="shared" si="0"/>
        <v>0</v>
      </c>
      <c r="N15" s="11" t="s">
        <v>105</v>
      </c>
    </row>
    <row r="16" spans="1:17" hidden="1" x14ac:dyDescent="0.35">
      <c r="A16" t="s">
        <v>64</v>
      </c>
      <c r="B16" s="17" t="s">
        <v>238</v>
      </c>
      <c r="C16" t="s">
        <v>89</v>
      </c>
      <c r="D16" s="12" t="s">
        <v>116</v>
      </c>
      <c r="E16" s="12" t="s">
        <v>117</v>
      </c>
      <c r="F16" s="12"/>
      <c r="G16" s="12"/>
      <c r="H16" s="11" t="s">
        <v>92</v>
      </c>
      <c r="I16" s="11" t="s">
        <v>92</v>
      </c>
      <c r="J16" s="11" t="s">
        <v>92</v>
      </c>
      <c r="K16" s="11" t="s">
        <v>92</v>
      </c>
      <c r="L16" s="11" t="s">
        <v>92</v>
      </c>
      <c r="M16" s="11">
        <f t="shared" si="0"/>
        <v>5</v>
      </c>
      <c r="N16" s="11" t="s">
        <v>96</v>
      </c>
    </row>
    <row r="17" spans="1:14" hidden="1" x14ac:dyDescent="0.35">
      <c r="A17" t="s">
        <v>64</v>
      </c>
      <c r="B17" s="17" t="s">
        <v>238</v>
      </c>
      <c r="C17" t="s">
        <v>89</v>
      </c>
      <c r="D17" s="12" t="s">
        <v>118</v>
      </c>
      <c r="E17" t="s">
        <v>98</v>
      </c>
      <c r="F17" s="12"/>
      <c r="G17" s="12"/>
      <c r="H17" s="8"/>
      <c r="I17" s="11" t="s">
        <v>92</v>
      </c>
      <c r="J17" s="11"/>
      <c r="K17" s="11" t="s">
        <v>92</v>
      </c>
      <c r="L17" s="11" t="s">
        <v>92</v>
      </c>
      <c r="M17" s="11">
        <f t="shared" si="0"/>
        <v>3</v>
      </c>
      <c r="N17" s="11" t="s">
        <v>100</v>
      </c>
    </row>
    <row r="18" spans="1:14" hidden="1" x14ac:dyDescent="0.35">
      <c r="A18" t="s">
        <v>64</v>
      </c>
      <c r="B18" s="17" t="s">
        <v>238</v>
      </c>
      <c r="C18" t="s">
        <v>89</v>
      </c>
      <c r="D18" s="12" t="s">
        <v>119</v>
      </c>
      <c r="E18" s="12" t="s">
        <v>159</v>
      </c>
      <c r="J18" s="11"/>
      <c r="K18" s="11"/>
      <c r="L18" s="11"/>
      <c r="M18" s="11">
        <f t="shared" si="0"/>
        <v>0</v>
      </c>
      <c r="N18" s="11" t="s">
        <v>105</v>
      </c>
    </row>
    <row r="19" spans="1:14" hidden="1" x14ac:dyDescent="0.35">
      <c r="A19" t="s">
        <v>64</v>
      </c>
      <c r="B19" s="17" t="s">
        <v>238</v>
      </c>
      <c r="C19" t="s">
        <v>120</v>
      </c>
      <c r="D19" s="12" t="s">
        <v>121</v>
      </c>
      <c r="E19" t="s">
        <v>98</v>
      </c>
      <c r="F19" t="s">
        <v>122</v>
      </c>
      <c r="G19" t="s">
        <v>123</v>
      </c>
      <c r="J19" s="11"/>
      <c r="K19" s="11" t="s">
        <v>92</v>
      </c>
      <c r="L19" s="11"/>
      <c r="M19" s="11">
        <f t="shared" si="0"/>
        <v>1</v>
      </c>
      <c r="N19" s="11" t="s">
        <v>93</v>
      </c>
    </row>
    <row r="20" spans="1:14" hidden="1" x14ac:dyDescent="0.35">
      <c r="A20" t="s">
        <v>64</v>
      </c>
      <c r="B20" s="17" t="s">
        <v>238</v>
      </c>
      <c r="C20" t="s">
        <v>120</v>
      </c>
      <c r="D20" s="12" t="s">
        <v>138</v>
      </c>
      <c r="E20" t="s">
        <v>98</v>
      </c>
      <c r="G20" t="s">
        <v>126</v>
      </c>
      <c r="J20" s="11"/>
      <c r="K20" s="11"/>
      <c r="L20" s="11" t="s">
        <v>92</v>
      </c>
      <c r="M20" s="11">
        <f t="shared" si="0"/>
        <v>1</v>
      </c>
      <c r="N20" s="11" t="s">
        <v>93</v>
      </c>
    </row>
    <row r="21" spans="1:14" hidden="1" x14ac:dyDescent="0.35">
      <c r="A21" t="s">
        <v>64</v>
      </c>
      <c r="B21" s="17" t="s">
        <v>238</v>
      </c>
      <c r="C21" t="s">
        <v>120</v>
      </c>
      <c r="D21" s="12" t="s">
        <v>124</v>
      </c>
      <c r="E21" s="12" t="s">
        <v>125</v>
      </c>
      <c r="G21" t="s">
        <v>126</v>
      </c>
      <c r="J21" s="11"/>
      <c r="K21" s="11"/>
      <c r="L21" s="11"/>
      <c r="M21" s="11">
        <f t="shared" si="0"/>
        <v>0</v>
      </c>
      <c r="N21" s="11" t="s">
        <v>105</v>
      </c>
    </row>
    <row r="22" spans="1:14" hidden="1" x14ac:dyDescent="0.35">
      <c r="A22" t="s">
        <v>64</v>
      </c>
      <c r="B22" s="17" t="s">
        <v>238</v>
      </c>
      <c r="C22" t="s">
        <v>120</v>
      </c>
      <c r="D22" s="12" t="s">
        <v>127</v>
      </c>
      <c r="E22" s="12" t="s">
        <v>128</v>
      </c>
      <c r="F22" t="s">
        <v>129</v>
      </c>
      <c r="G22" t="s">
        <v>130</v>
      </c>
      <c r="J22" s="11"/>
      <c r="K22" s="11"/>
      <c r="L22" s="11"/>
      <c r="M22" s="11">
        <f t="shared" si="0"/>
        <v>0</v>
      </c>
      <c r="N22" s="11" t="s">
        <v>105</v>
      </c>
    </row>
    <row r="23" spans="1:14" hidden="1" x14ac:dyDescent="0.35">
      <c r="A23" t="s">
        <v>64</v>
      </c>
      <c r="B23" s="17" t="s">
        <v>238</v>
      </c>
      <c r="C23" t="s">
        <v>120</v>
      </c>
      <c r="D23" s="12" t="s">
        <v>127</v>
      </c>
      <c r="E23" s="12" t="s">
        <v>131</v>
      </c>
      <c r="F23" t="s">
        <v>129</v>
      </c>
      <c r="G23" t="s">
        <v>130</v>
      </c>
      <c r="J23" s="11"/>
      <c r="K23" s="11"/>
      <c r="L23" s="11"/>
      <c r="M23" s="11">
        <f t="shared" si="0"/>
        <v>0</v>
      </c>
      <c r="N23" s="11" t="s">
        <v>105</v>
      </c>
    </row>
    <row r="24" spans="1:14" hidden="1" x14ac:dyDescent="0.35">
      <c r="A24" t="s">
        <v>64</v>
      </c>
      <c r="B24" s="17" t="s">
        <v>238</v>
      </c>
      <c r="C24" t="s">
        <v>120</v>
      </c>
      <c r="D24" s="12" t="s">
        <v>139</v>
      </c>
      <c r="E24" s="12" t="s">
        <v>140</v>
      </c>
      <c r="G24" t="s">
        <v>126</v>
      </c>
      <c r="J24" s="11"/>
      <c r="K24" s="11"/>
      <c r="L24" s="11"/>
      <c r="M24" s="11">
        <f t="shared" si="0"/>
        <v>0</v>
      </c>
      <c r="N24" s="11" t="s">
        <v>105</v>
      </c>
    </row>
    <row r="25" spans="1:14" hidden="1" x14ac:dyDescent="0.35">
      <c r="A25" t="s">
        <v>64</v>
      </c>
      <c r="B25" s="17" t="s">
        <v>238</v>
      </c>
      <c r="C25" t="s">
        <v>120</v>
      </c>
      <c r="D25" s="12" t="s">
        <v>132</v>
      </c>
      <c r="E25" t="s">
        <v>98</v>
      </c>
      <c r="F25" t="s">
        <v>129</v>
      </c>
      <c r="G25" t="s">
        <v>133</v>
      </c>
      <c r="J25" s="11"/>
      <c r="K25" s="11"/>
      <c r="L25" s="11"/>
      <c r="M25" s="11">
        <f t="shared" si="0"/>
        <v>0</v>
      </c>
      <c r="N25" s="11" t="s">
        <v>105</v>
      </c>
    </row>
    <row r="26" spans="1:14" hidden="1" x14ac:dyDescent="0.35">
      <c r="A26" t="s">
        <v>64</v>
      </c>
      <c r="B26" s="17" t="s">
        <v>238</v>
      </c>
      <c r="C26" t="s">
        <v>120</v>
      </c>
      <c r="D26" s="12" t="s">
        <v>134</v>
      </c>
      <c r="E26" t="s">
        <v>98</v>
      </c>
      <c r="G26" t="s">
        <v>126</v>
      </c>
      <c r="I26" s="11" t="s">
        <v>92</v>
      </c>
      <c r="J26" s="11"/>
      <c r="K26" s="11"/>
      <c r="L26" s="11" t="s">
        <v>92</v>
      </c>
      <c r="M26" s="11">
        <f t="shared" si="0"/>
        <v>2</v>
      </c>
      <c r="N26" s="11" t="s">
        <v>93</v>
      </c>
    </row>
    <row r="27" spans="1:14" hidden="1" x14ac:dyDescent="0.35">
      <c r="A27" t="s">
        <v>64</v>
      </c>
      <c r="B27" s="17" t="s">
        <v>238</v>
      </c>
      <c r="C27" t="s">
        <v>120</v>
      </c>
      <c r="D27" s="12" t="s">
        <v>135</v>
      </c>
      <c r="E27" s="12" t="s">
        <v>136</v>
      </c>
      <c r="G27" t="s">
        <v>126</v>
      </c>
      <c r="J27" s="11"/>
      <c r="K27" s="11"/>
      <c r="L27" s="11"/>
      <c r="M27" s="11">
        <f t="shared" si="0"/>
        <v>0</v>
      </c>
      <c r="N27" s="11" t="s">
        <v>105</v>
      </c>
    </row>
    <row r="28" spans="1:14" hidden="1" x14ac:dyDescent="0.35">
      <c r="A28" t="s">
        <v>64</v>
      </c>
      <c r="B28" s="17" t="s">
        <v>238</v>
      </c>
      <c r="C28" t="s">
        <v>120</v>
      </c>
      <c r="D28" s="12" t="s">
        <v>137</v>
      </c>
      <c r="E28" t="s">
        <v>98</v>
      </c>
      <c r="F28" t="s">
        <v>122</v>
      </c>
      <c r="G28" t="s">
        <v>123</v>
      </c>
      <c r="J28" s="11"/>
      <c r="K28" s="11"/>
      <c r="L28" s="11"/>
      <c r="M28" s="11">
        <f t="shared" si="0"/>
        <v>0</v>
      </c>
      <c r="N28" s="11" t="s">
        <v>105</v>
      </c>
    </row>
    <row r="29" spans="1:14" hidden="1" x14ac:dyDescent="0.35">
      <c r="A29" t="s">
        <v>64</v>
      </c>
      <c r="B29" s="17" t="s">
        <v>238</v>
      </c>
      <c r="C29" t="s">
        <v>141</v>
      </c>
      <c r="D29" s="12" t="s">
        <v>142</v>
      </c>
      <c r="F29" s="12"/>
      <c r="G29" s="12"/>
      <c r="J29" s="11"/>
      <c r="K29" s="11"/>
      <c r="L29" s="11"/>
      <c r="M29" s="11">
        <f t="shared" si="0"/>
        <v>0</v>
      </c>
      <c r="N29" s="11" t="s">
        <v>105</v>
      </c>
    </row>
    <row r="30" spans="1:14" hidden="1" x14ac:dyDescent="0.35">
      <c r="A30" t="s">
        <v>64</v>
      </c>
      <c r="B30" s="17" t="s">
        <v>238</v>
      </c>
      <c r="C30" t="s">
        <v>141</v>
      </c>
      <c r="D30" s="12" t="s">
        <v>143</v>
      </c>
      <c r="J30" s="11"/>
      <c r="K30" s="11"/>
      <c r="L30" s="11"/>
      <c r="M30" s="11">
        <f t="shared" si="0"/>
        <v>0</v>
      </c>
      <c r="N30" s="11" t="s">
        <v>105</v>
      </c>
    </row>
    <row r="31" spans="1:14" hidden="1" x14ac:dyDescent="0.35">
      <c r="A31" t="s">
        <v>64</v>
      </c>
      <c r="B31" s="17" t="s">
        <v>238</v>
      </c>
      <c r="C31" t="s">
        <v>141</v>
      </c>
      <c r="D31" s="12" t="s">
        <v>144</v>
      </c>
      <c r="E31" t="s">
        <v>145</v>
      </c>
      <c r="F31" s="12"/>
      <c r="G31" s="12"/>
      <c r="I31" s="11" t="s">
        <v>92</v>
      </c>
      <c r="J31" s="11"/>
      <c r="K31" s="11" t="s">
        <v>92</v>
      </c>
      <c r="L31" s="11" t="s">
        <v>92</v>
      </c>
      <c r="M31" s="11">
        <f t="shared" si="0"/>
        <v>3</v>
      </c>
      <c r="N31" s="11" t="s">
        <v>100</v>
      </c>
    </row>
    <row r="32" spans="1:14" hidden="1" x14ac:dyDescent="0.35">
      <c r="A32" t="s">
        <v>64</v>
      </c>
      <c r="B32" s="17" t="s">
        <v>238</v>
      </c>
      <c r="C32" t="s">
        <v>141</v>
      </c>
      <c r="D32" s="12" t="s">
        <v>146</v>
      </c>
      <c r="E32" t="s">
        <v>147</v>
      </c>
      <c r="J32" s="11"/>
      <c r="K32" s="11"/>
      <c r="L32" s="11"/>
      <c r="M32" s="11">
        <f t="shared" si="0"/>
        <v>0</v>
      </c>
      <c r="N32" s="11" t="s">
        <v>105</v>
      </c>
    </row>
    <row r="33" spans="1:14" hidden="1" x14ac:dyDescent="0.35">
      <c r="A33" t="s">
        <v>64</v>
      </c>
      <c r="B33" s="17" t="s">
        <v>238</v>
      </c>
      <c r="C33" t="s">
        <v>141</v>
      </c>
      <c r="D33" s="12" t="s">
        <v>148</v>
      </c>
      <c r="F33" s="12"/>
      <c r="G33" t="s">
        <v>149</v>
      </c>
      <c r="I33" s="11" t="s">
        <v>92</v>
      </c>
      <c r="J33" s="11" t="s">
        <v>92</v>
      </c>
      <c r="K33" s="11" t="s">
        <v>92</v>
      </c>
      <c r="L33" s="11" t="s">
        <v>92</v>
      </c>
      <c r="M33" s="11">
        <f t="shared" si="0"/>
        <v>4</v>
      </c>
      <c r="N33" s="11" t="s">
        <v>96</v>
      </c>
    </row>
    <row r="34" spans="1:14" hidden="1" x14ac:dyDescent="0.35">
      <c r="A34" t="s">
        <v>64</v>
      </c>
      <c r="B34" s="17" t="s">
        <v>238</v>
      </c>
      <c r="C34" t="s">
        <v>141</v>
      </c>
      <c r="D34" s="12" t="s">
        <v>150</v>
      </c>
      <c r="I34" s="11" t="s">
        <v>92</v>
      </c>
      <c r="J34" s="11"/>
      <c r="K34" s="11"/>
      <c r="L34" s="11" t="s">
        <v>92</v>
      </c>
      <c r="M34" s="11">
        <f t="shared" si="0"/>
        <v>2</v>
      </c>
      <c r="N34" s="11" t="s">
        <v>93</v>
      </c>
    </row>
    <row r="35" spans="1:14" hidden="1" x14ac:dyDescent="0.35">
      <c r="A35" t="s">
        <v>64</v>
      </c>
      <c r="B35" s="17" t="s">
        <v>238</v>
      </c>
      <c r="C35" t="s">
        <v>141</v>
      </c>
      <c r="D35" s="12" t="s">
        <v>151</v>
      </c>
      <c r="G35" t="s">
        <v>149</v>
      </c>
      <c r="J35" s="11"/>
      <c r="K35" s="11"/>
      <c r="L35" s="11"/>
      <c r="M35" s="11">
        <f t="shared" si="0"/>
        <v>0</v>
      </c>
      <c r="N35" s="11" t="s">
        <v>105</v>
      </c>
    </row>
    <row r="36" spans="1:14" hidden="1" x14ac:dyDescent="0.35">
      <c r="A36" t="s">
        <v>67</v>
      </c>
      <c r="B36" s="17" t="s">
        <v>238</v>
      </c>
      <c r="C36" t="s">
        <v>89</v>
      </c>
      <c r="D36" s="10" t="s">
        <v>90</v>
      </c>
      <c r="E36" s="32" t="s">
        <v>91</v>
      </c>
      <c r="F36" s="10"/>
      <c r="G36" s="12"/>
      <c r="J36" s="11"/>
      <c r="K36" s="11"/>
      <c r="L36" s="11"/>
      <c r="M36" s="11">
        <f t="shared" si="0"/>
        <v>0</v>
      </c>
      <c r="N36" s="11" t="s">
        <v>105</v>
      </c>
    </row>
    <row r="37" spans="1:14" hidden="1" x14ac:dyDescent="0.35">
      <c r="A37" t="s">
        <v>67</v>
      </c>
      <c r="B37" s="17" t="s">
        <v>238</v>
      </c>
      <c r="C37" t="s">
        <v>89</v>
      </c>
      <c r="D37" s="12" t="s">
        <v>94</v>
      </c>
      <c r="E37" s="12" t="s">
        <v>95</v>
      </c>
      <c r="F37" s="12"/>
      <c r="G37" s="12"/>
      <c r="I37" s="11" t="s">
        <v>92</v>
      </c>
      <c r="J37" s="11" t="s">
        <v>92</v>
      </c>
      <c r="K37" s="11" t="s">
        <v>92</v>
      </c>
      <c r="L37" s="11" t="s">
        <v>92</v>
      </c>
      <c r="M37" s="11">
        <f t="shared" si="0"/>
        <v>4</v>
      </c>
      <c r="N37" s="11" t="s">
        <v>96</v>
      </c>
    </row>
    <row r="38" spans="1:14" hidden="1" x14ac:dyDescent="0.35">
      <c r="A38" t="s">
        <v>67</v>
      </c>
      <c r="B38" s="17" t="s">
        <v>238</v>
      </c>
      <c r="C38" t="s">
        <v>89</v>
      </c>
      <c r="D38" s="12" t="s">
        <v>97</v>
      </c>
      <c r="E38" t="s">
        <v>98</v>
      </c>
      <c r="F38" s="12"/>
      <c r="G38" s="12"/>
      <c r="J38" s="11"/>
      <c r="K38" s="11"/>
      <c r="L38" s="11" t="s">
        <v>92</v>
      </c>
      <c r="M38" s="11">
        <f t="shared" si="0"/>
        <v>1</v>
      </c>
      <c r="N38" s="11" t="s">
        <v>93</v>
      </c>
    </row>
    <row r="39" spans="1:14" hidden="1" x14ac:dyDescent="0.35">
      <c r="A39" t="s">
        <v>67</v>
      </c>
      <c r="B39" s="17" t="s">
        <v>238</v>
      </c>
      <c r="C39" t="s">
        <v>89</v>
      </c>
      <c r="D39" s="12" t="s">
        <v>99</v>
      </c>
      <c r="E39" t="s">
        <v>98</v>
      </c>
      <c r="F39" s="12"/>
      <c r="G39" s="12"/>
      <c r="H39" s="11" t="s">
        <v>92</v>
      </c>
      <c r="I39" s="11" t="s">
        <v>92</v>
      </c>
      <c r="J39" s="11" t="s">
        <v>92</v>
      </c>
      <c r="K39" s="11" t="s">
        <v>92</v>
      </c>
      <c r="L39" s="11" t="s">
        <v>92</v>
      </c>
      <c r="M39" s="11">
        <f t="shared" si="0"/>
        <v>5</v>
      </c>
      <c r="N39" s="11" t="s">
        <v>96</v>
      </c>
    </row>
    <row r="40" spans="1:14" x14ac:dyDescent="0.35">
      <c r="A40" t="s">
        <v>67</v>
      </c>
      <c r="B40" s="17" t="s">
        <v>238</v>
      </c>
      <c r="C40" s="90" t="s">
        <v>89</v>
      </c>
      <c r="D40" s="91" t="s">
        <v>101</v>
      </c>
      <c r="E40" s="91" t="s">
        <v>382</v>
      </c>
      <c r="F40" s="12"/>
      <c r="G40" s="12"/>
      <c r="J40" s="11" t="s">
        <v>92</v>
      </c>
      <c r="K40" s="11" t="s">
        <v>92</v>
      </c>
      <c r="L40" s="11" t="s">
        <v>92</v>
      </c>
      <c r="M40" s="11">
        <f t="shared" si="0"/>
        <v>3</v>
      </c>
      <c r="N40" s="11" t="s">
        <v>100</v>
      </c>
    </row>
    <row r="41" spans="1:14" hidden="1" x14ac:dyDescent="0.35">
      <c r="A41" t="s">
        <v>67</v>
      </c>
      <c r="B41" s="17" t="s">
        <v>238</v>
      </c>
      <c r="C41" s="90" t="s">
        <v>89</v>
      </c>
      <c r="D41" s="91" t="s">
        <v>101</v>
      </c>
      <c r="E41" s="91" t="s">
        <v>383</v>
      </c>
      <c r="F41" s="12"/>
      <c r="G41" s="12"/>
      <c r="J41" s="11" t="s">
        <v>92</v>
      </c>
      <c r="K41" s="11" t="s">
        <v>92</v>
      </c>
      <c r="L41" s="11" t="s">
        <v>92</v>
      </c>
      <c r="M41" s="11">
        <f t="shared" ref="M41" si="2">COUNTIF(H41:L41,$P$2)</f>
        <v>3</v>
      </c>
      <c r="N41" s="11" t="s">
        <v>100</v>
      </c>
    </row>
    <row r="42" spans="1:14" hidden="1" x14ac:dyDescent="0.35">
      <c r="A42" t="s">
        <v>67</v>
      </c>
      <c r="B42" s="17" t="s">
        <v>238</v>
      </c>
      <c r="C42" t="s">
        <v>89</v>
      </c>
      <c r="D42" s="12" t="s">
        <v>101</v>
      </c>
      <c r="E42" s="12" t="s">
        <v>103</v>
      </c>
      <c r="F42" s="12"/>
      <c r="G42" s="12"/>
      <c r="I42" s="11" t="s">
        <v>92</v>
      </c>
      <c r="J42" s="11" t="s">
        <v>92</v>
      </c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hidden="1" x14ac:dyDescent="0.35">
      <c r="A43" t="s">
        <v>67</v>
      </c>
      <c r="B43" s="17" t="s">
        <v>238</v>
      </c>
      <c r="C43" t="s">
        <v>89</v>
      </c>
      <c r="D43" s="12" t="s">
        <v>104</v>
      </c>
      <c r="E43" t="s">
        <v>98</v>
      </c>
      <c r="F43" s="12"/>
      <c r="G43" s="12"/>
      <c r="J43" s="11"/>
      <c r="K43" s="11" t="s">
        <v>92</v>
      </c>
      <c r="L43" s="11"/>
      <c r="M43" s="11">
        <f t="shared" si="0"/>
        <v>1</v>
      </c>
      <c r="N43" s="11" t="s">
        <v>93</v>
      </c>
    </row>
    <row r="44" spans="1:14" hidden="1" x14ac:dyDescent="0.35">
      <c r="A44" t="s">
        <v>67</v>
      </c>
      <c r="B44" s="17" t="s">
        <v>238</v>
      </c>
      <c r="C44" t="s">
        <v>89</v>
      </c>
      <c r="D44" s="12" t="s">
        <v>106</v>
      </c>
      <c r="E44" s="12" t="s">
        <v>108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hidden="1" x14ac:dyDescent="0.35">
      <c r="A45" t="s">
        <v>67</v>
      </c>
      <c r="B45" s="17" t="s">
        <v>238</v>
      </c>
      <c r="C45" t="s">
        <v>89</v>
      </c>
      <c r="D45" s="12" t="s">
        <v>106</v>
      </c>
      <c r="E45" s="12" t="s">
        <v>107</v>
      </c>
      <c r="F45" s="12"/>
      <c r="G45" s="12"/>
      <c r="H45" s="11" t="s">
        <v>92</v>
      </c>
      <c r="I45" s="11" t="s">
        <v>92</v>
      </c>
      <c r="J45" s="11"/>
      <c r="K45" s="11" t="s">
        <v>92</v>
      </c>
      <c r="L45" s="11" t="s">
        <v>92</v>
      </c>
      <c r="M45" s="11">
        <f t="shared" si="0"/>
        <v>4</v>
      </c>
      <c r="N45" s="11" t="s">
        <v>96</v>
      </c>
    </row>
    <row r="46" spans="1:14" hidden="1" x14ac:dyDescent="0.35">
      <c r="A46" t="s">
        <v>67</v>
      </c>
      <c r="B46" s="17" t="s">
        <v>238</v>
      </c>
      <c r="C46" t="s">
        <v>89</v>
      </c>
      <c r="D46" s="12" t="s">
        <v>109</v>
      </c>
      <c r="E46" s="12" t="s">
        <v>110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hidden="1" x14ac:dyDescent="0.35">
      <c r="A47" t="s">
        <v>67</v>
      </c>
      <c r="B47" s="17" t="s">
        <v>238</v>
      </c>
      <c r="C47" t="s">
        <v>89</v>
      </c>
      <c r="D47" s="12" t="s">
        <v>111</v>
      </c>
      <c r="E47" s="12" t="s">
        <v>112</v>
      </c>
      <c r="F47" s="12"/>
      <c r="G47" s="12"/>
      <c r="J47" s="11"/>
      <c r="K47" s="11"/>
      <c r="L47" s="11" t="s">
        <v>92</v>
      </c>
      <c r="M47" s="11">
        <f t="shared" si="0"/>
        <v>1</v>
      </c>
      <c r="N47" s="11" t="s">
        <v>93</v>
      </c>
    </row>
    <row r="48" spans="1:14" hidden="1" x14ac:dyDescent="0.35">
      <c r="A48" t="s">
        <v>67</v>
      </c>
      <c r="B48" s="17" t="s">
        <v>238</v>
      </c>
      <c r="C48" t="s">
        <v>89</v>
      </c>
      <c r="D48" s="12" t="s">
        <v>113</v>
      </c>
      <c r="E48" s="12" t="s">
        <v>244</v>
      </c>
      <c r="F48" s="12"/>
      <c r="G48" s="12"/>
      <c r="H48" s="11" t="s">
        <v>92</v>
      </c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5</v>
      </c>
      <c r="N48" s="11" t="s">
        <v>96</v>
      </c>
    </row>
    <row r="49" spans="1:14" hidden="1" x14ac:dyDescent="0.35">
      <c r="A49" t="s">
        <v>67</v>
      </c>
      <c r="B49" s="17" t="s">
        <v>238</v>
      </c>
      <c r="C49" t="s">
        <v>89</v>
      </c>
      <c r="D49" s="12" t="s">
        <v>115</v>
      </c>
      <c r="E49" t="s">
        <v>98</v>
      </c>
      <c r="F49" s="12"/>
      <c r="G49" s="12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hidden="1" x14ac:dyDescent="0.35">
      <c r="A50" t="s">
        <v>67</v>
      </c>
      <c r="B50" s="17" t="s">
        <v>238</v>
      </c>
      <c r="C50" t="s">
        <v>89</v>
      </c>
      <c r="D50" s="12" t="s">
        <v>116</v>
      </c>
      <c r="E50" s="12" t="s">
        <v>117</v>
      </c>
      <c r="F50" s="12"/>
      <c r="G50" s="12"/>
      <c r="I50" s="11" t="s">
        <v>92</v>
      </c>
      <c r="J50" s="11" t="s">
        <v>92</v>
      </c>
      <c r="K50" s="11" t="s">
        <v>92</v>
      </c>
      <c r="L50" s="11" t="s">
        <v>92</v>
      </c>
      <c r="M50" s="11">
        <f t="shared" si="0"/>
        <v>4</v>
      </c>
      <c r="N50" s="11" t="s">
        <v>96</v>
      </c>
    </row>
    <row r="51" spans="1:14" hidden="1" x14ac:dyDescent="0.35">
      <c r="A51" t="s">
        <v>67</v>
      </c>
      <c r="B51" s="17" t="s">
        <v>238</v>
      </c>
      <c r="C51" t="s">
        <v>89</v>
      </c>
      <c r="D51" s="12" t="s">
        <v>118</v>
      </c>
      <c r="E51" t="s">
        <v>98</v>
      </c>
      <c r="F51" s="12"/>
      <c r="G51" s="12"/>
      <c r="I51" s="11" t="s">
        <v>92</v>
      </c>
      <c r="J51" s="11"/>
      <c r="K51" s="11"/>
      <c r="L51" s="11"/>
      <c r="M51" s="11">
        <f t="shared" si="0"/>
        <v>1</v>
      </c>
      <c r="N51" s="11" t="s">
        <v>93</v>
      </c>
    </row>
    <row r="52" spans="1:14" hidden="1" x14ac:dyDescent="0.35">
      <c r="A52" t="s">
        <v>67</v>
      </c>
      <c r="B52" s="17" t="s">
        <v>238</v>
      </c>
      <c r="C52" t="s">
        <v>89</v>
      </c>
      <c r="D52" s="12" t="s">
        <v>119</v>
      </c>
      <c r="E52" s="12" t="s">
        <v>159</v>
      </c>
      <c r="F52" s="12"/>
      <c r="G52" s="12"/>
      <c r="I52" s="11" t="s">
        <v>92</v>
      </c>
      <c r="J52" s="11" t="s">
        <v>92</v>
      </c>
      <c r="K52" s="11"/>
      <c r="L52" s="11" t="s">
        <v>92</v>
      </c>
      <c r="M52" s="11">
        <f t="shared" si="0"/>
        <v>3</v>
      </c>
      <c r="N52" s="11" t="s">
        <v>100</v>
      </c>
    </row>
    <row r="53" spans="1:14" hidden="1" x14ac:dyDescent="0.35">
      <c r="A53" t="s">
        <v>67</v>
      </c>
      <c r="B53" s="17" t="s">
        <v>238</v>
      </c>
      <c r="C53" t="s">
        <v>120</v>
      </c>
      <c r="D53" s="12" t="s">
        <v>121</v>
      </c>
      <c r="E53" t="s">
        <v>98</v>
      </c>
      <c r="F53" t="s">
        <v>122</v>
      </c>
      <c r="G53" t="s">
        <v>123</v>
      </c>
      <c r="J53" s="11"/>
      <c r="K53" s="11"/>
      <c r="L53" s="11"/>
      <c r="M53" s="11">
        <f t="shared" si="0"/>
        <v>0</v>
      </c>
      <c r="N53" s="11" t="s">
        <v>105</v>
      </c>
    </row>
    <row r="54" spans="1:14" hidden="1" x14ac:dyDescent="0.35">
      <c r="A54" t="s">
        <v>67</v>
      </c>
      <c r="B54" s="17" t="s">
        <v>238</v>
      </c>
      <c r="C54" t="s">
        <v>120</v>
      </c>
      <c r="D54" s="12" t="s">
        <v>138</v>
      </c>
      <c r="E54" t="s">
        <v>98</v>
      </c>
      <c r="G54" t="s">
        <v>126</v>
      </c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hidden="1" x14ac:dyDescent="0.35">
      <c r="A55" t="s">
        <v>67</v>
      </c>
      <c r="B55" s="17" t="s">
        <v>238</v>
      </c>
      <c r="C55" t="s">
        <v>120</v>
      </c>
      <c r="D55" s="12" t="s">
        <v>124</v>
      </c>
      <c r="E55" s="12" t="s">
        <v>125</v>
      </c>
      <c r="G55" t="s">
        <v>126</v>
      </c>
      <c r="J55" s="11"/>
      <c r="K55" s="11"/>
      <c r="L55" s="11"/>
      <c r="M55" s="11">
        <f t="shared" si="0"/>
        <v>0</v>
      </c>
      <c r="N55" s="11" t="s">
        <v>105</v>
      </c>
    </row>
    <row r="56" spans="1:14" hidden="1" x14ac:dyDescent="0.35">
      <c r="A56" t="s">
        <v>67</v>
      </c>
      <c r="B56" s="17" t="s">
        <v>238</v>
      </c>
      <c r="C56" t="s">
        <v>120</v>
      </c>
      <c r="D56" s="12" t="s">
        <v>127</v>
      </c>
      <c r="E56" s="12" t="s">
        <v>128</v>
      </c>
      <c r="F56" t="s">
        <v>129</v>
      </c>
      <c r="G56" t="s">
        <v>130</v>
      </c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hidden="1" x14ac:dyDescent="0.35">
      <c r="A57" t="s">
        <v>67</v>
      </c>
      <c r="B57" s="17" t="s">
        <v>238</v>
      </c>
      <c r="C57" t="s">
        <v>120</v>
      </c>
      <c r="D57" s="12" t="s">
        <v>127</v>
      </c>
      <c r="E57" s="12" t="s">
        <v>131</v>
      </c>
      <c r="F57" t="s">
        <v>129</v>
      </c>
      <c r="G57" t="s">
        <v>130</v>
      </c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hidden="1" x14ac:dyDescent="0.35">
      <c r="A58" t="s">
        <v>67</v>
      </c>
      <c r="B58" s="17" t="s">
        <v>238</v>
      </c>
      <c r="C58" t="s">
        <v>120</v>
      </c>
      <c r="D58" s="12" t="s">
        <v>139</v>
      </c>
      <c r="E58" s="12" t="s">
        <v>140</v>
      </c>
      <c r="G58" t="s">
        <v>126</v>
      </c>
      <c r="J58" s="11"/>
      <c r="K58" s="11"/>
      <c r="L58" s="11"/>
      <c r="M58" s="11">
        <f t="shared" si="0"/>
        <v>0</v>
      </c>
      <c r="N58" s="11" t="s">
        <v>105</v>
      </c>
    </row>
    <row r="59" spans="1:14" hidden="1" x14ac:dyDescent="0.35">
      <c r="A59" t="s">
        <v>67</v>
      </c>
      <c r="B59" s="17" t="s">
        <v>238</v>
      </c>
      <c r="C59" t="s">
        <v>120</v>
      </c>
      <c r="D59" s="12" t="s">
        <v>132</v>
      </c>
      <c r="E59" t="s">
        <v>98</v>
      </c>
      <c r="F59" t="s">
        <v>129</v>
      </c>
      <c r="G59" t="s">
        <v>133</v>
      </c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hidden="1" x14ac:dyDescent="0.35">
      <c r="A60" t="s">
        <v>67</v>
      </c>
      <c r="B60" s="17" t="s">
        <v>238</v>
      </c>
      <c r="C60" t="s">
        <v>120</v>
      </c>
      <c r="D60" s="12" t="s">
        <v>134</v>
      </c>
      <c r="E60" t="s">
        <v>98</v>
      </c>
      <c r="G60" t="s">
        <v>126</v>
      </c>
      <c r="J60" s="11"/>
      <c r="K60" s="11"/>
      <c r="L60" s="11" t="s">
        <v>92</v>
      </c>
      <c r="M60" s="11">
        <f t="shared" si="0"/>
        <v>1</v>
      </c>
      <c r="N60" s="11" t="s">
        <v>93</v>
      </c>
    </row>
    <row r="61" spans="1:14" hidden="1" x14ac:dyDescent="0.35">
      <c r="A61" t="s">
        <v>67</v>
      </c>
      <c r="B61" s="17" t="s">
        <v>238</v>
      </c>
      <c r="C61" t="s">
        <v>120</v>
      </c>
      <c r="D61" s="12" t="s">
        <v>135</v>
      </c>
      <c r="E61" s="12" t="s">
        <v>136</v>
      </c>
      <c r="G61" t="s">
        <v>126</v>
      </c>
      <c r="J61" s="11"/>
      <c r="K61" s="11"/>
      <c r="L61" s="11" t="s">
        <v>92</v>
      </c>
      <c r="M61" s="11">
        <f t="shared" si="0"/>
        <v>1</v>
      </c>
      <c r="N61" s="11" t="s">
        <v>93</v>
      </c>
    </row>
    <row r="62" spans="1:14" hidden="1" x14ac:dyDescent="0.35">
      <c r="A62" t="s">
        <v>67</v>
      </c>
      <c r="B62" s="17" t="s">
        <v>238</v>
      </c>
      <c r="C62" t="s">
        <v>120</v>
      </c>
      <c r="D62" s="12" t="s">
        <v>137</v>
      </c>
      <c r="E62" t="s">
        <v>98</v>
      </c>
      <c r="F62" t="s">
        <v>122</v>
      </c>
      <c r="G62" t="s">
        <v>123</v>
      </c>
      <c r="I62" s="11" t="s">
        <v>92</v>
      </c>
      <c r="J62" s="11" t="s">
        <v>92</v>
      </c>
      <c r="K62" s="11" t="s">
        <v>92</v>
      </c>
      <c r="L62" s="11" t="s">
        <v>92</v>
      </c>
      <c r="M62" s="11">
        <f t="shared" si="0"/>
        <v>4</v>
      </c>
      <c r="N62" s="11" t="s">
        <v>96</v>
      </c>
    </row>
    <row r="63" spans="1:14" hidden="1" x14ac:dyDescent="0.35">
      <c r="A63" t="s">
        <v>67</v>
      </c>
      <c r="B63" s="17" t="s">
        <v>238</v>
      </c>
      <c r="C63" t="s">
        <v>141</v>
      </c>
      <c r="D63" s="12" t="s">
        <v>142</v>
      </c>
      <c r="F63" s="12"/>
      <c r="G63" s="12"/>
      <c r="J63" s="11"/>
      <c r="K63" s="11"/>
      <c r="L63" s="11"/>
      <c r="M63" s="11">
        <f t="shared" si="0"/>
        <v>0</v>
      </c>
      <c r="N63" s="11" t="s">
        <v>105</v>
      </c>
    </row>
    <row r="64" spans="1:14" hidden="1" x14ac:dyDescent="0.35">
      <c r="A64" t="s">
        <v>67</v>
      </c>
      <c r="B64" s="17" t="s">
        <v>238</v>
      </c>
      <c r="C64" t="s">
        <v>141</v>
      </c>
      <c r="D64" s="12" t="s">
        <v>143</v>
      </c>
      <c r="J64" s="11"/>
      <c r="K64" s="11"/>
      <c r="L64" s="11"/>
      <c r="M64" s="11">
        <f t="shared" si="0"/>
        <v>0</v>
      </c>
      <c r="N64" s="11" t="s">
        <v>105</v>
      </c>
    </row>
    <row r="65" spans="1:14" hidden="1" x14ac:dyDescent="0.35">
      <c r="A65" t="s">
        <v>67</v>
      </c>
      <c r="B65" s="17" t="s">
        <v>238</v>
      </c>
      <c r="C65" t="s">
        <v>141</v>
      </c>
      <c r="D65" s="12" t="s">
        <v>144</v>
      </c>
      <c r="E65" t="s">
        <v>145</v>
      </c>
      <c r="F65" s="12"/>
      <c r="G65" s="12"/>
      <c r="J65" s="11"/>
      <c r="K65" s="11" t="s">
        <v>92</v>
      </c>
      <c r="L65" s="11"/>
      <c r="M65" s="11">
        <f t="shared" si="0"/>
        <v>1</v>
      </c>
      <c r="N65" s="11" t="s">
        <v>93</v>
      </c>
    </row>
    <row r="66" spans="1:14" hidden="1" x14ac:dyDescent="0.35">
      <c r="A66" t="s">
        <v>67</v>
      </c>
      <c r="B66" s="17" t="s">
        <v>238</v>
      </c>
      <c r="C66" t="s">
        <v>141</v>
      </c>
      <c r="D66" s="12" t="s">
        <v>146</v>
      </c>
      <c r="E66" t="s">
        <v>147</v>
      </c>
      <c r="J66" s="11"/>
      <c r="K66" s="11"/>
      <c r="L66" s="11" t="s">
        <v>92</v>
      </c>
      <c r="M66" s="11">
        <f t="shared" si="0"/>
        <v>1</v>
      </c>
      <c r="N66" s="11" t="s">
        <v>93</v>
      </c>
    </row>
    <row r="67" spans="1:14" hidden="1" x14ac:dyDescent="0.35">
      <c r="A67" t="s">
        <v>67</v>
      </c>
      <c r="B67" s="17" t="s">
        <v>238</v>
      </c>
      <c r="C67" t="s">
        <v>141</v>
      </c>
      <c r="D67" s="12" t="s">
        <v>148</v>
      </c>
      <c r="F67" s="12"/>
      <c r="G67" t="s">
        <v>149</v>
      </c>
      <c r="I67" s="11" t="s">
        <v>92</v>
      </c>
      <c r="J67" s="11" t="s">
        <v>92</v>
      </c>
      <c r="K67" s="11"/>
      <c r="L67" s="11"/>
      <c r="M67" s="11">
        <f t="shared" si="0"/>
        <v>2</v>
      </c>
      <c r="N67" s="11" t="s">
        <v>93</v>
      </c>
    </row>
    <row r="68" spans="1:14" hidden="1" x14ac:dyDescent="0.35">
      <c r="A68" t="s">
        <v>67</v>
      </c>
      <c r="B68" s="17" t="s">
        <v>238</v>
      </c>
      <c r="C68" t="s">
        <v>141</v>
      </c>
      <c r="D68" s="12" t="s">
        <v>150</v>
      </c>
      <c r="J68" s="11"/>
      <c r="K68" s="11"/>
      <c r="L68" s="11" t="s">
        <v>92</v>
      </c>
      <c r="M68" s="11">
        <f t="shared" ref="M68:M133" si="3">COUNTIF(H68:L68,$P$2)</f>
        <v>1</v>
      </c>
      <c r="N68" s="11" t="s">
        <v>93</v>
      </c>
    </row>
    <row r="69" spans="1:14" hidden="1" x14ac:dyDescent="0.35">
      <c r="A69" t="s">
        <v>67</v>
      </c>
      <c r="B69" s="17" t="s">
        <v>238</v>
      </c>
      <c r="C69" t="s">
        <v>141</v>
      </c>
      <c r="D69" s="12" t="s">
        <v>151</v>
      </c>
      <c r="G69" t="s">
        <v>149</v>
      </c>
      <c r="I69" s="11" t="s">
        <v>92</v>
      </c>
      <c r="J69" s="11"/>
      <c r="K69" s="11"/>
      <c r="L69" s="11" t="s">
        <v>92</v>
      </c>
      <c r="M69" s="11">
        <f t="shared" si="3"/>
        <v>2</v>
      </c>
      <c r="N69" s="11" t="s">
        <v>93</v>
      </c>
    </row>
    <row r="70" spans="1:14" hidden="1" x14ac:dyDescent="0.35">
      <c r="A70" t="s">
        <v>10</v>
      </c>
      <c r="B70" s="17" t="s">
        <v>238</v>
      </c>
      <c r="C70" t="s">
        <v>89</v>
      </c>
      <c r="D70" s="10" t="s">
        <v>90</v>
      </c>
      <c r="E70" s="32" t="s">
        <v>91</v>
      </c>
      <c r="F70" s="10"/>
      <c r="G70" s="12"/>
      <c r="J70" s="11"/>
      <c r="K70" s="11"/>
      <c r="L70" s="11"/>
      <c r="M70" s="11">
        <f t="shared" si="3"/>
        <v>0</v>
      </c>
      <c r="N70" s="11" t="s">
        <v>105</v>
      </c>
    </row>
    <row r="71" spans="1:14" hidden="1" x14ac:dyDescent="0.35">
      <c r="A71" t="s">
        <v>10</v>
      </c>
      <c r="B71" s="17" t="s">
        <v>238</v>
      </c>
      <c r="C71" t="s">
        <v>89</v>
      </c>
      <c r="D71" s="12" t="s">
        <v>94</v>
      </c>
      <c r="E71" s="12" t="s">
        <v>95</v>
      </c>
      <c r="F71" s="12"/>
      <c r="G71" s="12"/>
      <c r="J71" s="11" t="s">
        <v>92</v>
      </c>
      <c r="K71" s="11"/>
      <c r="L71" s="11"/>
      <c r="M71" s="11">
        <f t="shared" si="3"/>
        <v>1</v>
      </c>
      <c r="N71" s="11" t="s">
        <v>93</v>
      </c>
    </row>
    <row r="72" spans="1:14" hidden="1" x14ac:dyDescent="0.35">
      <c r="A72" t="s">
        <v>10</v>
      </c>
      <c r="B72" s="17" t="s">
        <v>238</v>
      </c>
      <c r="C72" t="s">
        <v>89</v>
      </c>
      <c r="D72" s="12" t="s">
        <v>97</v>
      </c>
      <c r="E72" t="s">
        <v>98</v>
      </c>
      <c r="F72" s="12"/>
      <c r="G72" s="12"/>
      <c r="J72" s="11"/>
      <c r="K72" s="11"/>
      <c r="L72" s="11"/>
      <c r="M72" s="11">
        <f t="shared" si="3"/>
        <v>0</v>
      </c>
      <c r="N72" s="11" t="s">
        <v>105</v>
      </c>
    </row>
    <row r="73" spans="1:14" hidden="1" x14ac:dyDescent="0.35">
      <c r="A73" t="s">
        <v>10</v>
      </c>
      <c r="B73" s="17" t="s">
        <v>238</v>
      </c>
      <c r="C73" t="s">
        <v>89</v>
      </c>
      <c r="D73" s="12" t="s">
        <v>99</v>
      </c>
      <c r="E73" t="s">
        <v>98</v>
      </c>
      <c r="F73" s="12"/>
      <c r="G73" s="12"/>
      <c r="J73" s="11" t="s">
        <v>92</v>
      </c>
      <c r="K73" s="11"/>
      <c r="L73" s="11"/>
      <c r="M73" s="11">
        <f t="shared" si="3"/>
        <v>1</v>
      </c>
      <c r="N73" s="11" t="s">
        <v>93</v>
      </c>
    </row>
    <row r="74" spans="1:14" x14ac:dyDescent="0.35">
      <c r="A74" t="s">
        <v>10</v>
      </c>
      <c r="B74" s="17" t="s">
        <v>238</v>
      </c>
      <c r="C74" s="90" t="s">
        <v>89</v>
      </c>
      <c r="D74" s="91" t="s">
        <v>101</v>
      </c>
      <c r="E74" s="91" t="s">
        <v>382</v>
      </c>
      <c r="F74" s="12"/>
      <c r="G74" s="12"/>
      <c r="J74" s="11"/>
      <c r="K74" s="11"/>
      <c r="L74" s="11"/>
      <c r="M74" s="11">
        <f t="shared" si="3"/>
        <v>0</v>
      </c>
      <c r="N74" s="11" t="s">
        <v>105</v>
      </c>
    </row>
    <row r="75" spans="1:14" hidden="1" x14ac:dyDescent="0.35">
      <c r="A75" t="s">
        <v>10</v>
      </c>
      <c r="B75" s="17" t="s">
        <v>238</v>
      </c>
      <c r="C75" s="90" t="s">
        <v>89</v>
      </c>
      <c r="D75" s="91" t="s">
        <v>101</v>
      </c>
      <c r="E75" s="91" t="s">
        <v>383</v>
      </c>
      <c r="F75" s="12"/>
      <c r="G75" s="12"/>
      <c r="J75" s="11"/>
      <c r="K75" s="11"/>
      <c r="L75" s="11"/>
      <c r="M75" s="11">
        <f t="shared" ref="M75" si="4">COUNTIF(H75:L75,$P$2)</f>
        <v>0</v>
      </c>
      <c r="N75" s="11" t="s">
        <v>105</v>
      </c>
    </row>
    <row r="76" spans="1:14" hidden="1" x14ac:dyDescent="0.35">
      <c r="A76" t="s">
        <v>10</v>
      </c>
      <c r="B76" s="17" t="s">
        <v>238</v>
      </c>
      <c r="C76" t="s">
        <v>89</v>
      </c>
      <c r="D76" s="12" t="s">
        <v>101</v>
      </c>
      <c r="E76" s="12" t="s">
        <v>103</v>
      </c>
      <c r="F76" s="12"/>
      <c r="G76" s="12"/>
      <c r="I76" s="11" t="s">
        <v>92</v>
      </c>
      <c r="J76" s="11" t="s">
        <v>92</v>
      </c>
      <c r="K76" s="11"/>
      <c r="L76" s="11"/>
      <c r="M76" s="11">
        <f t="shared" si="3"/>
        <v>2</v>
      </c>
      <c r="N76" s="11" t="s">
        <v>93</v>
      </c>
    </row>
    <row r="77" spans="1:14" hidden="1" x14ac:dyDescent="0.35">
      <c r="A77" t="s">
        <v>10</v>
      </c>
      <c r="B77" s="17" t="s">
        <v>238</v>
      </c>
      <c r="C77" t="s">
        <v>89</v>
      </c>
      <c r="D77" s="12" t="s">
        <v>104</v>
      </c>
      <c r="E77" t="s">
        <v>98</v>
      </c>
      <c r="F77" s="12"/>
      <c r="G77" s="12"/>
      <c r="J77" s="11"/>
      <c r="K77" s="11"/>
      <c r="L77" s="11"/>
      <c r="M77" s="11">
        <f t="shared" si="3"/>
        <v>0</v>
      </c>
      <c r="N77" s="11" t="s">
        <v>105</v>
      </c>
    </row>
    <row r="78" spans="1:14" hidden="1" x14ac:dyDescent="0.35">
      <c r="A78" t="s">
        <v>10</v>
      </c>
      <c r="B78" s="17" t="s">
        <v>238</v>
      </c>
      <c r="C78" t="s">
        <v>89</v>
      </c>
      <c r="D78" s="12" t="s">
        <v>106</v>
      </c>
      <c r="E78" s="12" t="s">
        <v>108</v>
      </c>
      <c r="F78" s="12"/>
      <c r="G78" s="12"/>
      <c r="H78" s="11" t="s">
        <v>92</v>
      </c>
      <c r="J78" s="11" t="s">
        <v>92</v>
      </c>
      <c r="K78" s="11"/>
      <c r="L78" s="11"/>
      <c r="M78" s="11">
        <f t="shared" si="3"/>
        <v>2</v>
      </c>
      <c r="N78" s="11" t="s">
        <v>93</v>
      </c>
    </row>
    <row r="79" spans="1:14" hidden="1" x14ac:dyDescent="0.35">
      <c r="A79" t="s">
        <v>10</v>
      </c>
      <c r="B79" s="17" t="s">
        <v>238</v>
      </c>
      <c r="C79" t="s">
        <v>89</v>
      </c>
      <c r="D79" s="12" t="s">
        <v>106</v>
      </c>
      <c r="E79" s="12" t="s">
        <v>107</v>
      </c>
      <c r="F79" s="12"/>
      <c r="G79" s="12"/>
      <c r="H79" s="11" t="s">
        <v>92</v>
      </c>
      <c r="J79" s="11"/>
      <c r="K79" s="11"/>
      <c r="L79" s="11"/>
      <c r="M79" s="11">
        <f t="shared" si="3"/>
        <v>1</v>
      </c>
      <c r="N79" s="11" t="s">
        <v>93</v>
      </c>
    </row>
    <row r="80" spans="1:14" hidden="1" x14ac:dyDescent="0.35">
      <c r="A80" t="s">
        <v>10</v>
      </c>
      <c r="B80" s="17" t="s">
        <v>238</v>
      </c>
      <c r="C80" t="s">
        <v>89</v>
      </c>
      <c r="D80" s="12" t="s">
        <v>109</v>
      </c>
      <c r="E80" s="12" t="s">
        <v>110</v>
      </c>
      <c r="F80" s="12"/>
      <c r="G80" s="12"/>
      <c r="H80" s="11" t="s">
        <v>92</v>
      </c>
      <c r="I80" s="11" t="s">
        <v>92</v>
      </c>
      <c r="J80" s="11"/>
      <c r="K80" s="11" t="s">
        <v>92</v>
      </c>
      <c r="L80" s="11"/>
      <c r="M80" s="11">
        <f t="shared" si="3"/>
        <v>3</v>
      </c>
      <c r="N80" s="11" t="s">
        <v>100</v>
      </c>
    </row>
    <row r="81" spans="1:14" hidden="1" x14ac:dyDescent="0.35">
      <c r="A81" t="s">
        <v>10</v>
      </c>
      <c r="B81" s="17" t="s">
        <v>238</v>
      </c>
      <c r="C81" t="s">
        <v>89</v>
      </c>
      <c r="D81" s="12" t="s">
        <v>111</v>
      </c>
      <c r="E81" s="12" t="s">
        <v>112</v>
      </c>
      <c r="F81" s="12"/>
      <c r="G81" s="12"/>
      <c r="J81" s="11"/>
      <c r="K81" s="11"/>
      <c r="L81" s="11"/>
      <c r="M81" s="11">
        <f t="shared" si="3"/>
        <v>0</v>
      </c>
      <c r="N81" s="11" t="s">
        <v>105</v>
      </c>
    </row>
    <row r="82" spans="1:14" hidden="1" x14ac:dyDescent="0.35">
      <c r="A82" t="s">
        <v>10</v>
      </c>
      <c r="B82" s="17" t="s">
        <v>238</v>
      </c>
      <c r="C82" t="s">
        <v>89</v>
      </c>
      <c r="D82" s="12" t="s">
        <v>113</v>
      </c>
      <c r="E82" s="12" t="s">
        <v>244</v>
      </c>
      <c r="F82" s="12"/>
      <c r="G82" s="12"/>
      <c r="H82" s="11" t="s">
        <v>92</v>
      </c>
      <c r="I82" s="11" t="s">
        <v>92</v>
      </c>
      <c r="J82" s="11" t="s">
        <v>92</v>
      </c>
      <c r="K82" s="11" t="s">
        <v>92</v>
      </c>
      <c r="L82" s="11" t="s">
        <v>92</v>
      </c>
      <c r="M82" s="11">
        <f t="shared" si="3"/>
        <v>5</v>
      </c>
      <c r="N82" s="11" t="s">
        <v>96</v>
      </c>
    </row>
    <row r="83" spans="1:14" hidden="1" x14ac:dyDescent="0.35">
      <c r="A83" t="s">
        <v>10</v>
      </c>
      <c r="B83" s="17" t="s">
        <v>238</v>
      </c>
      <c r="C83" t="s">
        <v>89</v>
      </c>
      <c r="D83" s="12" t="s">
        <v>115</v>
      </c>
      <c r="E83" t="s">
        <v>98</v>
      </c>
      <c r="F83" s="12"/>
      <c r="G83" s="12"/>
      <c r="H83" s="11" t="s">
        <v>92</v>
      </c>
      <c r="I83" s="11" t="s">
        <v>92</v>
      </c>
      <c r="J83" s="11"/>
      <c r="K83" s="11"/>
      <c r="L83" s="11"/>
      <c r="M83" s="11">
        <f t="shared" si="3"/>
        <v>2</v>
      </c>
      <c r="N83" s="11" t="s">
        <v>93</v>
      </c>
    </row>
    <row r="84" spans="1:14" hidden="1" x14ac:dyDescent="0.35">
      <c r="A84" t="s">
        <v>10</v>
      </c>
      <c r="B84" s="17" t="s">
        <v>238</v>
      </c>
      <c r="C84" t="s">
        <v>89</v>
      </c>
      <c r="D84" s="12" t="s">
        <v>116</v>
      </c>
      <c r="E84" s="12" t="s">
        <v>117</v>
      </c>
      <c r="F84" s="12"/>
      <c r="G84" s="12"/>
      <c r="I84" s="11" t="s">
        <v>92</v>
      </c>
      <c r="J84" s="11" t="s">
        <v>92</v>
      </c>
      <c r="K84" s="11"/>
      <c r="L84" s="11"/>
      <c r="M84" s="11">
        <f t="shared" si="3"/>
        <v>2</v>
      </c>
      <c r="N84" s="11" t="s">
        <v>93</v>
      </c>
    </row>
    <row r="85" spans="1:14" hidden="1" x14ac:dyDescent="0.35">
      <c r="A85" t="s">
        <v>10</v>
      </c>
      <c r="B85" s="17" t="s">
        <v>238</v>
      </c>
      <c r="C85" t="s">
        <v>89</v>
      </c>
      <c r="D85" s="12" t="s">
        <v>118</v>
      </c>
      <c r="E85" t="s">
        <v>98</v>
      </c>
      <c r="F85" s="12"/>
      <c r="G85" s="12"/>
      <c r="J85" s="11"/>
      <c r="K85" s="11"/>
      <c r="L85" s="11"/>
      <c r="M85" s="11">
        <f t="shared" si="3"/>
        <v>0</v>
      </c>
      <c r="N85" s="11" t="s">
        <v>105</v>
      </c>
    </row>
    <row r="86" spans="1:14" hidden="1" x14ac:dyDescent="0.35">
      <c r="A86" t="s">
        <v>10</v>
      </c>
      <c r="B86" s="17" t="s">
        <v>238</v>
      </c>
      <c r="C86" t="s">
        <v>89</v>
      </c>
      <c r="D86" s="12" t="s">
        <v>119</v>
      </c>
      <c r="E86" s="12" t="s">
        <v>159</v>
      </c>
      <c r="F86" s="12"/>
      <c r="G86" s="12"/>
      <c r="J86" s="11"/>
      <c r="K86" s="11"/>
      <c r="L86" s="11"/>
      <c r="M86" s="11">
        <f t="shared" si="3"/>
        <v>0</v>
      </c>
      <c r="N86" s="11" t="s">
        <v>105</v>
      </c>
    </row>
    <row r="87" spans="1:14" hidden="1" x14ac:dyDescent="0.35">
      <c r="A87" t="s">
        <v>10</v>
      </c>
      <c r="B87" s="17" t="s">
        <v>238</v>
      </c>
      <c r="C87" t="s">
        <v>120</v>
      </c>
      <c r="D87" s="12" t="s">
        <v>121</v>
      </c>
      <c r="E87" t="s">
        <v>98</v>
      </c>
      <c r="F87" t="s">
        <v>122</v>
      </c>
      <c r="G87" t="s">
        <v>123</v>
      </c>
      <c r="J87" s="11"/>
      <c r="K87" s="11"/>
      <c r="L87" s="11"/>
      <c r="M87" s="11">
        <f t="shared" si="3"/>
        <v>0</v>
      </c>
      <c r="N87" s="11" t="s">
        <v>105</v>
      </c>
    </row>
    <row r="88" spans="1:14" hidden="1" x14ac:dyDescent="0.35">
      <c r="A88" t="s">
        <v>10</v>
      </c>
      <c r="B88" s="17" t="s">
        <v>238</v>
      </c>
      <c r="C88" t="s">
        <v>120</v>
      </c>
      <c r="D88" s="12" t="s">
        <v>138</v>
      </c>
      <c r="E88" t="s">
        <v>98</v>
      </c>
      <c r="G88" t="s">
        <v>126</v>
      </c>
      <c r="J88" s="11"/>
      <c r="K88" s="11"/>
      <c r="L88" s="11"/>
      <c r="M88" s="11">
        <f t="shared" si="3"/>
        <v>0</v>
      </c>
      <c r="N88" s="11" t="s">
        <v>105</v>
      </c>
    </row>
    <row r="89" spans="1:14" hidden="1" x14ac:dyDescent="0.35">
      <c r="A89" t="s">
        <v>10</v>
      </c>
      <c r="B89" s="17" t="s">
        <v>238</v>
      </c>
      <c r="C89" t="s">
        <v>120</v>
      </c>
      <c r="D89" s="12" t="s">
        <v>124</v>
      </c>
      <c r="E89" s="12" t="s">
        <v>125</v>
      </c>
      <c r="G89" t="s">
        <v>126</v>
      </c>
      <c r="J89" s="11"/>
      <c r="K89" s="11"/>
      <c r="L89" s="11"/>
      <c r="M89" s="11">
        <f t="shared" si="3"/>
        <v>0</v>
      </c>
      <c r="N89" s="11" t="s">
        <v>105</v>
      </c>
    </row>
    <row r="90" spans="1:14" hidden="1" x14ac:dyDescent="0.35">
      <c r="A90" t="s">
        <v>10</v>
      </c>
      <c r="B90" s="17" t="s">
        <v>238</v>
      </c>
      <c r="C90" t="s">
        <v>120</v>
      </c>
      <c r="D90" s="12" t="s">
        <v>127</v>
      </c>
      <c r="E90" s="12" t="s">
        <v>128</v>
      </c>
      <c r="F90" t="s">
        <v>129</v>
      </c>
      <c r="G90" t="s">
        <v>130</v>
      </c>
      <c r="J90" s="11"/>
      <c r="K90" s="11"/>
      <c r="L90" s="11"/>
      <c r="M90" s="11">
        <f t="shared" si="3"/>
        <v>0</v>
      </c>
      <c r="N90" s="11" t="s">
        <v>105</v>
      </c>
    </row>
    <row r="91" spans="1:14" hidden="1" x14ac:dyDescent="0.35">
      <c r="A91" t="s">
        <v>10</v>
      </c>
      <c r="B91" s="17" t="s">
        <v>238</v>
      </c>
      <c r="C91" t="s">
        <v>120</v>
      </c>
      <c r="D91" s="12" t="s">
        <v>127</v>
      </c>
      <c r="E91" s="12" t="s">
        <v>131</v>
      </c>
      <c r="F91" t="s">
        <v>129</v>
      </c>
      <c r="G91" t="s">
        <v>130</v>
      </c>
      <c r="J91" s="11"/>
      <c r="K91" s="11"/>
      <c r="L91" s="11"/>
      <c r="M91" s="11">
        <f t="shared" si="3"/>
        <v>0</v>
      </c>
      <c r="N91" s="11" t="s">
        <v>105</v>
      </c>
    </row>
    <row r="92" spans="1:14" hidden="1" x14ac:dyDescent="0.35">
      <c r="A92" t="s">
        <v>10</v>
      </c>
      <c r="B92" s="17" t="s">
        <v>238</v>
      </c>
      <c r="C92" t="s">
        <v>120</v>
      </c>
      <c r="D92" s="12" t="s">
        <v>139</v>
      </c>
      <c r="E92" s="12" t="s">
        <v>140</v>
      </c>
      <c r="G92" t="s">
        <v>126</v>
      </c>
      <c r="J92" s="11"/>
      <c r="K92" s="11"/>
      <c r="L92" s="11"/>
      <c r="M92" s="11">
        <f t="shared" si="3"/>
        <v>0</v>
      </c>
      <c r="N92" s="11" t="s">
        <v>105</v>
      </c>
    </row>
    <row r="93" spans="1:14" hidden="1" x14ac:dyDescent="0.35">
      <c r="A93" t="s">
        <v>10</v>
      </c>
      <c r="B93" s="17" t="s">
        <v>238</v>
      </c>
      <c r="C93" t="s">
        <v>120</v>
      </c>
      <c r="D93" s="12" t="s">
        <v>132</v>
      </c>
      <c r="E93" t="s">
        <v>98</v>
      </c>
      <c r="F93" t="s">
        <v>129</v>
      </c>
      <c r="G93" t="s">
        <v>133</v>
      </c>
      <c r="J93" s="11"/>
      <c r="K93" s="11"/>
      <c r="L93" s="11"/>
      <c r="M93" s="11">
        <f t="shared" si="3"/>
        <v>0</v>
      </c>
      <c r="N93" s="11" t="s">
        <v>105</v>
      </c>
    </row>
    <row r="94" spans="1:14" hidden="1" x14ac:dyDescent="0.35">
      <c r="A94" t="s">
        <v>10</v>
      </c>
      <c r="B94" s="17" t="s">
        <v>238</v>
      </c>
      <c r="C94" t="s">
        <v>120</v>
      </c>
      <c r="D94" s="12" t="s">
        <v>134</v>
      </c>
      <c r="E94" t="s">
        <v>98</v>
      </c>
      <c r="G94" t="s">
        <v>126</v>
      </c>
      <c r="J94" s="11"/>
      <c r="K94" s="11"/>
      <c r="L94" s="11"/>
      <c r="M94" s="11">
        <f t="shared" si="3"/>
        <v>0</v>
      </c>
      <c r="N94" s="11" t="s">
        <v>105</v>
      </c>
    </row>
    <row r="95" spans="1:14" hidden="1" x14ac:dyDescent="0.35">
      <c r="A95" t="s">
        <v>10</v>
      </c>
      <c r="B95" s="17" t="s">
        <v>238</v>
      </c>
      <c r="C95" t="s">
        <v>120</v>
      </c>
      <c r="D95" s="12" t="s">
        <v>135</v>
      </c>
      <c r="E95" s="12" t="s">
        <v>136</v>
      </c>
      <c r="G95" t="s">
        <v>126</v>
      </c>
      <c r="J95" s="11"/>
      <c r="K95" s="11"/>
      <c r="L95" s="11"/>
      <c r="M95" s="11">
        <f t="shared" si="3"/>
        <v>0</v>
      </c>
      <c r="N95" s="11" t="s">
        <v>105</v>
      </c>
    </row>
    <row r="96" spans="1:14" hidden="1" x14ac:dyDescent="0.35">
      <c r="A96" t="s">
        <v>10</v>
      </c>
      <c r="B96" s="17" t="s">
        <v>238</v>
      </c>
      <c r="C96" t="s">
        <v>120</v>
      </c>
      <c r="D96" s="12" t="s">
        <v>137</v>
      </c>
      <c r="E96" t="s">
        <v>98</v>
      </c>
      <c r="F96" t="s">
        <v>122</v>
      </c>
      <c r="G96" t="s">
        <v>123</v>
      </c>
      <c r="J96" s="11"/>
      <c r="K96" s="11"/>
      <c r="L96" s="11"/>
      <c r="M96" s="11">
        <f t="shared" si="3"/>
        <v>0</v>
      </c>
      <c r="N96" s="11" t="s">
        <v>105</v>
      </c>
    </row>
    <row r="97" spans="1:14" hidden="1" x14ac:dyDescent="0.35">
      <c r="A97" t="s">
        <v>10</v>
      </c>
      <c r="B97" s="17" t="s">
        <v>238</v>
      </c>
      <c r="C97" t="s">
        <v>141</v>
      </c>
      <c r="D97" s="12" t="s">
        <v>142</v>
      </c>
      <c r="F97" s="12"/>
      <c r="G97" s="12"/>
      <c r="J97" s="11"/>
      <c r="K97" s="11"/>
      <c r="L97" s="11"/>
      <c r="M97" s="11">
        <f t="shared" si="3"/>
        <v>0</v>
      </c>
      <c r="N97" s="11" t="s">
        <v>105</v>
      </c>
    </row>
    <row r="98" spans="1:14" hidden="1" x14ac:dyDescent="0.35">
      <c r="A98" t="s">
        <v>10</v>
      </c>
      <c r="B98" s="17" t="s">
        <v>238</v>
      </c>
      <c r="C98" t="s">
        <v>141</v>
      </c>
      <c r="D98" s="12" t="s">
        <v>143</v>
      </c>
      <c r="J98" s="11"/>
      <c r="K98" s="11"/>
      <c r="L98" s="11"/>
      <c r="M98" s="11">
        <f t="shared" si="3"/>
        <v>0</v>
      </c>
      <c r="N98" s="11" t="s">
        <v>105</v>
      </c>
    </row>
    <row r="99" spans="1:14" hidden="1" x14ac:dyDescent="0.35">
      <c r="A99" t="s">
        <v>10</v>
      </c>
      <c r="B99" s="17" t="s">
        <v>238</v>
      </c>
      <c r="C99" t="s">
        <v>141</v>
      </c>
      <c r="D99" s="12" t="s">
        <v>144</v>
      </c>
      <c r="E99" t="s">
        <v>145</v>
      </c>
      <c r="F99" s="12"/>
      <c r="G99" s="12"/>
      <c r="J99" s="11"/>
      <c r="K99" s="11"/>
      <c r="L99" s="11"/>
      <c r="M99" s="11">
        <f t="shared" si="3"/>
        <v>0</v>
      </c>
      <c r="N99" s="11" t="s">
        <v>105</v>
      </c>
    </row>
    <row r="100" spans="1:14" hidden="1" x14ac:dyDescent="0.35">
      <c r="A100" t="s">
        <v>10</v>
      </c>
      <c r="B100" s="17" t="s">
        <v>238</v>
      </c>
      <c r="C100" t="s">
        <v>141</v>
      </c>
      <c r="D100" s="12" t="s">
        <v>146</v>
      </c>
      <c r="E100" t="s">
        <v>147</v>
      </c>
      <c r="J100" s="11"/>
      <c r="K100" s="11"/>
      <c r="L100" s="11"/>
      <c r="M100" s="11">
        <f t="shared" si="3"/>
        <v>0</v>
      </c>
      <c r="N100" s="11" t="s">
        <v>105</v>
      </c>
    </row>
    <row r="101" spans="1:14" hidden="1" x14ac:dyDescent="0.35">
      <c r="A101" t="s">
        <v>10</v>
      </c>
      <c r="B101" s="17" t="s">
        <v>238</v>
      </c>
      <c r="C101" t="s">
        <v>141</v>
      </c>
      <c r="D101" s="12" t="s">
        <v>148</v>
      </c>
      <c r="F101" s="12"/>
      <c r="G101" t="s">
        <v>149</v>
      </c>
      <c r="I101" s="11" t="s">
        <v>92</v>
      </c>
      <c r="J101" s="11" t="s">
        <v>92</v>
      </c>
      <c r="K101" s="11"/>
      <c r="L101" s="11"/>
      <c r="M101" s="11">
        <f t="shared" si="3"/>
        <v>2</v>
      </c>
      <c r="N101" s="11" t="s">
        <v>93</v>
      </c>
    </row>
    <row r="102" spans="1:14" hidden="1" x14ac:dyDescent="0.35">
      <c r="A102" t="s">
        <v>10</v>
      </c>
      <c r="B102" s="17" t="s">
        <v>238</v>
      </c>
      <c r="C102" t="s">
        <v>141</v>
      </c>
      <c r="D102" s="12" t="s">
        <v>150</v>
      </c>
      <c r="J102" s="11"/>
      <c r="K102" s="11"/>
      <c r="L102" s="11"/>
      <c r="M102" s="11">
        <f t="shared" si="3"/>
        <v>0</v>
      </c>
      <c r="N102" s="11" t="s">
        <v>105</v>
      </c>
    </row>
    <row r="103" spans="1:14" hidden="1" x14ac:dyDescent="0.35">
      <c r="A103" t="s">
        <v>10</v>
      </c>
      <c r="B103" s="17" t="s">
        <v>238</v>
      </c>
      <c r="C103" t="s">
        <v>141</v>
      </c>
      <c r="D103" s="12" t="s">
        <v>151</v>
      </c>
      <c r="G103" t="s">
        <v>149</v>
      </c>
      <c r="J103" s="11"/>
      <c r="K103" s="11"/>
      <c r="L103" s="11"/>
      <c r="M103" s="11">
        <f t="shared" si="3"/>
        <v>0</v>
      </c>
      <c r="N103" s="11" t="s">
        <v>105</v>
      </c>
    </row>
    <row r="104" spans="1:14" hidden="1" x14ac:dyDescent="0.35">
      <c r="A104" t="s">
        <v>16</v>
      </c>
      <c r="B104" s="17" t="s">
        <v>254</v>
      </c>
      <c r="C104" t="s">
        <v>89</v>
      </c>
      <c r="D104" s="10" t="s">
        <v>90</v>
      </c>
      <c r="E104" s="32" t="s">
        <v>91</v>
      </c>
      <c r="F104" s="10"/>
      <c r="G104" s="12"/>
      <c r="J104" s="11"/>
      <c r="K104" s="11"/>
      <c r="L104" s="11" t="s">
        <v>92</v>
      </c>
      <c r="M104" s="11">
        <f t="shared" si="3"/>
        <v>1</v>
      </c>
      <c r="N104" s="11" t="s">
        <v>93</v>
      </c>
    </row>
    <row r="105" spans="1:14" hidden="1" x14ac:dyDescent="0.35">
      <c r="A105" t="s">
        <v>16</v>
      </c>
      <c r="B105" s="17" t="s">
        <v>254</v>
      </c>
      <c r="C105" t="s">
        <v>89</v>
      </c>
      <c r="D105" s="12" t="s">
        <v>94</v>
      </c>
      <c r="E105" s="12" t="s">
        <v>95</v>
      </c>
      <c r="F105" s="12"/>
      <c r="G105" s="12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3"/>
        <v>4</v>
      </c>
      <c r="N105" s="11" t="s">
        <v>96</v>
      </c>
    </row>
    <row r="106" spans="1:14" hidden="1" x14ac:dyDescent="0.35">
      <c r="A106" t="s">
        <v>16</v>
      </c>
      <c r="B106" s="17" t="s">
        <v>254</v>
      </c>
      <c r="C106" t="s">
        <v>89</v>
      </c>
      <c r="D106" s="12" t="s">
        <v>97</v>
      </c>
      <c r="E106" t="s">
        <v>98</v>
      </c>
      <c r="F106" s="12"/>
      <c r="G106" s="12"/>
      <c r="J106" s="11"/>
      <c r="K106" s="11"/>
      <c r="L106" s="11"/>
      <c r="M106" s="11">
        <f t="shared" si="3"/>
        <v>0</v>
      </c>
      <c r="N106" s="11" t="s">
        <v>105</v>
      </c>
    </row>
    <row r="107" spans="1:14" hidden="1" x14ac:dyDescent="0.35">
      <c r="A107" t="s">
        <v>16</v>
      </c>
      <c r="B107" s="17" t="s">
        <v>254</v>
      </c>
      <c r="C107" t="s">
        <v>89</v>
      </c>
      <c r="D107" s="12" t="s">
        <v>99</v>
      </c>
      <c r="E107" t="s">
        <v>98</v>
      </c>
      <c r="F107" s="12"/>
      <c r="G107" s="12"/>
      <c r="I107" s="11" t="s">
        <v>92</v>
      </c>
      <c r="J107" s="11" t="s">
        <v>92</v>
      </c>
      <c r="K107" s="11" t="s">
        <v>92</v>
      </c>
      <c r="L107" s="11" t="s">
        <v>92</v>
      </c>
      <c r="M107" s="11">
        <f t="shared" si="3"/>
        <v>4</v>
      </c>
      <c r="N107" s="11" t="s">
        <v>96</v>
      </c>
    </row>
    <row r="108" spans="1:14" x14ac:dyDescent="0.35">
      <c r="A108" t="s">
        <v>16</v>
      </c>
      <c r="B108" s="17" t="s">
        <v>254</v>
      </c>
      <c r="C108" s="90" t="s">
        <v>89</v>
      </c>
      <c r="D108" s="91" t="s">
        <v>101</v>
      </c>
      <c r="E108" s="91" t="s">
        <v>382</v>
      </c>
      <c r="F108" s="12"/>
      <c r="G108" s="12"/>
      <c r="I108" s="11" t="s">
        <v>92</v>
      </c>
      <c r="J108" s="11" t="s">
        <v>92</v>
      </c>
      <c r="K108" s="11" t="s">
        <v>92</v>
      </c>
      <c r="L108" s="11" t="s">
        <v>92</v>
      </c>
      <c r="M108" s="11">
        <f t="shared" si="3"/>
        <v>4</v>
      </c>
      <c r="N108" s="11" t="s">
        <v>96</v>
      </c>
    </row>
    <row r="109" spans="1:14" hidden="1" x14ac:dyDescent="0.35">
      <c r="A109" t="s">
        <v>16</v>
      </c>
      <c r="B109" s="17" t="s">
        <v>254</v>
      </c>
      <c r="C109" s="90" t="s">
        <v>89</v>
      </c>
      <c r="D109" s="91" t="s">
        <v>101</v>
      </c>
      <c r="E109" s="91" t="s">
        <v>383</v>
      </c>
      <c r="F109" s="12"/>
      <c r="G109" s="12"/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ref="M109" si="5">COUNTIF(H109:L109,$P$2)</f>
        <v>4</v>
      </c>
      <c r="N109" s="11" t="s">
        <v>96</v>
      </c>
    </row>
    <row r="110" spans="1:14" hidden="1" x14ac:dyDescent="0.35">
      <c r="A110" t="s">
        <v>16</v>
      </c>
      <c r="B110" s="17" t="s">
        <v>254</v>
      </c>
      <c r="C110" t="s">
        <v>89</v>
      </c>
      <c r="D110" s="12" t="s">
        <v>101</v>
      </c>
      <c r="E110" s="12" t="s">
        <v>103</v>
      </c>
      <c r="F110" s="12"/>
      <c r="G110" s="12"/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3"/>
        <v>4</v>
      </c>
      <c r="N110" s="11" t="s">
        <v>96</v>
      </c>
    </row>
    <row r="111" spans="1:14" hidden="1" x14ac:dyDescent="0.35">
      <c r="A111" t="s">
        <v>16</v>
      </c>
      <c r="B111" s="17" t="s">
        <v>254</v>
      </c>
      <c r="C111" t="s">
        <v>89</v>
      </c>
      <c r="D111" s="12" t="s">
        <v>104</v>
      </c>
      <c r="E111" t="s">
        <v>98</v>
      </c>
      <c r="F111" s="12"/>
      <c r="G111" s="12"/>
      <c r="J111" s="11"/>
      <c r="K111" s="11" t="s">
        <v>92</v>
      </c>
      <c r="L111" s="11"/>
      <c r="M111" s="11">
        <f t="shared" si="3"/>
        <v>1</v>
      </c>
      <c r="N111" s="11" t="s">
        <v>93</v>
      </c>
    </row>
    <row r="112" spans="1:14" hidden="1" x14ac:dyDescent="0.35">
      <c r="A112" t="s">
        <v>16</v>
      </c>
      <c r="B112" s="17" t="s">
        <v>254</v>
      </c>
      <c r="C112" t="s">
        <v>89</v>
      </c>
      <c r="D112" s="12" t="s">
        <v>106</v>
      </c>
      <c r="E112" s="12" t="s">
        <v>108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3"/>
        <v>5</v>
      </c>
      <c r="N112" s="11" t="s">
        <v>96</v>
      </c>
    </row>
    <row r="113" spans="1:14" hidden="1" x14ac:dyDescent="0.35">
      <c r="A113" t="s">
        <v>16</v>
      </c>
      <c r="B113" s="17" t="s">
        <v>254</v>
      </c>
      <c r="C113" t="s">
        <v>89</v>
      </c>
      <c r="D113" s="12" t="s">
        <v>106</v>
      </c>
      <c r="E113" s="12" t="s">
        <v>107</v>
      </c>
      <c r="F113" s="12"/>
      <c r="G113" s="12"/>
      <c r="H113" s="11" t="s">
        <v>92</v>
      </c>
      <c r="I113" s="11" t="s">
        <v>92</v>
      </c>
      <c r="J113" s="11"/>
      <c r="K113" s="11" t="s">
        <v>92</v>
      </c>
      <c r="L113" s="11" t="s">
        <v>92</v>
      </c>
      <c r="M113" s="11">
        <f t="shared" si="3"/>
        <v>4</v>
      </c>
      <c r="N113" s="11" t="s">
        <v>96</v>
      </c>
    </row>
    <row r="114" spans="1:14" hidden="1" x14ac:dyDescent="0.35">
      <c r="A114" t="s">
        <v>16</v>
      </c>
      <c r="B114" s="17" t="s">
        <v>254</v>
      </c>
      <c r="C114" t="s">
        <v>89</v>
      </c>
      <c r="D114" s="12" t="s">
        <v>109</v>
      </c>
      <c r="E114" s="12" t="s">
        <v>110</v>
      </c>
      <c r="F114" s="12"/>
      <c r="G114" s="12"/>
      <c r="H114" s="11" t="s">
        <v>92</v>
      </c>
      <c r="I114" s="11" t="s">
        <v>92</v>
      </c>
      <c r="J114" s="11" t="s">
        <v>92</v>
      </c>
      <c r="K114" s="11" t="s">
        <v>92</v>
      </c>
      <c r="L114" s="11" t="s">
        <v>92</v>
      </c>
      <c r="M114" s="11">
        <f t="shared" si="3"/>
        <v>5</v>
      </c>
      <c r="N114" s="11" t="s">
        <v>96</v>
      </c>
    </row>
    <row r="115" spans="1:14" hidden="1" x14ac:dyDescent="0.35">
      <c r="A115" t="s">
        <v>16</v>
      </c>
      <c r="B115" s="17" t="s">
        <v>254</v>
      </c>
      <c r="C115" t="s">
        <v>89</v>
      </c>
      <c r="D115" s="12" t="s">
        <v>111</v>
      </c>
      <c r="E115" s="12" t="s">
        <v>112</v>
      </c>
      <c r="F115" s="12"/>
      <c r="G115" s="12"/>
      <c r="J115" s="11"/>
      <c r="K115" s="11"/>
      <c r="L115" s="11"/>
      <c r="M115" s="11">
        <f t="shared" si="3"/>
        <v>0</v>
      </c>
      <c r="N115" s="11" t="s">
        <v>105</v>
      </c>
    </row>
    <row r="116" spans="1:14" hidden="1" x14ac:dyDescent="0.35">
      <c r="A116" t="s">
        <v>16</v>
      </c>
      <c r="B116" s="17" t="s">
        <v>254</v>
      </c>
      <c r="C116" t="s">
        <v>89</v>
      </c>
      <c r="D116" s="12" t="s">
        <v>113</v>
      </c>
      <c r="E116" s="12" t="s">
        <v>244</v>
      </c>
      <c r="F116" s="12"/>
      <c r="G116" s="12"/>
      <c r="H116" s="11" t="s">
        <v>92</v>
      </c>
      <c r="I116" s="11" t="s">
        <v>92</v>
      </c>
      <c r="J116" s="11" t="s">
        <v>92</v>
      </c>
      <c r="K116" s="11" t="s">
        <v>92</v>
      </c>
      <c r="L116" s="11" t="s">
        <v>92</v>
      </c>
      <c r="M116" s="11">
        <f t="shared" si="3"/>
        <v>5</v>
      </c>
      <c r="N116" s="11" t="s">
        <v>96</v>
      </c>
    </row>
    <row r="117" spans="1:14" hidden="1" x14ac:dyDescent="0.35">
      <c r="A117" t="s">
        <v>16</v>
      </c>
      <c r="B117" s="17" t="s">
        <v>254</v>
      </c>
      <c r="C117" t="s">
        <v>89</v>
      </c>
      <c r="D117" s="12" t="s">
        <v>115</v>
      </c>
      <c r="E117" t="s">
        <v>98</v>
      </c>
      <c r="F117" s="12"/>
      <c r="G117" s="12"/>
      <c r="I117" s="11" t="s">
        <v>92</v>
      </c>
      <c r="J117" s="11"/>
      <c r="K117" s="11"/>
      <c r="L117" s="11"/>
      <c r="M117" s="11">
        <f t="shared" si="3"/>
        <v>1</v>
      </c>
      <c r="N117" s="11" t="s">
        <v>93</v>
      </c>
    </row>
    <row r="118" spans="1:14" hidden="1" x14ac:dyDescent="0.35">
      <c r="A118" t="s">
        <v>16</v>
      </c>
      <c r="B118" s="17" t="s">
        <v>254</v>
      </c>
      <c r="C118" t="s">
        <v>89</v>
      </c>
      <c r="D118" s="12" t="s">
        <v>116</v>
      </c>
      <c r="E118" s="12" t="s">
        <v>117</v>
      </c>
      <c r="F118" s="12"/>
      <c r="G118" s="12"/>
      <c r="I118" s="11" t="s">
        <v>92</v>
      </c>
      <c r="J118" s="11" t="s">
        <v>92</v>
      </c>
      <c r="K118" s="11" t="s">
        <v>92</v>
      </c>
      <c r="L118" s="11"/>
      <c r="M118" s="11">
        <f t="shared" si="3"/>
        <v>3</v>
      </c>
      <c r="N118" s="11" t="s">
        <v>100</v>
      </c>
    </row>
    <row r="119" spans="1:14" hidden="1" x14ac:dyDescent="0.35">
      <c r="A119" t="s">
        <v>16</v>
      </c>
      <c r="B119" s="17" t="s">
        <v>254</v>
      </c>
      <c r="C119" t="s">
        <v>89</v>
      </c>
      <c r="D119" s="12" t="s">
        <v>118</v>
      </c>
      <c r="E119" t="s">
        <v>98</v>
      </c>
      <c r="F119" s="12"/>
      <c r="G119" s="12"/>
      <c r="J119" s="11"/>
      <c r="K119" s="11"/>
      <c r="L119" s="11"/>
      <c r="M119" s="11">
        <f t="shared" si="3"/>
        <v>0</v>
      </c>
      <c r="N119" s="11" t="s">
        <v>105</v>
      </c>
    </row>
    <row r="120" spans="1:14" hidden="1" x14ac:dyDescent="0.35">
      <c r="A120" t="s">
        <v>16</v>
      </c>
      <c r="B120" s="17" t="s">
        <v>254</v>
      </c>
      <c r="C120" t="s">
        <v>89</v>
      </c>
      <c r="D120" s="12" t="s">
        <v>119</v>
      </c>
      <c r="E120" s="12" t="s">
        <v>159</v>
      </c>
      <c r="F120" s="12"/>
      <c r="G120" s="12"/>
      <c r="J120" s="11" t="s">
        <v>92</v>
      </c>
      <c r="K120" s="11"/>
      <c r="L120" s="11"/>
      <c r="M120" s="11">
        <f t="shared" si="3"/>
        <v>1</v>
      </c>
      <c r="N120" s="11" t="s">
        <v>93</v>
      </c>
    </row>
    <row r="121" spans="1:14" hidden="1" x14ac:dyDescent="0.35">
      <c r="A121" t="s">
        <v>16</v>
      </c>
      <c r="B121" s="17" t="s">
        <v>254</v>
      </c>
      <c r="C121" t="s">
        <v>120</v>
      </c>
      <c r="D121" s="12" t="s">
        <v>121</v>
      </c>
      <c r="E121" t="s">
        <v>98</v>
      </c>
      <c r="F121" t="s">
        <v>122</v>
      </c>
      <c r="G121" t="s">
        <v>123</v>
      </c>
      <c r="J121" s="11"/>
      <c r="K121" s="11"/>
      <c r="L121" s="11" t="s">
        <v>92</v>
      </c>
      <c r="M121" s="11">
        <f t="shared" si="3"/>
        <v>1</v>
      </c>
      <c r="N121" s="11" t="s">
        <v>93</v>
      </c>
    </row>
    <row r="122" spans="1:14" hidden="1" x14ac:dyDescent="0.35">
      <c r="A122" t="s">
        <v>16</v>
      </c>
      <c r="B122" s="17" t="s">
        <v>254</v>
      </c>
      <c r="C122" t="s">
        <v>120</v>
      </c>
      <c r="D122" s="12" t="s">
        <v>138</v>
      </c>
      <c r="E122" t="s">
        <v>98</v>
      </c>
      <c r="G122" t="s">
        <v>126</v>
      </c>
      <c r="I122" s="11" t="s">
        <v>92</v>
      </c>
      <c r="J122" s="11" t="s">
        <v>92</v>
      </c>
      <c r="K122" s="11"/>
      <c r="L122" s="11" t="s">
        <v>92</v>
      </c>
      <c r="M122" s="11">
        <f t="shared" si="3"/>
        <v>3</v>
      </c>
      <c r="N122" s="11" t="s">
        <v>100</v>
      </c>
    </row>
    <row r="123" spans="1:14" hidden="1" x14ac:dyDescent="0.35">
      <c r="A123" t="s">
        <v>16</v>
      </c>
      <c r="B123" s="17" t="s">
        <v>254</v>
      </c>
      <c r="C123" t="s">
        <v>120</v>
      </c>
      <c r="D123" s="12" t="s">
        <v>124</v>
      </c>
      <c r="E123" s="12" t="s">
        <v>125</v>
      </c>
      <c r="G123" t="s">
        <v>126</v>
      </c>
      <c r="I123" s="11" t="s">
        <v>92</v>
      </c>
      <c r="J123" s="11"/>
      <c r="K123" s="11"/>
      <c r="L123" s="11" t="s">
        <v>92</v>
      </c>
      <c r="M123" s="11">
        <f t="shared" si="3"/>
        <v>2</v>
      </c>
      <c r="N123" s="11" t="s">
        <v>93</v>
      </c>
    </row>
    <row r="124" spans="1:14" hidden="1" x14ac:dyDescent="0.35">
      <c r="A124" t="s">
        <v>16</v>
      </c>
      <c r="B124" s="17" t="s">
        <v>254</v>
      </c>
      <c r="C124" t="s">
        <v>120</v>
      </c>
      <c r="D124" s="12" t="s">
        <v>127</v>
      </c>
      <c r="E124" s="12" t="s">
        <v>128</v>
      </c>
      <c r="F124" t="s">
        <v>129</v>
      </c>
      <c r="G124" t="s">
        <v>130</v>
      </c>
      <c r="J124" s="11"/>
      <c r="K124" s="11"/>
      <c r="L124" s="11" t="s">
        <v>92</v>
      </c>
      <c r="M124" s="11">
        <f t="shared" si="3"/>
        <v>1</v>
      </c>
      <c r="N124" s="11" t="s">
        <v>93</v>
      </c>
    </row>
    <row r="125" spans="1:14" hidden="1" x14ac:dyDescent="0.35">
      <c r="A125" t="s">
        <v>16</v>
      </c>
      <c r="B125" s="17" t="s">
        <v>254</v>
      </c>
      <c r="C125" t="s">
        <v>120</v>
      </c>
      <c r="D125" s="12" t="s">
        <v>127</v>
      </c>
      <c r="E125" s="12" t="s">
        <v>131</v>
      </c>
      <c r="F125" t="s">
        <v>129</v>
      </c>
      <c r="G125" t="s">
        <v>130</v>
      </c>
      <c r="J125" s="11"/>
      <c r="K125" s="11"/>
      <c r="L125" s="11" t="s">
        <v>92</v>
      </c>
      <c r="M125" s="11">
        <f t="shared" si="3"/>
        <v>1</v>
      </c>
      <c r="N125" s="11" t="s">
        <v>93</v>
      </c>
    </row>
    <row r="126" spans="1:14" hidden="1" x14ac:dyDescent="0.35">
      <c r="A126" t="s">
        <v>16</v>
      </c>
      <c r="B126" s="17" t="s">
        <v>254</v>
      </c>
      <c r="C126" t="s">
        <v>120</v>
      </c>
      <c r="D126" s="12" t="s">
        <v>139</v>
      </c>
      <c r="E126" s="12" t="s">
        <v>140</v>
      </c>
      <c r="G126" t="s">
        <v>126</v>
      </c>
      <c r="J126" s="11"/>
      <c r="K126" s="11"/>
      <c r="L126" s="11" t="s">
        <v>92</v>
      </c>
      <c r="M126" s="11">
        <f t="shared" si="3"/>
        <v>1</v>
      </c>
      <c r="N126" s="11" t="s">
        <v>93</v>
      </c>
    </row>
    <row r="127" spans="1:14" hidden="1" x14ac:dyDescent="0.35">
      <c r="A127" t="s">
        <v>16</v>
      </c>
      <c r="B127" s="17" t="s">
        <v>254</v>
      </c>
      <c r="C127" t="s">
        <v>120</v>
      </c>
      <c r="D127" s="12" t="s">
        <v>132</v>
      </c>
      <c r="E127" t="s">
        <v>98</v>
      </c>
      <c r="F127" t="s">
        <v>129</v>
      </c>
      <c r="G127" t="s">
        <v>133</v>
      </c>
      <c r="J127" s="11"/>
      <c r="K127" s="11"/>
      <c r="L127" s="11" t="s">
        <v>92</v>
      </c>
      <c r="M127" s="11">
        <f t="shared" si="3"/>
        <v>1</v>
      </c>
      <c r="N127" s="11" t="s">
        <v>93</v>
      </c>
    </row>
    <row r="128" spans="1:14" hidden="1" x14ac:dyDescent="0.35">
      <c r="A128" t="s">
        <v>16</v>
      </c>
      <c r="B128" s="17" t="s">
        <v>254</v>
      </c>
      <c r="C128" t="s">
        <v>120</v>
      </c>
      <c r="D128" s="12" t="s">
        <v>134</v>
      </c>
      <c r="E128" t="s">
        <v>98</v>
      </c>
      <c r="G128" t="s">
        <v>126</v>
      </c>
      <c r="I128" s="11" t="s">
        <v>92</v>
      </c>
      <c r="J128" s="11"/>
      <c r="K128" s="11"/>
      <c r="L128" s="11" t="s">
        <v>92</v>
      </c>
      <c r="M128" s="11">
        <f t="shared" si="3"/>
        <v>2</v>
      </c>
      <c r="N128" s="11" t="s">
        <v>93</v>
      </c>
    </row>
    <row r="129" spans="1:14" hidden="1" x14ac:dyDescent="0.35">
      <c r="A129" t="s">
        <v>16</v>
      </c>
      <c r="B129" s="17" t="s">
        <v>254</v>
      </c>
      <c r="C129" t="s">
        <v>120</v>
      </c>
      <c r="D129" s="12" t="s">
        <v>135</v>
      </c>
      <c r="E129" s="12" t="s">
        <v>136</v>
      </c>
      <c r="G129" t="s">
        <v>126</v>
      </c>
      <c r="J129" s="11"/>
      <c r="K129" s="11"/>
      <c r="L129" s="11" t="s">
        <v>92</v>
      </c>
      <c r="M129" s="11">
        <f t="shared" si="3"/>
        <v>1</v>
      </c>
      <c r="N129" s="11" t="s">
        <v>93</v>
      </c>
    </row>
    <row r="130" spans="1:14" hidden="1" x14ac:dyDescent="0.35">
      <c r="A130" t="s">
        <v>16</v>
      </c>
      <c r="B130" s="17" t="s">
        <v>254</v>
      </c>
      <c r="C130" t="s">
        <v>120</v>
      </c>
      <c r="D130" s="12" t="s">
        <v>137</v>
      </c>
      <c r="E130" t="s">
        <v>98</v>
      </c>
      <c r="F130" t="s">
        <v>122</v>
      </c>
      <c r="G130" t="s">
        <v>123</v>
      </c>
      <c r="J130" s="11"/>
      <c r="K130" s="11"/>
      <c r="L130" s="11"/>
      <c r="M130" s="11">
        <f t="shared" si="3"/>
        <v>0</v>
      </c>
      <c r="N130" s="11" t="s">
        <v>105</v>
      </c>
    </row>
    <row r="131" spans="1:14" hidden="1" x14ac:dyDescent="0.35">
      <c r="A131" t="s">
        <v>16</v>
      </c>
      <c r="B131" s="17" t="s">
        <v>254</v>
      </c>
      <c r="C131" t="s">
        <v>141</v>
      </c>
      <c r="D131" s="12" t="s">
        <v>142</v>
      </c>
      <c r="F131" s="12"/>
      <c r="G131" s="12"/>
      <c r="J131" s="11"/>
      <c r="K131" s="11"/>
      <c r="L131" s="11"/>
      <c r="M131" s="11">
        <f t="shared" si="3"/>
        <v>0</v>
      </c>
      <c r="N131" s="11" t="s">
        <v>105</v>
      </c>
    </row>
    <row r="132" spans="1:14" hidden="1" x14ac:dyDescent="0.35">
      <c r="A132" t="s">
        <v>16</v>
      </c>
      <c r="B132" s="17" t="s">
        <v>254</v>
      </c>
      <c r="C132" t="s">
        <v>141</v>
      </c>
      <c r="D132" s="12" t="s">
        <v>143</v>
      </c>
      <c r="J132" s="11"/>
      <c r="K132" s="11"/>
      <c r="L132" s="11"/>
      <c r="M132" s="11">
        <f t="shared" si="3"/>
        <v>0</v>
      </c>
      <c r="N132" s="11" t="s">
        <v>105</v>
      </c>
    </row>
    <row r="133" spans="1:14" hidden="1" x14ac:dyDescent="0.35">
      <c r="A133" t="s">
        <v>16</v>
      </c>
      <c r="B133" s="17" t="s">
        <v>254</v>
      </c>
      <c r="C133" t="s">
        <v>141</v>
      </c>
      <c r="D133" s="12" t="s">
        <v>144</v>
      </c>
      <c r="E133" t="s">
        <v>145</v>
      </c>
      <c r="F133" s="12"/>
      <c r="G133" s="12"/>
      <c r="I133" s="11" t="s">
        <v>92</v>
      </c>
      <c r="J133" s="11" t="s">
        <v>92</v>
      </c>
      <c r="K133" s="11" t="s">
        <v>92</v>
      </c>
      <c r="L133" s="11" t="s">
        <v>92</v>
      </c>
      <c r="M133" s="11">
        <f t="shared" si="3"/>
        <v>4</v>
      </c>
      <c r="N133" s="11" t="s">
        <v>96</v>
      </c>
    </row>
    <row r="134" spans="1:14" hidden="1" x14ac:dyDescent="0.35">
      <c r="A134" t="s">
        <v>16</v>
      </c>
      <c r="B134" s="17" t="s">
        <v>254</v>
      </c>
      <c r="C134" t="s">
        <v>141</v>
      </c>
      <c r="D134" s="12" t="s">
        <v>146</v>
      </c>
      <c r="E134" t="s">
        <v>147</v>
      </c>
      <c r="J134" s="11"/>
      <c r="K134" s="11"/>
      <c r="L134" s="11"/>
      <c r="M134" s="11">
        <f t="shared" ref="M134:M199" si="6">COUNTIF(H134:L134,$P$2)</f>
        <v>0</v>
      </c>
      <c r="N134" s="11" t="s">
        <v>105</v>
      </c>
    </row>
    <row r="135" spans="1:14" hidden="1" x14ac:dyDescent="0.35">
      <c r="A135" t="s">
        <v>16</v>
      </c>
      <c r="B135" s="17" t="s">
        <v>254</v>
      </c>
      <c r="C135" t="s">
        <v>141</v>
      </c>
      <c r="D135" s="12" t="s">
        <v>148</v>
      </c>
      <c r="F135" s="12"/>
      <c r="G135" t="s">
        <v>149</v>
      </c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6"/>
        <v>4</v>
      </c>
      <c r="N135" s="11" t="s">
        <v>96</v>
      </c>
    </row>
    <row r="136" spans="1:14" hidden="1" x14ac:dyDescent="0.35">
      <c r="A136" t="s">
        <v>16</v>
      </c>
      <c r="B136" s="17" t="s">
        <v>254</v>
      </c>
      <c r="C136" t="s">
        <v>141</v>
      </c>
      <c r="D136" s="12" t="s">
        <v>150</v>
      </c>
      <c r="J136" s="11"/>
      <c r="K136" s="11"/>
      <c r="L136" s="11" t="s">
        <v>92</v>
      </c>
      <c r="M136" s="11">
        <f t="shared" si="6"/>
        <v>1</v>
      </c>
      <c r="N136" s="11" t="s">
        <v>93</v>
      </c>
    </row>
    <row r="137" spans="1:14" hidden="1" x14ac:dyDescent="0.35">
      <c r="A137" t="s">
        <v>16</v>
      </c>
      <c r="B137" s="17" t="s">
        <v>254</v>
      </c>
      <c r="C137" t="s">
        <v>141</v>
      </c>
      <c r="D137" s="12" t="s">
        <v>151</v>
      </c>
      <c r="G137" t="s">
        <v>149</v>
      </c>
      <c r="I137" s="11" t="s">
        <v>92</v>
      </c>
      <c r="J137" s="11"/>
      <c r="K137" s="11"/>
      <c r="L137" s="11" t="s">
        <v>92</v>
      </c>
      <c r="M137" s="11">
        <f t="shared" si="6"/>
        <v>2</v>
      </c>
      <c r="N137" s="11" t="s">
        <v>93</v>
      </c>
    </row>
    <row r="138" spans="1:14" hidden="1" x14ac:dyDescent="0.35">
      <c r="A138" t="s">
        <v>7</v>
      </c>
      <c r="B138" s="17" t="s">
        <v>238</v>
      </c>
      <c r="C138" t="s">
        <v>89</v>
      </c>
      <c r="D138" s="10" t="s">
        <v>90</v>
      </c>
      <c r="E138" s="32" t="s">
        <v>91</v>
      </c>
      <c r="F138" s="10"/>
      <c r="G138" s="12"/>
      <c r="J138" s="11"/>
      <c r="K138" s="11"/>
      <c r="L138" s="11"/>
      <c r="M138" s="11">
        <f t="shared" si="6"/>
        <v>0</v>
      </c>
      <c r="N138" s="11" t="s">
        <v>105</v>
      </c>
    </row>
    <row r="139" spans="1:14" hidden="1" x14ac:dyDescent="0.35">
      <c r="A139" t="s">
        <v>7</v>
      </c>
      <c r="B139" s="17" t="s">
        <v>238</v>
      </c>
      <c r="C139" t="s">
        <v>89</v>
      </c>
      <c r="D139" s="12" t="s">
        <v>94</v>
      </c>
      <c r="E139" s="12" t="s">
        <v>95</v>
      </c>
      <c r="F139" s="12"/>
      <c r="G139" s="12"/>
      <c r="I139" s="11" t="s">
        <v>92</v>
      </c>
      <c r="J139" s="11" t="s">
        <v>92</v>
      </c>
      <c r="K139" s="11" t="s">
        <v>92</v>
      </c>
      <c r="L139" s="11" t="s">
        <v>92</v>
      </c>
      <c r="M139" s="11">
        <f t="shared" si="6"/>
        <v>4</v>
      </c>
      <c r="N139" s="11" t="s">
        <v>96</v>
      </c>
    </row>
    <row r="140" spans="1:14" hidden="1" x14ac:dyDescent="0.35">
      <c r="A140" t="s">
        <v>7</v>
      </c>
      <c r="B140" s="17" t="s">
        <v>238</v>
      </c>
      <c r="C140" t="s">
        <v>89</v>
      </c>
      <c r="D140" s="12" t="s">
        <v>97</v>
      </c>
      <c r="E140" t="s">
        <v>98</v>
      </c>
      <c r="F140" s="12"/>
      <c r="G140" s="12"/>
      <c r="J140" s="11"/>
      <c r="K140" s="11"/>
      <c r="L140" s="11"/>
      <c r="M140" s="11">
        <f t="shared" si="6"/>
        <v>0</v>
      </c>
      <c r="N140" s="11" t="s">
        <v>105</v>
      </c>
    </row>
    <row r="141" spans="1:14" hidden="1" x14ac:dyDescent="0.35">
      <c r="A141" t="s">
        <v>7</v>
      </c>
      <c r="B141" s="17" t="s">
        <v>238</v>
      </c>
      <c r="C141" t="s">
        <v>89</v>
      </c>
      <c r="D141" s="12" t="s">
        <v>99</v>
      </c>
      <c r="E141" t="s">
        <v>98</v>
      </c>
      <c r="F141" s="12"/>
      <c r="G141" s="12"/>
      <c r="J141" s="11" t="s">
        <v>92</v>
      </c>
      <c r="K141" s="11"/>
      <c r="L141" s="11"/>
      <c r="M141" s="11">
        <f t="shared" si="6"/>
        <v>1</v>
      </c>
      <c r="N141" s="11" t="s">
        <v>93</v>
      </c>
    </row>
    <row r="142" spans="1:14" x14ac:dyDescent="0.35">
      <c r="A142" t="s">
        <v>7</v>
      </c>
      <c r="B142" s="17" t="s">
        <v>238</v>
      </c>
      <c r="C142" s="90" t="s">
        <v>89</v>
      </c>
      <c r="D142" s="91" t="s">
        <v>101</v>
      </c>
      <c r="E142" s="91" t="s">
        <v>382</v>
      </c>
      <c r="F142" s="12"/>
      <c r="G142" s="12"/>
      <c r="J142" s="11"/>
      <c r="K142" s="11"/>
      <c r="L142" s="11"/>
      <c r="M142" s="11">
        <f t="shared" si="6"/>
        <v>0</v>
      </c>
      <c r="N142" s="11" t="s">
        <v>105</v>
      </c>
    </row>
    <row r="143" spans="1:14" hidden="1" x14ac:dyDescent="0.35">
      <c r="A143" t="s">
        <v>7</v>
      </c>
      <c r="B143" s="17" t="s">
        <v>238</v>
      </c>
      <c r="C143" s="90" t="s">
        <v>89</v>
      </c>
      <c r="D143" s="91" t="s">
        <v>101</v>
      </c>
      <c r="E143" s="91" t="s">
        <v>383</v>
      </c>
      <c r="F143" s="12"/>
      <c r="G143" s="12"/>
      <c r="J143" s="11"/>
      <c r="K143" s="11"/>
      <c r="L143" s="11"/>
      <c r="M143" s="11">
        <f t="shared" ref="M143" si="7">COUNTIF(H143:L143,$P$2)</f>
        <v>0</v>
      </c>
      <c r="N143" s="11" t="s">
        <v>105</v>
      </c>
    </row>
    <row r="144" spans="1:14" hidden="1" x14ac:dyDescent="0.35">
      <c r="A144" t="s">
        <v>7</v>
      </c>
      <c r="B144" s="17" t="s">
        <v>238</v>
      </c>
      <c r="C144" t="s">
        <v>89</v>
      </c>
      <c r="D144" s="12" t="s">
        <v>101</v>
      </c>
      <c r="E144" s="12" t="s">
        <v>103</v>
      </c>
      <c r="F144" s="12"/>
      <c r="G144" s="12"/>
      <c r="I144" s="11" t="s">
        <v>92</v>
      </c>
      <c r="J144" s="11"/>
      <c r="K144" s="11"/>
      <c r="L144" s="11"/>
      <c r="M144" s="11">
        <f t="shared" si="6"/>
        <v>1</v>
      </c>
      <c r="N144" s="11" t="s">
        <v>93</v>
      </c>
    </row>
    <row r="145" spans="1:14" hidden="1" x14ac:dyDescent="0.35">
      <c r="A145" t="s">
        <v>7</v>
      </c>
      <c r="B145" s="17" t="s">
        <v>238</v>
      </c>
      <c r="C145" t="s">
        <v>89</v>
      </c>
      <c r="D145" s="12" t="s">
        <v>104</v>
      </c>
      <c r="E145" t="s">
        <v>98</v>
      </c>
      <c r="F145" s="12"/>
      <c r="G145" s="12"/>
      <c r="J145" s="11"/>
      <c r="K145" s="11"/>
      <c r="L145" s="11"/>
      <c r="M145" s="11">
        <f t="shared" si="6"/>
        <v>0</v>
      </c>
      <c r="N145" s="11" t="s">
        <v>105</v>
      </c>
    </row>
    <row r="146" spans="1:14" hidden="1" x14ac:dyDescent="0.35">
      <c r="A146" t="s">
        <v>7</v>
      </c>
      <c r="B146" s="17" t="s">
        <v>238</v>
      </c>
      <c r="C146" t="s">
        <v>89</v>
      </c>
      <c r="D146" s="12" t="s">
        <v>106</v>
      </c>
      <c r="E146" s="12" t="s">
        <v>108</v>
      </c>
      <c r="F146" s="12"/>
      <c r="G146" s="12"/>
      <c r="H146" s="11" t="s">
        <v>92</v>
      </c>
      <c r="I146" s="11" t="s">
        <v>92</v>
      </c>
      <c r="J146" s="11"/>
      <c r="K146" s="11" t="s">
        <v>92</v>
      </c>
      <c r="L146" s="11" t="s">
        <v>92</v>
      </c>
      <c r="M146" s="11">
        <f t="shared" si="6"/>
        <v>4</v>
      </c>
      <c r="N146" s="11" t="s">
        <v>96</v>
      </c>
    </row>
    <row r="147" spans="1:14" hidden="1" x14ac:dyDescent="0.35">
      <c r="A147" t="s">
        <v>7</v>
      </c>
      <c r="B147" s="17" t="s">
        <v>238</v>
      </c>
      <c r="C147" t="s">
        <v>89</v>
      </c>
      <c r="D147" s="12" t="s">
        <v>106</v>
      </c>
      <c r="E147" s="12" t="s">
        <v>107</v>
      </c>
      <c r="F147" s="12"/>
      <c r="G147" s="12"/>
      <c r="J147" s="11"/>
      <c r="K147" s="11" t="s">
        <v>92</v>
      </c>
      <c r="L147" s="11" t="s">
        <v>92</v>
      </c>
      <c r="M147" s="11">
        <f t="shared" si="6"/>
        <v>2</v>
      </c>
      <c r="N147" s="11" t="s">
        <v>93</v>
      </c>
    </row>
    <row r="148" spans="1:14" hidden="1" x14ac:dyDescent="0.35">
      <c r="A148" t="s">
        <v>7</v>
      </c>
      <c r="B148" s="17" t="s">
        <v>238</v>
      </c>
      <c r="C148" t="s">
        <v>89</v>
      </c>
      <c r="D148" s="12" t="s">
        <v>109</v>
      </c>
      <c r="E148" s="12" t="s">
        <v>110</v>
      </c>
      <c r="F148" s="12"/>
      <c r="G148" s="12"/>
      <c r="H148" s="11" t="s">
        <v>92</v>
      </c>
      <c r="I148" s="11" t="s">
        <v>92</v>
      </c>
      <c r="J148" s="11"/>
      <c r="K148" s="11" t="s">
        <v>92</v>
      </c>
      <c r="L148" s="11" t="s">
        <v>92</v>
      </c>
      <c r="M148" s="11">
        <f t="shared" si="6"/>
        <v>4</v>
      </c>
      <c r="N148" s="11" t="s">
        <v>96</v>
      </c>
    </row>
    <row r="149" spans="1:14" hidden="1" x14ac:dyDescent="0.35">
      <c r="A149" t="s">
        <v>7</v>
      </c>
      <c r="B149" s="17" t="s">
        <v>238</v>
      </c>
      <c r="C149" t="s">
        <v>89</v>
      </c>
      <c r="D149" s="12" t="s">
        <v>111</v>
      </c>
      <c r="E149" s="12" t="s">
        <v>112</v>
      </c>
      <c r="F149" s="12"/>
      <c r="G149" s="12"/>
      <c r="J149" s="11"/>
      <c r="K149" s="11"/>
      <c r="L149" s="11"/>
      <c r="M149" s="11">
        <f t="shared" si="6"/>
        <v>0</v>
      </c>
      <c r="N149" s="11" t="s">
        <v>105</v>
      </c>
    </row>
    <row r="150" spans="1:14" hidden="1" x14ac:dyDescent="0.35">
      <c r="A150" t="s">
        <v>7</v>
      </c>
      <c r="B150" s="17" t="s">
        <v>238</v>
      </c>
      <c r="C150" t="s">
        <v>89</v>
      </c>
      <c r="D150" s="12" t="s">
        <v>113</v>
      </c>
      <c r="E150" s="12" t="s">
        <v>244</v>
      </c>
      <c r="F150" s="12"/>
      <c r="G150" s="12"/>
      <c r="H150" s="11" t="s">
        <v>92</v>
      </c>
      <c r="I150" s="11" t="s">
        <v>92</v>
      </c>
      <c r="J150" s="11" t="s">
        <v>92</v>
      </c>
      <c r="K150" s="11" t="s">
        <v>92</v>
      </c>
      <c r="L150" s="11" t="s">
        <v>92</v>
      </c>
      <c r="M150" s="11">
        <f t="shared" si="6"/>
        <v>5</v>
      </c>
      <c r="N150" s="11" t="s">
        <v>96</v>
      </c>
    </row>
    <row r="151" spans="1:14" hidden="1" x14ac:dyDescent="0.35">
      <c r="A151" t="s">
        <v>7</v>
      </c>
      <c r="B151" s="17" t="s">
        <v>238</v>
      </c>
      <c r="C151" t="s">
        <v>89</v>
      </c>
      <c r="D151" s="12" t="s">
        <v>115</v>
      </c>
      <c r="E151" t="s">
        <v>98</v>
      </c>
      <c r="F151" s="12"/>
      <c r="G151" s="12"/>
      <c r="J151" s="11"/>
      <c r="K151" s="11"/>
      <c r="L151" s="11"/>
      <c r="M151" s="11">
        <f t="shared" si="6"/>
        <v>0</v>
      </c>
      <c r="N151" s="11" t="s">
        <v>105</v>
      </c>
    </row>
    <row r="152" spans="1:14" hidden="1" x14ac:dyDescent="0.35">
      <c r="A152" t="s">
        <v>7</v>
      </c>
      <c r="B152" s="17" t="s">
        <v>238</v>
      </c>
      <c r="C152" t="s">
        <v>89</v>
      </c>
      <c r="D152" s="12" t="s">
        <v>116</v>
      </c>
      <c r="E152" s="12" t="s">
        <v>117</v>
      </c>
      <c r="F152" s="12"/>
      <c r="G152" s="12"/>
      <c r="I152" s="11" t="s">
        <v>92</v>
      </c>
      <c r="J152" s="11" t="s">
        <v>92</v>
      </c>
      <c r="K152" s="11" t="s">
        <v>92</v>
      </c>
      <c r="L152" s="11"/>
      <c r="M152" s="11">
        <f t="shared" si="6"/>
        <v>3</v>
      </c>
      <c r="N152" s="11" t="s">
        <v>100</v>
      </c>
    </row>
    <row r="153" spans="1:14" hidden="1" x14ac:dyDescent="0.35">
      <c r="A153" t="s">
        <v>7</v>
      </c>
      <c r="B153" s="17" t="s">
        <v>238</v>
      </c>
      <c r="C153" t="s">
        <v>89</v>
      </c>
      <c r="D153" s="12" t="s">
        <v>118</v>
      </c>
      <c r="E153" t="s">
        <v>98</v>
      </c>
      <c r="F153" s="12"/>
      <c r="G153" s="12"/>
      <c r="I153" s="11" t="s">
        <v>92</v>
      </c>
      <c r="J153" s="11"/>
      <c r="K153" s="11"/>
      <c r="L153" s="11"/>
      <c r="M153" s="11">
        <f t="shared" si="6"/>
        <v>1</v>
      </c>
      <c r="N153" s="11" t="s">
        <v>93</v>
      </c>
    </row>
    <row r="154" spans="1:14" hidden="1" x14ac:dyDescent="0.35">
      <c r="A154" t="s">
        <v>7</v>
      </c>
      <c r="B154" s="17" t="s">
        <v>238</v>
      </c>
      <c r="C154" t="s">
        <v>89</v>
      </c>
      <c r="D154" s="12" t="s">
        <v>119</v>
      </c>
      <c r="E154" s="12" t="s">
        <v>159</v>
      </c>
      <c r="F154" s="12"/>
      <c r="G154" s="12"/>
      <c r="J154" s="11"/>
      <c r="K154" s="11"/>
      <c r="L154" s="11"/>
      <c r="M154" s="11">
        <f t="shared" si="6"/>
        <v>0</v>
      </c>
      <c r="N154" s="11" t="s">
        <v>105</v>
      </c>
    </row>
    <row r="155" spans="1:14" hidden="1" x14ac:dyDescent="0.35">
      <c r="A155" t="s">
        <v>7</v>
      </c>
      <c r="B155" s="17" t="s">
        <v>238</v>
      </c>
      <c r="C155" t="s">
        <v>120</v>
      </c>
      <c r="D155" s="12" t="s">
        <v>121</v>
      </c>
      <c r="E155" t="s">
        <v>98</v>
      </c>
      <c r="F155" t="s">
        <v>122</v>
      </c>
      <c r="G155" t="s">
        <v>123</v>
      </c>
      <c r="J155" s="11"/>
      <c r="K155" s="11"/>
      <c r="L155" s="11"/>
      <c r="M155" s="11">
        <f t="shared" si="6"/>
        <v>0</v>
      </c>
      <c r="N155" s="11" t="s">
        <v>105</v>
      </c>
    </row>
    <row r="156" spans="1:14" hidden="1" x14ac:dyDescent="0.35">
      <c r="A156" t="s">
        <v>7</v>
      </c>
      <c r="B156" s="17" t="s">
        <v>238</v>
      </c>
      <c r="C156" t="s">
        <v>120</v>
      </c>
      <c r="D156" s="12" t="s">
        <v>138</v>
      </c>
      <c r="E156" t="s">
        <v>98</v>
      </c>
      <c r="G156" t="s">
        <v>126</v>
      </c>
      <c r="J156" s="11"/>
      <c r="K156" s="11"/>
      <c r="L156" s="11"/>
      <c r="M156" s="11">
        <f t="shared" si="6"/>
        <v>0</v>
      </c>
      <c r="N156" s="11" t="s">
        <v>105</v>
      </c>
    </row>
    <row r="157" spans="1:14" hidden="1" x14ac:dyDescent="0.35">
      <c r="A157" t="s">
        <v>7</v>
      </c>
      <c r="B157" s="17" t="s">
        <v>238</v>
      </c>
      <c r="C157" t="s">
        <v>120</v>
      </c>
      <c r="D157" s="12" t="s">
        <v>124</v>
      </c>
      <c r="E157" s="12" t="s">
        <v>125</v>
      </c>
      <c r="G157" t="s">
        <v>126</v>
      </c>
      <c r="I157" s="11" t="s">
        <v>92</v>
      </c>
      <c r="J157" s="11"/>
      <c r="K157" s="11"/>
      <c r="L157" s="11"/>
      <c r="M157" s="11">
        <f t="shared" si="6"/>
        <v>1</v>
      </c>
      <c r="N157" s="11" t="s">
        <v>93</v>
      </c>
    </row>
    <row r="158" spans="1:14" hidden="1" x14ac:dyDescent="0.35">
      <c r="A158" t="s">
        <v>7</v>
      </c>
      <c r="B158" s="17" t="s">
        <v>238</v>
      </c>
      <c r="C158" t="s">
        <v>120</v>
      </c>
      <c r="D158" s="12" t="s">
        <v>127</v>
      </c>
      <c r="E158" s="12" t="s">
        <v>128</v>
      </c>
      <c r="F158" t="s">
        <v>129</v>
      </c>
      <c r="G158" t="s">
        <v>130</v>
      </c>
      <c r="J158" s="11"/>
      <c r="K158" s="11"/>
      <c r="L158" s="11"/>
      <c r="M158" s="11">
        <f t="shared" si="6"/>
        <v>0</v>
      </c>
      <c r="N158" s="11" t="s">
        <v>105</v>
      </c>
    </row>
    <row r="159" spans="1:14" hidden="1" x14ac:dyDescent="0.35">
      <c r="A159" t="s">
        <v>7</v>
      </c>
      <c r="B159" s="17" t="s">
        <v>238</v>
      </c>
      <c r="C159" t="s">
        <v>120</v>
      </c>
      <c r="D159" s="12" t="s">
        <v>127</v>
      </c>
      <c r="E159" s="12" t="s">
        <v>131</v>
      </c>
      <c r="F159" t="s">
        <v>129</v>
      </c>
      <c r="G159" t="s">
        <v>130</v>
      </c>
      <c r="J159" s="11"/>
      <c r="K159" s="11"/>
      <c r="L159" s="11"/>
      <c r="M159" s="11">
        <f t="shared" si="6"/>
        <v>0</v>
      </c>
      <c r="N159" s="11" t="s">
        <v>105</v>
      </c>
    </row>
    <row r="160" spans="1:14" hidden="1" x14ac:dyDescent="0.35">
      <c r="A160" t="s">
        <v>7</v>
      </c>
      <c r="B160" s="17" t="s">
        <v>238</v>
      </c>
      <c r="C160" t="s">
        <v>120</v>
      </c>
      <c r="D160" s="12" t="s">
        <v>139</v>
      </c>
      <c r="E160" s="12" t="s">
        <v>140</v>
      </c>
      <c r="G160" t="s">
        <v>126</v>
      </c>
      <c r="J160" s="11"/>
      <c r="K160" s="11"/>
      <c r="L160" s="11"/>
      <c r="M160" s="11">
        <f t="shared" si="6"/>
        <v>0</v>
      </c>
      <c r="N160" s="11" t="s">
        <v>105</v>
      </c>
    </row>
    <row r="161" spans="1:14" hidden="1" x14ac:dyDescent="0.35">
      <c r="A161" t="s">
        <v>7</v>
      </c>
      <c r="B161" s="17" t="s">
        <v>238</v>
      </c>
      <c r="C161" t="s">
        <v>120</v>
      </c>
      <c r="D161" s="12" t="s">
        <v>132</v>
      </c>
      <c r="E161" t="s">
        <v>98</v>
      </c>
      <c r="F161" t="s">
        <v>129</v>
      </c>
      <c r="G161" t="s">
        <v>133</v>
      </c>
      <c r="J161" s="11"/>
      <c r="K161" s="11"/>
      <c r="L161" s="11"/>
      <c r="M161" s="11">
        <f t="shared" si="6"/>
        <v>0</v>
      </c>
      <c r="N161" s="11" t="s">
        <v>105</v>
      </c>
    </row>
    <row r="162" spans="1:14" hidden="1" x14ac:dyDescent="0.35">
      <c r="A162" t="s">
        <v>7</v>
      </c>
      <c r="B162" s="17" t="s">
        <v>238</v>
      </c>
      <c r="C162" t="s">
        <v>120</v>
      </c>
      <c r="D162" s="12" t="s">
        <v>134</v>
      </c>
      <c r="E162" t="s">
        <v>98</v>
      </c>
      <c r="G162" t="s">
        <v>126</v>
      </c>
      <c r="J162" s="11"/>
      <c r="K162" s="11"/>
      <c r="L162" s="11"/>
      <c r="M162" s="11">
        <f t="shared" si="6"/>
        <v>0</v>
      </c>
      <c r="N162" s="11" t="s">
        <v>105</v>
      </c>
    </row>
    <row r="163" spans="1:14" hidden="1" x14ac:dyDescent="0.35">
      <c r="A163" t="s">
        <v>7</v>
      </c>
      <c r="B163" s="17" t="s">
        <v>238</v>
      </c>
      <c r="C163" t="s">
        <v>120</v>
      </c>
      <c r="D163" s="12" t="s">
        <v>135</v>
      </c>
      <c r="E163" s="12" t="s">
        <v>136</v>
      </c>
      <c r="G163" t="s">
        <v>126</v>
      </c>
      <c r="J163" s="11"/>
      <c r="K163" s="11"/>
      <c r="L163" s="11"/>
      <c r="M163" s="11">
        <f t="shared" si="6"/>
        <v>0</v>
      </c>
      <c r="N163" s="11" t="s">
        <v>105</v>
      </c>
    </row>
    <row r="164" spans="1:14" hidden="1" x14ac:dyDescent="0.35">
      <c r="A164" t="s">
        <v>7</v>
      </c>
      <c r="B164" s="17" t="s">
        <v>238</v>
      </c>
      <c r="C164" t="s">
        <v>120</v>
      </c>
      <c r="D164" s="12" t="s">
        <v>137</v>
      </c>
      <c r="E164" t="s">
        <v>98</v>
      </c>
      <c r="F164" t="s">
        <v>122</v>
      </c>
      <c r="G164" t="s">
        <v>123</v>
      </c>
      <c r="J164" s="11"/>
      <c r="K164" s="11"/>
      <c r="L164" s="11"/>
      <c r="M164" s="11">
        <f t="shared" si="6"/>
        <v>0</v>
      </c>
      <c r="N164" s="11" t="s">
        <v>105</v>
      </c>
    </row>
    <row r="165" spans="1:14" hidden="1" x14ac:dyDescent="0.35">
      <c r="A165" t="s">
        <v>7</v>
      </c>
      <c r="B165" s="17" t="s">
        <v>238</v>
      </c>
      <c r="C165" t="s">
        <v>141</v>
      </c>
      <c r="D165" s="12" t="s">
        <v>142</v>
      </c>
      <c r="F165" s="12"/>
      <c r="G165" s="12"/>
      <c r="J165" s="11"/>
      <c r="K165" s="11"/>
      <c r="L165" s="11"/>
      <c r="M165" s="11">
        <f t="shared" si="6"/>
        <v>0</v>
      </c>
      <c r="N165" s="11" t="s">
        <v>105</v>
      </c>
    </row>
    <row r="166" spans="1:14" hidden="1" x14ac:dyDescent="0.35">
      <c r="A166" t="s">
        <v>7</v>
      </c>
      <c r="B166" s="17" t="s">
        <v>238</v>
      </c>
      <c r="C166" t="s">
        <v>141</v>
      </c>
      <c r="D166" s="12" t="s">
        <v>143</v>
      </c>
      <c r="J166" s="11"/>
      <c r="K166" s="11"/>
      <c r="L166" s="11"/>
      <c r="M166" s="11">
        <f t="shared" si="6"/>
        <v>0</v>
      </c>
      <c r="N166" s="11" t="s">
        <v>105</v>
      </c>
    </row>
    <row r="167" spans="1:14" hidden="1" x14ac:dyDescent="0.35">
      <c r="A167" t="s">
        <v>7</v>
      </c>
      <c r="B167" s="17" t="s">
        <v>238</v>
      </c>
      <c r="C167" t="s">
        <v>141</v>
      </c>
      <c r="D167" s="12" t="s">
        <v>144</v>
      </c>
      <c r="E167" t="s">
        <v>145</v>
      </c>
      <c r="F167" s="12"/>
      <c r="G167" s="12"/>
      <c r="I167" s="11" t="s">
        <v>92</v>
      </c>
      <c r="J167" s="11" t="s">
        <v>92</v>
      </c>
      <c r="K167" s="11"/>
      <c r="L167" s="11"/>
      <c r="M167" s="11">
        <f t="shared" si="6"/>
        <v>2</v>
      </c>
      <c r="N167" s="11" t="s">
        <v>93</v>
      </c>
    </row>
    <row r="168" spans="1:14" hidden="1" x14ac:dyDescent="0.35">
      <c r="A168" t="s">
        <v>7</v>
      </c>
      <c r="B168" s="17" t="s">
        <v>238</v>
      </c>
      <c r="C168" t="s">
        <v>141</v>
      </c>
      <c r="D168" s="12" t="s">
        <v>146</v>
      </c>
      <c r="E168" t="s">
        <v>147</v>
      </c>
      <c r="J168" s="11"/>
      <c r="K168" s="11"/>
      <c r="L168" s="11"/>
      <c r="M168" s="11">
        <f t="shared" si="6"/>
        <v>0</v>
      </c>
      <c r="N168" s="11" t="s">
        <v>105</v>
      </c>
    </row>
    <row r="169" spans="1:14" hidden="1" x14ac:dyDescent="0.35">
      <c r="A169" t="s">
        <v>7</v>
      </c>
      <c r="B169" s="17" t="s">
        <v>238</v>
      </c>
      <c r="C169" t="s">
        <v>141</v>
      </c>
      <c r="D169" s="12" t="s">
        <v>148</v>
      </c>
      <c r="F169" s="12"/>
      <c r="G169" t="s">
        <v>149</v>
      </c>
      <c r="I169" s="11" t="s">
        <v>92</v>
      </c>
      <c r="J169" s="11" t="s">
        <v>92</v>
      </c>
      <c r="K169" s="11"/>
      <c r="L169" s="11"/>
      <c r="M169" s="11">
        <f t="shared" si="6"/>
        <v>2</v>
      </c>
      <c r="N169" s="11" t="s">
        <v>93</v>
      </c>
    </row>
    <row r="170" spans="1:14" hidden="1" x14ac:dyDescent="0.35">
      <c r="A170" t="s">
        <v>7</v>
      </c>
      <c r="B170" s="17" t="s">
        <v>238</v>
      </c>
      <c r="C170" t="s">
        <v>141</v>
      </c>
      <c r="D170" s="12" t="s">
        <v>150</v>
      </c>
      <c r="J170" s="11"/>
      <c r="K170" s="11"/>
      <c r="L170" s="11"/>
      <c r="M170" s="11">
        <f t="shared" si="6"/>
        <v>0</v>
      </c>
      <c r="N170" s="11" t="s">
        <v>105</v>
      </c>
    </row>
    <row r="171" spans="1:14" hidden="1" x14ac:dyDescent="0.35">
      <c r="A171" t="s">
        <v>7</v>
      </c>
      <c r="B171" s="17" t="s">
        <v>238</v>
      </c>
      <c r="C171" t="s">
        <v>141</v>
      </c>
      <c r="D171" s="12" t="s">
        <v>151</v>
      </c>
      <c r="G171" t="s">
        <v>149</v>
      </c>
      <c r="J171" s="11"/>
      <c r="K171" s="11"/>
      <c r="L171" s="11"/>
      <c r="M171" s="11">
        <f t="shared" si="6"/>
        <v>0</v>
      </c>
      <c r="N171" s="11" t="s">
        <v>105</v>
      </c>
    </row>
    <row r="172" spans="1:14" hidden="1" x14ac:dyDescent="0.35">
      <c r="A172" t="s">
        <v>12</v>
      </c>
      <c r="B172" s="17" t="s">
        <v>152</v>
      </c>
      <c r="C172" t="s">
        <v>89</v>
      </c>
      <c r="D172" s="10" t="s">
        <v>90</v>
      </c>
      <c r="E172" s="32" t="s">
        <v>91</v>
      </c>
      <c r="F172" s="10"/>
      <c r="G172" s="12"/>
      <c r="J172" s="11"/>
      <c r="K172" s="11" t="s">
        <v>92</v>
      </c>
      <c r="L172" s="11"/>
      <c r="M172" s="11">
        <f t="shared" si="6"/>
        <v>1</v>
      </c>
      <c r="N172" s="11" t="s">
        <v>93</v>
      </c>
    </row>
    <row r="173" spans="1:14" hidden="1" x14ac:dyDescent="0.35">
      <c r="A173" t="s">
        <v>12</v>
      </c>
      <c r="B173" s="17" t="s">
        <v>152</v>
      </c>
      <c r="C173" t="s">
        <v>89</v>
      </c>
      <c r="D173" s="12" t="s">
        <v>94</v>
      </c>
      <c r="E173" s="12" t="s">
        <v>95</v>
      </c>
      <c r="F173" s="12"/>
      <c r="G173" s="12"/>
      <c r="H173" s="11" t="s">
        <v>92</v>
      </c>
      <c r="I173" s="11" t="s">
        <v>92</v>
      </c>
      <c r="J173" s="11" t="s">
        <v>92</v>
      </c>
      <c r="K173" s="11" t="s">
        <v>92</v>
      </c>
      <c r="L173" s="11" t="s">
        <v>92</v>
      </c>
      <c r="M173" s="11">
        <f t="shared" si="6"/>
        <v>5</v>
      </c>
      <c r="N173" s="11" t="s">
        <v>96</v>
      </c>
    </row>
    <row r="174" spans="1:14" hidden="1" x14ac:dyDescent="0.35">
      <c r="A174" t="s">
        <v>12</v>
      </c>
      <c r="B174" s="17" t="s">
        <v>152</v>
      </c>
      <c r="C174" t="s">
        <v>89</v>
      </c>
      <c r="D174" s="12" t="s">
        <v>97</v>
      </c>
      <c r="E174" t="s">
        <v>98</v>
      </c>
      <c r="F174" s="12"/>
      <c r="G174" s="12"/>
      <c r="I174" s="11" t="s">
        <v>92</v>
      </c>
      <c r="J174" s="11" t="s">
        <v>92</v>
      </c>
      <c r="K174" s="11"/>
      <c r="L174" s="11" t="s">
        <v>92</v>
      </c>
      <c r="M174" s="11">
        <f t="shared" si="6"/>
        <v>3</v>
      </c>
      <c r="N174" s="11" t="s">
        <v>100</v>
      </c>
    </row>
    <row r="175" spans="1:14" hidden="1" x14ac:dyDescent="0.35">
      <c r="A175" t="s">
        <v>12</v>
      </c>
      <c r="B175" s="17" t="s">
        <v>152</v>
      </c>
      <c r="C175" t="s">
        <v>89</v>
      </c>
      <c r="D175" s="12" t="s">
        <v>99</v>
      </c>
      <c r="E175" t="s">
        <v>98</v>
      </c>
      <c r="F175" s="12"/>
      <c r="G175" s="12"/>
      <c r="I175" s="11" t="s">
        <v>92</v>
      </c>
      <c r="J175" s="11" t="s">
        <v>92</v>
      </c>
      <c r="K175" s="11"/>
      <c r="L175" s="11" t="s">
        <v>92</v>
      </c>
      <c r="M175" s="11">
        <f t="shared" si="6"/>
        <v>3</v>
      </c>
      <c r="N175" s="11" t="s">
        <v>100</v>
      </c>
    </row>
    <row r="176" spans="1:14" x14ac:dyDescent="0.35">
      <c r="A176" t="s">
        <v>12</v>
      </c>
      <c r="B176" s="17" t="s">
        <v>152</v>
      </c>
      <c r="C176" s="90" t="s">
        <v>89</v>
      </c>
      <c r="D176" s="91" t="s">
        <v>101</v>
      </c>
      <c r="E176" s="91" t="s">
        <v>382</v>
      </c>
      <c r="F176" s="12"/>
      <c r="G176" s="12"/>
      <c r="J176" s="11"/>
      <c r="K176" s="11" t="s">
        <v>92</v>
      </c>
      <c r="L176" s="11"/>
      <c r="M176" s="11">
        <f t="shared" si="6"/>
        <v>1</v>
      </c>
      <c r="N176" s="11" t="s">
        <v>93</v>
      </c>
    </row>
    <row r="177" spans="1:14" hidden="1" x14ac:dyDescent="0.35">
      <c r="A177" t="s">
        <v>12</v>
      </c>
      <c r="B177" s="17" t="s">
        <v>152</v>
      </c>
      <c r="C177" s="90" t="s">
        <v>89</v>
      </c>
      <c r="D177" s="91" t="s">
        <v>101</v>
      </c>
      <c r="E177" s="91" t="s">
        <v>383</v>
      </c>
      <c r="F177" s="12"/>
      <c r="G177" s="12"/>
      <c r="J177" s="11"/>
      <c r="K177" s="11" t="s">
        <v>92</v>
      </c>
      <c r="L177" s="11"/>
      <c r="M177" s="11">
        <f t="shared" ref="M177" si="8">COUNTIF(H177:L177,$P$2)</f>
        <v>1</v>
      </c>
      <c r="N177" s="11" t="s">
        <v>93</v>
      </c>
    </row>
    <row r="178" spans="1:14" hidden="1" x14ac:dyDescent="0.35">
      <c r="A178" t="s">
        <v>12</v>
      </c>
      <c r="B178" s="17" t="s">
        <v>152</v>
      </c>
      <c r="C178" t="s">
        <v>89</v>
      </c>
      <c r="D178" s="12" t="s">
        <v>101</v>
      </c>
      <c r="E178" s="12" t="s">
        <v>103</v>
      </c>
      <c r="F178" s="12"/>
      <c r="G178" s="12"/>
      <c r="I178" s="11" t="s">
        <v>92</v>
      </c>
      <c r="J178" s="11" t="s">
        <v>92</v>
      </c>
      <c r="K178" s="11"/>
      <c r="L178" s="11"/>
      <c r="M178" s="11">
        <f t="shared" si="6"/>
        <v>2</v>
      </c>
      <c r="N178" s="11" t="s">
        <v>93</v>
      </c>
    </row>
    <row r="179" spans="1:14" hidden="1" x14ac:dyDescent="0.35">
      <c r="A179" t="s">
        <v>12</v>
      </c>
      <c r="B179" s="17" t="s">
        <v>152</v>
      </c>
      <c r="C179" t="s">
        <v>89</v>
      </c>
      <c r="D179" s="12" t="s">
        <v>104</v>
      </c>
      <c r="E179" t="s">
        <v>98</v>
      </c>
      <c r="F179" s="12"/>
      <c r="G179" s="12"/>
      <c r="H179" s="11" t="s">
        <v>92</v>
      </c>
      <c r="J179" s="11"/>
      <c r="K179" s="11" t="s">
        <v>92</v>
      </c>
      <c r="L179" s="11" t="s">
        <v>92</v>
      </c>
      <c r="M179" s="11">
        <f t="shared" si="6"/>
        <v>3</v>
      </c>
      <c r="N179" s="11" t="s">
        <v>100</v>
      </c>
    </row>
    <row r="180" spans="1:14" hidden="1" x14ac:dyDescent="0.35">
      <c r="A180" t="s">
        <v>12</v>
      </c>
      <c r="B180" s="17" t="s">
        <v>152</v>
      </c>
      <c r="C180" t="s">
        <v>89</v>
      </c>
      <c r="D180" s="12" t="s">
        <v>106</v>
      </c>
      <c r="E180" s="12" t="s">
        <v>108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6"/>
        <v>5</v>
      </c>
      <c r="N180" s="11" t="s">
        <v>96</v>
      </c>
    </row>
    <row r="181" spans="1:14" hidden="1" x14ac:dyDescent="0.35">
      <c r="A181" t="s">
        <v>12</v>
      </c>
      <c r="B181" s="17" t="s">
        <v>152</v>
      </c>
      <c r="C181" t="s">
        <v>89</v>
      </c>
      <c r="D181" s="12" t="s">
        <v>106</v>
      </c>
      <c r="E181" s="12" t="s">
        <v>107</v>
      </c>
      <c r="F181" s="12"/>
      <c r="G181" s="12"/>
      <c r="H181" s="11" t="s">
        <v>92</v>
      </c>
      <c r="J181" s="11"/>
      <c r="K181" s="11" t="s">
        <v>92</v>
      </c>
      <c r="L181" s="11" t="s">
        <v>92</v>
      </c>
      <c r="M181" s="11">
        <f t="shared" si="6"/>
        <v>3</v>
      </c>
      <c r="N181" s="11" t="s">
        <v>100</v>
      </c>
    </row>
    <row r="182" spans="1:14" hidden="1" x14ac:dyDescent="0.35">
      <c r="A182" t="s">
        <v>12</v>
      </c>
      <c r="B182" s="17" t="s">
        <v>152</v>
      </c>
      <c r="C182" t="s">
        <v>89</v>
      </c>
      <c r="D182" s="12" t="s">
        <v>109</v>
      </c>
      <c r="E182" s="12" t="s">
        <v>110</v>
      </c>
      <c r="F182" s="12"/>
      <c r="G182" s="12"/>
      <c r="H182" s="11" t="s">
        <v>92</v>
      </c>
      <c r="I182" s="11" t="s">
        <v>92</v>
      </c>
      <c r="J182" s="11" t="s">
        <v>92</v>
      </c>
      <c r="K182" s="11" t="s">
        <v>92</v>
      </c>
      <c r="L182" s="11" t="s">
        <v>92</v>
      </c>
      <c r="M182" s="11">
        <f t="shared" si="6"/>
        <v>5</v>
      </c>
      <c r="N182" s="11" t="s">
        <v>96</v>
      </c>
    </row>
    <row r="183" spans="1:14" hidden="1" x14ac:dyDescent="0.35">
      <c r="A183" t="s">
        <v>12</v>
      </c>
      <c r="B183" s="17" t="s">
        <v>152</v>
      </c>
      <c r="C183" t="s">
        <v>89</v>
      </c>
      <c r="D183" s="12" t="s">
        <v>111</v>
      </c>
      <c r="E183" s="12" t="s">
        <v>112</v>
      </c>
      <c r="F183" s="12"/>
      <c r="G183" s="12"/>
      <c r="J183" s="11"/>
      <c r="K183" s="11"/>
      <c r="L183" s="11" t="s">
        <v>92</v>
      </c>
      <c r="M183" s="11">
        <f t="shared" si="6"/>
        <v>1</v>
      </c>
      <c r="N183" s="11" t="s">
        <v>93</v>
      </c>
    </row>
    <row r="184" spans="1:14" hidden="1" x14ac:dyDescent="0.35">
      <c r="A184" t="s">
        <v>12</v>
      </c>
      <c r="B184" s="17" t="s">
        <v>152</v>
      </c>
      <c r="C184" t="s">
        <v>89</v>
      </c>
      <c r="D184" s="12" t="s">
        <v>113</v>
      </c>
      <c r="E184" s="12" t="s">
        <v>244</v>
      </c>
      <c r="F184" s="12"/>
      <c r="G184" s="12"/>
      <c r="H184" s="11" t="s">
        <v>92</v>
      </c>
      <c r="I184" s="11" t="s">
        <v>92</v>
      </c>
      <c r="J184" s="11" t="s">
        <v>92</v>
      </c>
      <c r="K184" s="11" t="s">
        <v>92</v>
      </c>
      <c r="L184" s="11" t="s">
        <v>92</v>
      </c>
      <c r="M184" s="11">
        <f t="shared" si="6"/>
        <v>5</v>
      </c>
      <c r="N184" s="11" t="s">
        <v>96</v>
      </c>
    </row>
    <row r="185" spans="1:14" hidden="1" x14ac:dyDescent="0.35">
      <c r="A185" t="s">
        <v>12</v>
      </c>
      <c r="B185" s="17" t="s">
        <v>152</v>
      </c>
      <c r="C185" t="s">
        <v>89</v>
      </c>
      <c r="D185" s="12" t="s">
        <v>115</v>
      </c>
      <c r="E185" t="s">
        <v>98</v>
      </c>
      <c r="F185" s="12"/>
      <c r="G185" s="12"/>
      <c r="H185" s="11" t="s">
        <v>92</v>
      </c>
      <c r="I185" s="11" t="s">
        <v>92</v>
      </c>
      <c r="J185" s="11"/>
      <c r="K185" s="11"/>
      <c r="L185" s="11"/>
      <c r="M185" s="11">
        <f t="shared" si="6"/>
        <v>2</v>
      </c>
      <c r="N185" s="11" t="s">
        <v>93</v>
      </c>
    </row>
    <row r="186" spans="1:14" hidden="1" x14ac:dyDescent="0.35">
      <c r="A186" t="s">
        <v>12</v>
      </c>
      <c r="B186" s="17" t="s">
        <v>152</v>
      </c>
      <c r="C186" t="s">
        <v>89</v>
      </c>
      <c r="D186" s="12" t="s">
        <v>116</v>
      </c>
      <c r="E186" s="12" t="s">
        <v>117</v>
      </c>
      <c r="F186" s="12"/>
      <c r="G186" s="12"/>
      <c r="H186" s="11" t="s">
        <v>92</v>
      </c>
      <c r="I186" s="11" t="s">
        <v>92</v>
      </c>
      <c r="J186" s="11" t="s">
        <v>92</v>
      </c>
      <c r="K186" s="11" t="s">
        <v>92</v>
      </c>
      <c r="L186" s="11" t="s">
        <v>92</v>
      </c>
      <c r="M186" s="11">
        <f t="shared" si="6"/>
        <v>5</v>
      </c>
      <c r="N186" s="11" t="s">
        <v>96</v>
      </c>
    </row>
    <row r="187" spans="1:14" hidden="1" x14ac:dyDescent="0.35">
      <c r="A187" t="s">
        <v>12</v>
      </c>
      <c r="B187" s="17" t="s">
        <v>152</v>
      </c>
      <c r="C187" t="s">
        <v>89</v>
      </c>
      <c r="D187" s="12" t="s">
        <v>118</v>
      </c>
      <c r="E187" t="s">
        <v>98</v>
      </c>
      <c r="F187" s="12"/>
      <c r="G187" s="12"/>
      <c r="J187" s="11"/>
      <c r="K187" s="11"/>
      <c r="L187" s="11"/>
      <c r="M187" s="11">
        <f t="shared" si="6"/>
        <v>0</v>
      </c>
      <c r="N187" s="11" t="s">
        <v>105</v>
      </c>
    </row>
    <row r="188" spans="1:14" hidden="1" x14ac:dyDescent="0.35">
      <c r="A188" t="s">
        <v>12</v>
      </c>
      <c r="B188" s="17" t="s">
        <v>152</v>
      </c>
      <c r="C188" t="s">
        <v>89</v>
      </c>
      <c r="D188" s="12" t="s">
        <v>119</v>
      </c>
      <c r="E188" s="12" t="s">
        <v>159</v>
      </c>
      <c r="F188" s="12"/>
      <c r="G188" s="12"/>
      <c r="I188" s="11" t="s">
        <v>92</v>
      </c>
      <c r="J188" s="11"/>
      <c r="K188" s="11"/>
      <c r="L188" s="11" t="s">
        <v>92</v>
      </c>
      <c r="M188" s="11">
        <f t="shared" si="6"/>
        <v>2</v>
      </c>
      <c r="N188" s="11" t="s">
        <v>93</v>
      </c>
    </row>
    <row r="189" spans="1:14" hidden="1" x14ac:dyDescent="0.35">
      <c r="A189" t="s">
        <v>12</v>
      </c>
      <c r="B189" s="17" t="s">
        <v>152</v>
      </c>
      <c r="C189" t="s">
        <v>120</v>
      </c>
      <c r="D189" s="12" t="s">
        <v>121</v>
      </c>
      <c r="E189" t="s">
        <v>98</v>
      </c>
      <c r="F189" t="s">
        <v>122</v>
      </c>
      <c r="G189" t="s">
        <v>123</v>
      </c>
      <c r="J189" s="11"/>
      <c r="K189" s="11"/>
      <c r="L189" s="11"/>
      <c r="M189" s="11">
        <f t="shared" si="6"/>
        <v>0</v>
      </c>
      <c r="N189" s="11" t="s">
        <v>105</v>
      </c>
    </row>
    <row r="190" spans="1:14" hidden="1" x14ac:dyDescent="0.35">
      <c r="A190" t="s">
        <v>12</v>
      </c>
      <c r="B190" s="17" t="s">
        <v>152</v>
      </c>
      <c r="C190" t="s">
        <v>120</v>
      </c>
      <c r="D190" s="12" t="s">
        <v>138</v>
      </c>
      <c r="E190" t="s">
        <v>98</v>
      </c>
      <c r="G190" t="s">
        <v>126</v>
      </c>
      <c r="I190" s="11" t="s">
        <v>92</v>
      </c>
      <c r="J190" s="11" t="s">
        <v>92</v>
      </c>
      <c r="K190" s="11"/>
      <c r="L190" s="11" t="s">
        <v>92</v>
      </c>
      <c r="M190" s="11">
        <f t="shared" si="6"/>
        <v>3</v>
      </c>
      <c r="N190" s="11" t="s">
        <v>100</v>
      </c>
    </row>
    <row r="191" spans="1:14" hidden="1" x14ac:dyDescent="0.35">
      <c r="A191" t="s">
        <v>12</v>
      </c>
      <c r="B191" s="17" t="s">
        <v>152</v>
      </c>
      <c r="C191" t="s">
        <v>120</v>
      </c>
      <c r="D191" s="12" t="s">
        <v>124</v>
      </c>
      <c r="E191" s="12" t="s">
        <v>125</v>
      </c>
      <c r="G191" t="s">
        <v>126</v>
      </c>
      <c r="J191" s="11"/>
      <c r="K191" s="11"/>
      <c r="L191" s="11"/>
      <c r="M191" s="11">
        <f t="shared" si="6"/>
        <v>0</v>
      </c>
      <c r="N191" s="11" t="s">
        <v>105</v>
      </c>
    </row>
    <row r="192" spans="1:14" hidden="1" x14ac:dyDescent="0.35">
      <c r="A192" t="s">
        <v>12</v>
      </c>
      <c r="B192" s="17" t="s">
        <v>152</v>
      </c>
      <c r="C192" t="s">
        <v>120</v>
      </c>
      <c r="D192" s="12" t="s">
        <v>127</v>
      </c>
      <c r="E192" s="12" t="s">
        <v>128</v>
      </c>
      <c r="F192" t="s">
        <v>129</v>
      </c>
      <c r="G192" t="s">
        <v>130</v>
      </c>
      <c r="J192" s="11"/>
      <c r="K192" s="11"/>
      <c r="L192" s="11"/>
      <c r="M192" s="11">
        <f t="shared" si="6"/>
        <v>0</v>
      </c>
      <c r="N192" s="11" t="s">
        <v>105</v>
      </c>
    </row>
    <row r="193" spans="1:14" hidden="1" x14ac:dyDescent="0.35">
      <c r="A193" t="s">
        <v>12</v>
      </c>
      <c r="B193" s="17" t="s">
        <v>152</v>
      </c>
      <c r="C193" t="s">
        <v>120</v>
      </c>
      <c r="D193" s="12" t="s">
        <v>127</v>
      </c>
      <c r="E193" s="12" t="s">
        <v>131</v>
      </c>
      <c r="F193" t="s">
        <v>129</v>
      </c>
      <c r="G193" t="s">
        <v>130</v>
      </c>
      <c r="J193" s="11"/>
      <c r="K193" s="11"/>
      <c r="L193" s="11"/>
      <c r="M193" s="11">
        <f t="shared" si="6"/>
        <v>0</v>
      </c>
      <c r="N193" s="11" t="s">
        <v>105</v>
      </c>
    </row>
    <row r="194" spans="1:14" hidden="1" x14ac:dyDescent="0.35">
      <c r="A194" t="s">
        <v>12</v>
      </c>
      <c r="B194" s="17" t="s">
        <v>152</v>
      </c>
      <c r="C194" t="s">
        <v>120</v>
      </c>
      <c r="D194" s="12" t="s">
        <v>139</v>
      </c>
      <c r="E194" s="12" t="s">
        <v>140</v>
      </c>
      <c r="G194" t="s">
        <v>126</v>
      </c>
      <c r="J194" s="11"/>
      <c r="K194" s="11"/>
      <c r="L194" s="11"/>
      <c r="M194" s="11">
        <f t="shared" si="6"/>
        <v>0</v>
      </c>
      <c r="N194" s="11" t="s">
        <v>105</v>
      </c>
    </row>
    <row r="195" spans="1:14" hidden="1" x14ac:dyDescent="0.35">
      <c r="A195" t="s">
        <v>12</v>
      </c>
      <c r="B195" s="17" t="s">
        <v>152</v>
      </c>
      <c r="C195" t="s">
        <v>120</v>
      </c>
      <c r="D195" s="12" t="s">
        <v>132</v>
      </c>
      <c r="E195" t="s">
        <v>98</v>
      </c>
      <c r="F195" t="s">
        <v>129</v>
      </c>
      <c r="G195" t="s">
        <v>133</v>
      </c>
      <c r="J195" s="11"/>
      <c r="K195" s="11"/>
      <c r="L195" s="11"/>
      <c r="M195" s="11">
        <f t="shared" si="6"/>
        <v>0</v>
      </c>
      <c r="N195" s="11" t="s">
        <v>105</v>
      </c>
    </row>
    <row r="196" spans="1:14" hidden="1" x14ac:dyDescent="0.35">
      <c r="A196" t="s">
        <v>12</v>
      </c>
      <c r="B196" s="17" t="s">
        <v>152</v>
      </c>
      <c r="C196" t="s">
        <v>120</v>
      </c>
      <c r="D196" s="12" t="s">
        <v>134</v>
      </c>
      <c r="E196" t="s">
        <v>98</v>
      </c>
      <c r="G196" t="s">
        <v>126</v>
      </c>
      <c r="J196" s="11"/>
      <c r="K196" s="11"/>
      <c r="L196" s="11"/>
      <c r="M196" s="11">
        <f t="shared" si="6"/>
        <v>0</v>
      </c>
      <c r="N196" s="11" t="s">
        <v>105</v>
      </c>
    </row>
    <row r="197" spans="1:14" hidden="1" x14ac:dyDescent="0.35">
      <c r="A197" t="s">
        <v>12</v>
      </c>
      <c r="B197" s="17" t="s">
        <v>152</v>
      </c>
      <c r="C197" t="s">
        <v>120</v>
      </c>
      <c r="D197" s="12" t="s">
        <v>135</v>
      </c>
      <c r="E197" s="12" t="s">
        <v>136</v>
      </c>
      <c r="G197" t="s">
        <v>126</v>
      </c>
      <c r="J197" s="11"/>
      <c r="K197" s="11"/>
      <c r="L197" s="11"/>
      <c r="M197" s="11">
        <f t="shared" si="6"/>
        <v>0</v>
      </c>
      <c r="N197" s="11" t="s">
        <v>105</v>
      </c>
    </row>
    <row r="198" spans="1:14" hidden="1" x14ac:dyDescent="0.35">
      <c r="A198" t="s">
        <v>12</v>
      </c>
      <c r="B198" s="17" t="s">
        <v>152</v>
      </c>
      <c r="C198" t="s">
        <v>120</v>
      </c>
      <c r="D198" s="12" t="s">
        <v>137</v>
      </c>
      <c r="E198" t="s">
        <v>98</v>
      </c>
      <c r="F198" t="s">
        <v>122</v>
      </c>
      <c r="G198" t="s">
        <v>123</v>
      </c>
      <c r="J198" s="11"/>
      <c r="K198" s="11"/>
      <c r="L198" s="11"/>
      <c r="M198" s="11">
        <f t="shared" si="6"/>
        <v>0</v>
      </c>
      <c r="N198" s="11" t="s">
        <v>105</v>
      </c>
    </row>
    <row r="199" spans="1:14" hidden="1" x14ac:dyDescent="0.35">
      <c r="A199" t="s">
        <v>12</v>
      </c>
      <c r="B199" s="17" t="s">
        <v>152</v>
      </c>
      <c r="C199" t="s">
        <v>141</v>
      </c>
      <c r="D199" s="12" t="s">
        <v>142</v>
      </c>
      <c r="F199" s="12"/>
      <c r="G199" s="12"/>
      <c r="J199" s="11"/>
      <c r="K199" s="11"/>
      <c r="L199" s="11"/>
      <c r="M199" s="11">
        <f t="shared" si="6"/>
        <v>0</v>
      </c>
      <c r="N199" s="11" t="s">
        <v>105</v>
      </c>
    </row>
    <row r="200" spans="1:14" hidden="1" x14ac:dyDescent="0.35">
      <c r="A200" t="s">
        <v>12</v>
      </c>
      <c r="B200" s="17" t="s">
        <v>152</v>
      </c>
      <c r="C200" t="s">
        <v>141</v>
      </c>
      <c r="D200" s="12" t="s">
        <v>143</v>
      </c>
      <c r="J200" s="11"/>
      <c r="K200" s="11"/>
      <c r="L200" s="11" t="s">
        <v>92</v>
      </c>
      <c r="M200" s="11">
        <f t="shared" ref="M200:M265" si="9">COUNTIF(H200:L200,$P$2)</f>
        <v>1</v>
      </c>
      <c r="N200" s="11" t="s">
        <v>93</v>
      </c>
    </row>
    <row r="201" spans="1:14" hidden="1" x14ac:dyDescent="0.35">
      <c r="A201" t="s">
        <v>12</v>
      </c>
      <c r="B201" s="17" t="s">
        <v>152</v>
      </c>
      <c r="C201" t="s">
        <v>141</v>
      </c>
      <c r="D201" s="12" t="s">
        <v>144</v>
      </c>
      <c r="E201" t="s">
        <v>145</v>
      </c>
      <c r="F201" s="12"/>
      <c r="G201" s="12"/>
      <c r="J201" s="11"/>
      <c r="K201" s="11"/>
      <c r="L201" s="11"/>
      <c r="M201" s="11">
        <f t="shared" si="9"/>
        <v>0</v>
      </c>
      <c r="N201" s="11" t="s">
        <v>105</v>
      </c>
    </row>
    <row r="202" spans="1:14" hidden="1" x14ac:dyDescent="0.35">
      <c r="A202" t="s">
        <v>12</v>
      </c>
      <c r="B202" s="17" t="s">
        <v>152</v>
      </c>
      <c r="C202" t="s">
        <v>141</v>
      </c>
      <c r="D202" s="12" t="s">
        <v>146</v>
      </c>
      <c r="E202" t="s">
        <v>147</v>
      </c>
      <c r="J202" s="11"/>
      <c r="K202" s="11"/>
      <c r="L202" s="11"/>
      <c r="M202" s="11">
        <f t="shared" si="9"/>
        <v>0</v>
      </c>
      <c r="N202" s="11" t="s">
        <v>105</v>
      </c>
    </row>
    <row r="203" spans="1:14" hidden="1" x14ac:dyDescent="0.35">
      <c r="A203" t="s">
        <v>12</v>
      </c>
      <c r="B203" s="17" t="s">
        <v>152</v>
      </c>
      <c r="C203" t="s">
        <v>141</v>
      </c>
      <c r="D203" s="12" t="s">
        <v>148</v>
      </c>
      <c r="F203" s="12"/>
      <c r="G203" t="s">
        <v>149</v>
      </c>
      <c r="I203" s="11" t="s">
        <v>92</v>
      </c>
      <c r="J203" s="11" t="s">
        <v>92</v>
      </c>
      <c r="K203" s="11"/>
      <c r="L203" s="11"/>
      <c r="M203" s="11">
        <f t="shared" si="9"/>
        <v>2</v>
      </c>
      <c r="N203" s="11" t="s">
        <v>93</v>
      </c>
    </row>
    <row r="204" spans="1:14" hidden="1" x14ac:dyDescent="0.35">
      <c r="A204" t="s">
        <v>12</v>
      </c>
      <c r="B204" s="17" t="s">
        <v>152</v>
      </c>
      <c r="C204" t="s">
        <v>141</v>
      </c>
      <c r="D204" s="12" t="s">
        <v>150</v>
      </c>
      <c r="J204" s="11"/>
      <c r="K204" s="11"/>
      <c r="L204" s="11"/>
      <c r="M204" s="11">
        <f t="shared" si="9"/>
        <v>0</v>
      </c>
      <c r="N204" s="11" t="s">
        <v>105</v>
      </c>
    </row>
    <row r="205" spans="1:14" hidden="1" x14ac:dyDescent="0.35">
      <c r="A205" t="s">
        <v>12</v>
      </c>
      <c r="B205" s="17" t="s">
        <v>152</v>
      </c>
      <c r="C205" t="s">
        <v>141</v>
      </c>
      <c r="D205" s="12" t="s">
        <v>151</v>
      </c>
      <c r="G205" t="s">
        <v>149</v>
      </c>
      <c r="J205" s="11"/>
      <c r="K205" s="11"/>
      <c r="L205" s="11"/>
      <c r="M205" s="11">
        <f t="shared" si="9"/>
        <v>0</v>
      </c>
      <c r="N205" s="11" t="s">
        <v>105</v>
      </c>
    </row>
    <row r="206" spans="1:14" hidden="1" x14ac:dyDescent="0.35">
      <c r="A206" t="s">
        <v>16</v>
      </c>
      <c r="B206" s="69" t="s">
        <v>51</v>
      </c>
      <c r="C206" t="s">
        <v>89</v>
      </c>
      <c r="D206" s="10" t="s">
        <v>90</v>
      </c>
      <c r="E206" s="32" t="s">
        <v>91</v>
      </c>
      <c r="F206" s="10"/>
      <c r="G206" s="12"/>
      <c r="J206" s="11"/>
      <c r="K206" s="11"/>
      <c r="L206" s="11"/>
      <c r="M206" s="11">
        <f t="shared" si="9"/>
        <v>0</v>
      </c>
      <c r="N206" s="11" t="s">
        <v>105</v>
      </c>
    </row>
    <row r="207" spans="1:14" hidden="1" x14ac:dyDescent="0.35">
      <c r="A207" t="s">
        <v>16</v>
      </c>
      <c r="B207" s="69" t="s">
        <v>51</v>
      </c>
      <c r="C207" t="s">
        <v>89</v>
      </c>
      <c r="D207" s="12" t="s">
        <v>94</v>
      </c>
      <c r="E207" s="12" t="s">
        <v>95</v>
      </c>
      <c r="F207" s="12"/>
      <c r="G207" s="12"/>
      <c r="H207" s="11" t="s">
        <v>92</v>
      </c>
      <c r="J207" s="11"/>
      <c r="K207" s="11"/>
      <c r="L207" s="11" t="s">
        <v>92</v>
      </c>
      <c r="M207" s="11">
        <f t="shared" si="9"/>
        <v>2</v>
      </c>
      <c r="N207" s="11" t="s">
        <v>93</v>
      </c>
    </row>
    <row r="208" spans="1:14" hidden="1" x14ac:dyDescent="0.35">
      <c r="A208" t="s">
        <v>16</v>
      </c>
      <c r="B208" s="69" t="s">
        <v>51</v>
      </c>
      <c r="C208" t="s">
        <v>89</v>
      </c>
      <c r="D208" s="12" t="s">
        <v>97</v>
      </c>
      <c r="E208" t="s">
        <v>98</v>
      </c>
      <c r="F208" s="12"/>
      <c r="G208" s="12"/>
      <c r="J208" s="11"/>
      <c r="K208" s="11"/>
      <c r="L208" s="11"/>
      <c r="M208" s="11">
        <f t="shared" si="9"/>
        <v>0</v>
      </c>
      <c r="N208" s="11" t="s">
        <v>105</v>
      </c>
    </row>
    <row r="209" spans="1:14" hidden="1" x14ac:dyDescent="0.35">
      <c r="A209" t="s">
        <v>16</v>
      </c>
      <c r="B209" s="69" t="s">
        <v>51</v>
      </c>
      <c r="C209" t="s">
        <v>89</v>
      </c>
      <c r="D209" s="12" t="s">
        <v>99</v>
      </c>
      <c r="E209" t="s">
        <v>98</v>
      </c>
      <c r="F209" s="12"/>
      <c r="G209" s="12"/>
      <c r="J209" s="11"/>
      <c r="K209" s="11"/>
      <c r="L209" s="11"/>
      <c r="M209" s="11">
        <f t="shared" si="9"/>
        <v>0</v>
      </c>
      <c r="N209" s="11" t="s">
        <v>105</v>
      </c>
    </row>
    <row r="210" spans="1:14" x14ac:dyDescent="0.35">
      <c r="A210" t="s">
        <v>16</v>
      </c>
      <c r="B210" s="69" t="s">
        <v>51</v>
      </c>
      <c r="C210" s="90" t="s">
        <v>89</v>
      </c>
      <c r="D210" s="91" t="s">
        <v>101</v>
      </c>
      <c r="E210" s="91" t="s">
        <v>382</v>
      </c>
      <c r="F210" s="12"/>
      <c r="G210" s="12"/>
      <c r="J210" s="11"/>
      <c r="K210" s="11"/>
      <c r="L210" s="11"/>
      <c r="M210" s="11">
        <f t="shared" si="9"/>
        <v>0</v>
      </c>
      <c r="N210" s="11" t="s">
        <v>105</v>
      </c>
    </row>
    <row r="211" spans="1:14" hidden="1" x14ac:dyDescent="0.35">
      <c r="A211" t="s">
        <v>16</v>
      </c>
      <c r="B211" s="69" t="s">
        <v>51</v>
      </c>
      <c r="C211" s="90" t="s">
        <v>89</v>
      </c>
      <c r="D211" s="91" t="s">
        <v>101</v>
      </c>
      <c r="E211" s="91" t="s">
        <v>383</v>
      </c>
      <c r="F211" s="12"/>
      <c r="G211" s="12"/>
      <c r="J211" s="11"/>
      <c r="K211" s="11"/>
      <c r="L211" s="11"/>
      <c r="M211" s="11">
        <f t="shared" ref="M211" si="10">COUNTIF(H211:L211,$P$2)</f>
        <v>0</v>
      </c>
      <c r="N211" s="11" t="s">
        <v>105</v>
      </c>
    </row>
    <row r="212" spans="1:14" hidden="1" x14ac:dyDescent="0.35">
      <c r="A212" t="s">
        <v>16</v>
      </c>
      <c r="B212" s="69" t="s">
        <v>51</v>
      </c>
      <c r="C212" t="s">
        <v>89</v>
      </c>
      <c r="D212" s="12" t="s">
        <v>101</v>
      </c>
      <c r="E212" s="12" t="s">
        <v>103</v>
      </c>
      <c r="F212" s="12"/>
      <c r="G212" s="12"/>
      <c r="J212" s="11"/>
      <c r="K212" s="11"/>
      <c r="L212" s="11" t="s">
        <v>92</v>
      </c>
      <c r="M212" s="11">
        <f t="shared" si="9"/>
        <v>1</v>
      </c>
      <c r="N212" s="11" t="s">
        <v>93</v>
      </c>
    </row>
    <row r="213" spans="1:14" hidden="1" x14ac:dyDescent="0.35">
      <c r="A213" t="s">
        <v>16</v>
      </c>
      <c r="B213" s="69" t="s">
        <v>51</v>
      </c>
      <c r="C213" t="s">
        <v>89</v>
      </c>
      <c r="D213" s="12" t="s">
        <v>104</v>
      </c>
      <c r="E213" t="s">
        <v>98</v>
      </c>
      <c r="F213" s="12"/>
      <c r="G213" s="12"/>
      <c r="H213" s="11" t="s">
        <v>92</v>
      </c>
      <c r="J213" s="11"/>
      <c r="K213" s="11" t="s">
        <v>92</v>
      </c>
      <c r="L213" s="11" t="s">
        <v>92</v>
      </c>
      <c r="M213" s="11">
        <f t="shared" si="9"/>
        <v>3</v>
      </c>
      <c r="N213" s="11" t="s">
        <v>100</v>
      </c>
    </row>
    <row r="214" spans="1:14" hidden="1" x14ac:dyDescent="0.35">
      <c r="A214" t="s">
        <v>16</v>
      </c>
      <c r="B214" s="69" t="s">
        <v>51</v>
      </c>
      <c r="C214" t="s">
        <v>89</v>
      </c>
      <c r="D214" s="12" t="s">
        <v>106</v>
      </c>
      <c r="E214" s="12" t="s">
        <v>108</v>
      </c>
      <c r="F214" s="12"/>
      <c r="G214" s="12"/>
      <c r="H214" s="11" t="s">
        <v>92</v>
      </c>
      <c r="J214" s="11"/>
      <c r="K214" s="11"/>
      <c r="L214" s="11"/>
      <c r="M214" s="11">
        <f t="shared" si="9"/>
        <v>1</v>
      </c>
      <c r="N214" s="11" t="s">
        <v>93</v>
      </c>
    </row>
    <row r="215" spans="1:14" hidden="1" x14ac:dyDescent="0.35">
      <c r="A215" t="s">
        <v>16</v>
      </c>
      <c r="B215" s="69" t="s">
        <v>51</v>
      </c>
      <c r="C215" t="s">
        <v>89</v>
      </c>
      <c r="D215" s="12" t="s">
        <v>106</v>
      </c>
      <c r="E215" s="12" t="s">
        <v>107</v>
      </c>
      <c r="F215" s="12"/>
      <c r="G215" s="12"/>
      <c r="H215" s="11" t="s">
        <v>92</v>
      </c>
      <c r="J215" s="11"/>
      <c r="K215" s="11" t="s">
        <v>92</v>
      </c>
      <c r="L215" s="11"/>
      <c r="M215" s="11">
        <f t="shared" si="9"/>
        <v>2</v>
      </c>
      <c r="N215" s="11" t="s">
        <v>93</v>
      </c>
    </row>
    <row r="216" spans="1:14" hidden="1" x14ac:dyDescent="0.35">
      <c r="A216" t="s">
        <v>16</v>
      </c>
      <c r="B216" s="69" t="s">
        <v>51</v>
      </c>
      <c r="C216" t="s">
        <v>89</v>
      </c>
      <c r="D216" s="12" t="s">
        <v>109</v>
      </c>
      <c r="E216" s="12" t="s">
        <v>110</v>
      </c>
      <c r="F216" s="12"/>
      <c r="G216" s="12"/>
      <c r="J216" s="11"/>
      <c r="K216" s="11"/>
      <c r="L216" s="11"/>
      <c r="M216" s="11">
        <f t="shared" si="9"/>
        <v>0</v>
      </c>
      <c r="N216" s="11" t="s">
        <v>105</v>
      </c>
    </row>
    <row r="217" spans="1:14" hidden="1" x14ac:dyDescent="0.35">
      <c r="A217" t="s">
        <v>16</v>
      </c>
      <c r="B217" s="69" t="s">
        <v>51</v>
      </c>
      <c r="C217" t="s">
        <v>89</v>
      </c>
      <c r="D217" s="12" t="s">
        <v>111</v>
      </c>
      <c r="E217" s="12" t="s">
        <v>112</v>
      </c>
      <c r="F217" s="12"/>
      <c r="G217" s="12"/>
      <c r="J217" s="11"/>
      <c r="K217" s="11"/>
      <c r="L217" s="11"/>
      <c r="M217" s="11">
        <f t="shared" si="9"/>
        <v>0</v>
      </c>
      <c r="N217" s="11" t="s">
        <v>105</v>
      </c>
    </row>
    <row r="218" spans="1:14" hidden="1" x14ac:dyDescent="0.35">
      <c r="A218" t="s">
        <v>16</v>
      </c>
      <c r="B218" s="69" t="s">
        <v>51</v>
      </c>
      <c r="C218" t="s">
        <v>89</v>
      </c>
      <c r="D218" s="12" t="s">
        <v>113</v>
      </c>
      <c r="E218" s="12" t="s">
        <v>244</v>
      </c>
      <c r="F218" s="12"/>
      <c r="G218" s="12"/>
      <c r="H218" s="11" t="s">
        <v>92</v>
      </c>
      <c r="I218" s="11" t="s">
        <v>92</v>
      </c>
      <c r="J218" s="11"/>
      <c r="K218" s="11" t="s">
        <v>92</v>
      </c>
      <c r="L218" s="11" t="s">
        <v>92</v>
      </c>
      <c r="M218" s="11">
        <f t="shared" si="9"/>
        <v>4</v>
      </c>
      <c r="N218" s="11" t="s">
        <v>96</v>
      </c>
    </row>
    <row r="219" spans="1:14" hidden="1" x14ac:dyDescent="0.35">
      <c r="A219" t="s">
        <v>16</v>
      </c>
      <c r="B219" s="69" t="s">
        <v>51</v>
      </c>
      <c r="C219" t="s">
        <v>89</v>
      </c>
      <c r="D219" s="12" t="s">
        <v>115</v>
      </c>
      <c r="E219" t="s">
        <v>98</v>
      </c>
      <c r="F219" s="12"/>
      <c r="G219" s="12"/>
      <c r="J219" s="11"/>
      <c r="K219" s="11"/>
      <c r="L219" s="11"/>
      <c r="M219" s="11">
        <f t="shared" si="9"/>
        <v>0</v>
      </c>
      <c r="N219" s="11" t="s">
        <v>105</v>
      </c>
    </row>
    <row r="220" spans="1:14" hidden="1" x14ac:dyDescent="0.35">
      <c r="A220" t="s">
        <v>16</v>
      </c>
      <c r="B220" s="69" t="s">
        <v>51</v>
      </c>
      <c r="C220" t="s">
        <v>89</v>
      </c>
      <c r="D220" s="12" t="s">
        <v>116</v>
      </c>
      <c r="E220" s="12" t="s">
        <v>117</v>
      </c>
      <c r="F220" s="12"/>
      <c r="G220" s="12"/>
      <c r="J220" s="11"/>
      <c r="K220" s="11"/>
      <c r="L220" s="11"/>
      <c r="M220" s="11">
        <f t="shared" si="9"/>
        <v>0</v>
      </c>
      <c r="N220" s="11" t="s">
        <v>105</v>
      </c>
    </row>
    <row r="221" spans="1:14" hidden="1" x14ac:dyDescent="0.35">
      <c r="A221" t="s">
        <v>16</v>
      </c>
      <c r="B221" s="69" t="s">
        <v>51</v>
      </c>
      <c r="C221" t="s">
        <v>89</v>
      </c>
      <c r="D221" s="12" t="s">
        <v>118</v>
      </c>
      <c r="E221" t="s">
        <v>98</v>
      </c>
      <c r="F221" s="12"/>
      <c r="G221" s="12"/>
      <c r="J221" s="11"/>
      <c r="K221" s="11"/>
      <c r="L221" s="11"/>
      <c r="M221" s="11">
        <f t="shared" si="9"/>
        <v>0</v>
      </c>
      <c r="N221" s="11" t="s">
        <v>105</v>
      </c>
    </row>
    <row r="222" spans="1:14" hidden="1" x14ac:dyDescent="0.35">
      <c r="A222" t="s">
        <v>16</v>
      </c>
      <c r="B222" s="69" t="s">
        <v>51</v>
      </c>
      <c r="C222" t="s">
        <v>89</v>
      </c>
      <c r="D222" s="12" t="s">
        <v>119</v>
      </c>
      <c r="E222" s="12" t="s">
        <v>159</v>
      </c>
      <c r="F222" s="12"/>
      <c r="G222" s="12"/>
      <c r="J222" s="11"/>
      <c r="K222" s="11"/>
      <c r="L222" s="11"/>
      <c r="M222" s="11">
        <f t="shared" si="9"/>
        <v>0</v>
      </c>
      <c r="N222" s="11" t="s">
        <v>105</v>
      </c>
    </row>
    <row r="223" spans="1:14" hidden="1" x14ac:dyDescent="0.35">
      <c r="A223" t="s">
        <v>16</v>
      </c>
      <c r="B223" s="69" t="s">
        <v>51</v>
      </c>
      <c r="C223" t="s">
        <v>120</v>
      </c>
      <c r="D223" s="12" t="s">
        <v>121</v>
      </c>
      <c r="E223" t="s">
        <v>98</v>
      </c>
      <c r="F223" t="s">
        <v>122</v>
      </c>
      <c r="G223" t="s">
        <v>123</v>
      </c>
      <c r="J223" s="11"/>
      <c r="K223" s="11"/>
      <c r="L223" s="11"/>
      <c r="M223" s="11">
        <f t="shared" si="9"/>
        <v>0</v>
      </c>
      <c r="N223" s="11" t="s">
        <v>105</v>
      </c>
    </row>
    <row r="224" spans="1:14" hidden="1" x14ac:dyDescent="0.35">
      <c r="A224" t="s">
        <v>16</v>
      </c>
      <c r="B224" s="69" t="s">
        <v>51</v>
      </c>
      <c r="C224" t="s">
        <v>120</v>
      </c>
      <c r="D224" s="12" t="s">
        <v>138</v>
      </c>
      <c r="E224" t="s">
        <v>98</v>
      </c>
      <c r="G224" t="s">
        <v>126</v>
      </c>
      <c r="J224" s="11"/>
      <c r="K224" s="11"/>
      <c r="L224" s="11"/>
      <c r="M224" s="11">
        <f t="shared" si="9"/>
        <v>0</v>
      </c>
      <c r="N224" s="11" t="s">
        <v>105</v>
      </c>
    </row>
    <row r="225" spans="1:14" hidden="1" x14ac:dyDescent="0.35">
      <c r="A225" t="s">
        <v>16</v>
      </c>
      <c r="B225" s="69" t="s">
        <v>51</v>
      </c>
      <c r="C225" t="s">
        <v>120</v>
      </c>
      <c r="D225" s="12" t="s">
        <v>124</v>
      </c>
      <c r="E225" s="12" t="s">
        <v>125</v>
      </c>
      <c r="G225" t="s">
        <v>126</v>
      </c>
      <c r="J225" s="11"/>
      <c r="K225" s="11"/>
      <c r="L225" s="11"/>
      <c r="M225" s="11">
        <f t="shared" si="9"/>
        <v>0</v>
      </c>
      <c r="N225" s="11" t="s">
        <v>105</v>
      </c>
    </row>
    <row r="226" spans="1:14" hidden="1" x14ac:dyDescent="0.35">
      <c r="A226" t="s">
        <v>16</v>
      </c>
      <c r="B226" s="69" t="s">
        <v>51</v>
      </c>
      <c r="C226" t="s">
        <v>120</v>
      </c>
      <c r="D226" s="12" t="s">
        <v>127</v>
      </c>
      <c r="E226" s="12" t="s">
        <v>128</v>
      </c>
      <c r="F226" t="s">
        <v>129</v>
      </c>
      <c r="G226" t="s">
        <v>130</v>
      </c>
      <c r="J226" s="11"/>
      <c r="K226" s="11"/>
      <c r="L226" s="11"/>
      <c r="M226" s="11">
        <f t="shared" si="9"/>
        <v>0</v>
      </c>
      <c r="N226" s="11" t="s">
        <v>105</v>
      </c>
    </row>
    <row r="227" spans="1:14" hidden="1" x14ac:dyDescent="0.35">
      <c r="A227" t="s">
        <v>16</v>
      </c>
      <c r="B227" s="69" t="s">
        <v>51</v>
      </c>
      <c r="C227" t="s">
        <v>120</v>
      </c>
      <c r="D227" s="12" t="s">
        <v>127</v>
      </c>
      <c r="E227" s="12" t="s">
        <v>131</v>
      </c>
      <c r="F227" t="s">
        <v>129</v>
      </c>
      <c r="G227" t="s">
        <v>130</v>
      </c>
      <c r="J227" s="11"/>
      <c r="K227" s="11"/>
      <c r="L227" s="11"/>
      <c r="M227" s="11">
        <f t="shared" si="9"/>
        <v>0</v>
      </c>
      <c r="N227" s="11" t="s">
        <v>105</v>
      </c>
    </row>
    <row r="228" spans="1:14" hidden="1" x14ac:dyDescent="0.35">
      <c r="A228" t="s">
        <v>16</v>
      </c>
      <c r="B228" s="69" t="s">
        <v>51</v>
      </c>
      <c r="C228" t="s">
        <v>120</v>
      </c>
      <c r="D228" s="12" t="s">
        <v>139</v>
      </c>
      <c r="E228" s="12" t="s">
        <v>140</v>
      </c>
      <c r="G228" t="s">
        <v>126</v>
      </c>
      <c r="J228" s="11"/>
      <c r="K228" s="11"/>
      <c r="L228" s="11"/>
      <c r="M228" s="11">
        <f t="shared" si="9"/>
        <v>0</v>
      </c>
      <c r="N228" s="11" t="s">
        <v>105</v>
      </c>
    </row>
    <row r="229" spans="1:14" hidden="1" x14ac:dyDescent="0.35">
      <c r="A229" t="s">
        <v>16</v>
      </c>
      <c r="B229" s="69" t="s">
        <v>51</v>
      </c>
      <c r="C229" t="s">
        <v>120</v>
      </c>
      <c r="D229" s="12" t="s">
        <v>132</v>
      </c>
      <c r="E229" t="s">
        <v>98</v>
      </c>
      <c r="F229" t="s">
        <v>129</v>
      </c>
      <c r="G229" t="s">
        <v>133</v>
      </c>
      <c r="J229" s="11"/>
      <c r="K229" s="11"/>
      <c r="L229" s="11"/>
      <c r="M229" s="11">
        <f t="shared" si="9"/>
        <v>0</v>
      </c>
      <c r="N229" s="11" t="s">
        <v>105</v>
      </c>
    </row>
    <row r="230" spans="1:14" hidden="1" x14ac:dyDescent="0.35">
      <c r="A230" t="s">
        <v>16</v>
      </c>
      <c r="B230" s="69" t="s">
        <v>51</v>
      </c>
      <c r="C230" t="s">
        <v>120</v>
      </c>
      <c r="D230" s="12" t="s">
        <v>134</v>
      </c>
      <c r="E230" t="s">
        <v>98</v>
      </c>
      <c r="G230" t="s">
        <v>126</v>
      </c>
      <c r="J230" s="11"/>
      <c r="K230" s="11"/>
      <c r="L230" s="11"/>
      <c r="M230" s="11">
        <f t="shared" si="9"/>
        <v>0</v>
      </c>
      <c r="N230" s="11" t="s">
        <v>105</v>
      </c>
    </row>
    <row r="231" spans="1:14" hidden="1" x14ac:dyDescent="0.35">
      <c r="A231" t="s">
        <v>16</v>
      </c>
      <c r="B231" s="69" t="s">
        <v>51</v>
      </c>
      <c r="C231" t="s">
        <v>120</v>
      </c>
      <c r="D231" s="12" t="s">
        <v>135</v>
      </c>
      <c r="E231" s="12" t="s">
        <v>136</v>
      </c>
      <c r="G231" t="s">
        <v>126</v>
      </c>
      <c r="J231" s="11"/>
      <c r="K231" s="11"/>
      <c r="L231" s="11"/>
      <c r="M231" s="11">
        <f t="shared" si="9"/>
        <v>0</v>
      </c>
      <c r="N231" s="11" t="s">
        <v>105</v>
      </c>
    </row>
    <row r="232" spans="1:14" hidden="1" x14ac:dyDescent="0.35">
      <c r="A232" t="s">
        <v>16</v>
      </c>
      <c r="B232" s="69" t="s">
        <v>51</v>
      </c>
      <c r="C232" t="s">
        <v>120</v>
      </c>
      <c r="D232" s="12" t="s">
        <v>137</v>
      </c>
      <c r="E232" t="s">
        <v>98</v>
      </c>
      <c r="F232" t="s">
        <v>122</v>
      </c>
      <c r="G232" t="s">
        <v>123</v>
      </c>
      <c r="J232" s="11"/>
      <c r="K232" s="11"/>
      <c r="L232" s="11"/>
      <c r="M232" s="11">
        <f t="shared" si="9"/>
        <v>0</v>
      </c>
      <c r="N232" s="11" t="s">
        <v>105</v>
      </c>
    </row>
    <row r="233" spans="1:14" hidden="1" x14ac:dyDescent="0.35">
      <c r="A233" t="s">
        <v>16</v>
      </c>
      <c r="B233" s="69" t="s">
        <v>51</v>
      </c>
      <c r="C233" t="s">
        <v>141</v>
      </c>
      <c r="D233" s="12" t="s">
        <v>142</v>
      </c>
      <c r="F233" s="12"/>
      <c r="G233" s="12"/>
      <c r="J233" s="11"/>
      <c r="K233" s="11"/>
      <c r="L233" s="11"/>
      <c r="M233" s="11">
        <f t="shared" si="9"/>
        <v>0</v>
      </c>
      <c r="N233" s="11" t="s">
        <v>105</v>
      </c>
    </row>
    <row r="234" spans="1:14" hidden="1" x14ac:dyDescent="0.35">
      <c r="A234" t="s">
        <v>16</v>
      </c>
      <c r="B234" s="69" t="s">
        <v>51</v>
      </c>
      <c r="C234" t="s">
        <v>141</v>
      </c>
      <c r="D234" s="12" t="s">
        <v>143</v>
      </c>
      <c r="J234" s="11"/>
      <c r="K234" s="11"/>
      <c r="L234" s="11"/>
      <c r="M234" s="11">
        <f t="shared" si="9"/>
        <v>0</v>
      </c>
      <c r="N234" s="11" t="s">
        <v>105</v>
      </c>
    </row>
    <row r="235" spans="1:14" hidden="1" x14ac:dyDescent="0.35">
      <c r="A235" t="s">
        <v>16</v>
      </c>
      <c r="B235" s="69" t="s">
        <v>51</v>
      </c>
      <c r="C235" t="s">
        <v>141</v>
      </c>
      <c r="D235" s="12" t="s">
        <v>144</v>
      </c>
      <c r="E235" t="s">
        <v>145</v>
      </c>
      <c r="F235" s="12"/>
      <c r="G235" s="12"/>
      <c r="J235" s="11"/>
      <c r="K235" s="11"/>
      <c r="L235" s="11"/>
      <c r="M235" s="11">
        <f t="shared" si="9"/>
        <v>0</v>
      </c>
      <c r="N235" s="11" t="s">
        <v>105</v>
      </c>
    </row>
    <row r="236" spans="1:14" hidden="1" x14ac:dyDescent="0.35">
      <c r="A236" t="s">
        <v>16</v>
      </c>
      <c r="B236" s="69" t="s">
        <v>51</v>
      </c>
      <c r="C236" t="s">
        <v>141</v>
      </c>
      <c r="D236" s="12" t="s">
        <v>146</v>
      </c>
      <c r="E236" t="s">
        <v>147</v>
      </c>
      <c r="J236" s="11"/>
      <c r="K236" s="11"/>
      <c r="L236" s="11"/>
      <c r="M236" s="11">
        <f t="shared" si="9"/>
        <v>0</v>
      </c>
      <c r="N236" s="11" t="s">
        <v>105</v>
      </c>
    </row>
    <row r="237" spans="1:14" hidden="1" x14ac:dyDescent="0.35">
      <c r="A237" t="s">
        <v>16</v>
      </c>
      <c r="B237" s="69" t="s">
        <v>51</v>
      </c>
      <c r="C237" t="s">
        <v>141</v>
      </c>
      <c r="D237" s="12" t="s">
        <v>148</v>
      </c>
      <c r="F237" s="12"/>
      <c r="G237" t="s">
        <v>149</v>
      </c>
      <c r="J237" s="11"/>
      <c r="K237" s="11"/>
      <c r="L237" s="11"/>
      <c r="M237" s="11">
        <f t="shared" si="9"/>
        <v>0</v>
      </c>
      <c r="N237" s="11" t="s">
        <v>105</v>
      </c>
    </row>
    <row r="238" spans="1:14" hidden="1" x14ac:dyDescent="0.35">
      <c r="A238" t="s">
        <v>16</v>
      </c>
      <c r="B238" s="69" t="s">
        <v>51</v>
      </c>
      <c r="C238" t="s">
        <v>141</v>
      </c>
      <c r="D238" s="12" t="s">
        <v>150</v>
      </c>
      <c r="J238" s="11"/>
      <c r="K238" s="11"/>
      <c r="L238" s="11"/>
      <c r="M238" s="11">
        <f t="shared" si="9"/>
        <v>0</v>
      </c>
      <c r="N238" s="11" t="s">
        <v>105</v>
      </c>
    </row>
    <row r="239" spans="1:14" hidden="1" x14ac:dyDescent="0.35">
      <c r="A239" t="s">
        <v>16</v>
      </c>
      <c r="B239" s="69" t="s">
        <v>51</v>
      </c>
      <c r="C239" t="s">
        <v>141</v>
      </c>
      <c r="D239" s="12" t="s">
        <v>151</v>
      </c>
      <c r="G239" t="s">
        <v>149</v>
      </c>
      <c r="J239" s="11"/>
      <c r="K239" s="11"/>
      <c r="L239" s="11"/>
      <c r="M239" s="11">
        <f t="shared" si="9"/>
        <v>0</v>
      </c>
      <c r="N239" s="11" t="s">
        <v>105</v>
      </c>
    </row>
    <row r="240" spans="1:14" hidden="1" x14ac:dyDescent="0.35">
      <c r="A240" t="s">
        <v>16</v>
      </c>
      <c r="B240" s="69" t="s">
        <v>29</v>
      </c>
      <c r="C240" t="s">
        <v>89</v>
      </c>
      <c r="D240" s="10" t="s">
        <v>90</v>
      </c>
      <c r="E240" s="32" t="s">
        <v>91</v>
      </c>
      <c r="F240" s="10"/>
      <c r="G240" s="12"/>
      <c r="J240" s="11"/>
      <c r="K240" s="11"/>
      <c r="L240" s="11"/>
      <c r="M240" s="11">
        <f t="shared" si="9"/>
        <v>0</v>
      </c>
      <c r="N240" s="11" t="s">
        <v>105</v>
      </c>
    </row>
    <row r="241" spans="1:14" hidden="1" x14ac:dyDescent="0.35">
      <c r="A241" t="s">
        <v>16</v>
      </c>
      <c r="B241" s="69" t="s">
        <v>29</v>
      </c>
      <c r="C241" t="s">
        <v>89</v>
      </c>
      <c r="D241" s="12" t="s">
        <v>94</v>
      </c>
      <c r="E241" s="12" t="s">
        <v>95</v>
      </c>
      <c r="F241" s="12"/>
      <c r="G241" s="12"/>
      <c r="H241" s="11" t="s">
        <v>92</v>
      </c>
      <c r="J241" s="11"/>
      <c r="K241" s="11"/>
      <c r="L241" s="11" t="s">
        <v>92</v>
      </c>
      <c r="M241" s="11">
        <f t="shared" si="9"/>
        <v>2</v>
      </c>
      <c r="N241" s="11" t="s">
        <v>93</v>
      </c>
    </row>
    <row r="242" spans="1:14" hidden="1" x14ac:dyDescent="0.35">
      <c r="A242" t="s">
        <v>16</v>
      </c>
      <c r="B242" s="69" t="s">
        <v>29</v>
      </c>
      <c r="C242" t="s">
        <v>89</v>
      </c>
      <c r="D242" s="12" t="s">
        <v>97</v>
      </c>
      <c r="E242" t="s">
        <v>98</v>
      </c>
      <c r="F242" s="12"/>
      <c r="G242" s="12"/>
      <c r="J242" s="11"/>
      <c r="K242" s="11"/>
      <c r="L242" s="11"/>
      <c r="M242" s="11">
        <f t="shared" si="9"/>
        <v>0</v>
      </c>
      <c r="N242" s="11" t="s">
        <v>105</v>
      </c>
    </row>
    <row r="243" spans="1:14" hidden="1" x14ac:dyDescent="0.35">
      <c r="A243" t="s">
        <v>16</v>
      </c>
      <c r="B243" s="69" t="s">
        <v>29</v>
      </c>
      <c r="C243" t="s">
        <v>89</v>
      </c>
      <c r="D243" s="12" t="s">
        <v>99</v>
      </c>
      <c r="E243" t="s">
        <v>98</v>
      </c>
      <c r="F243" s="12"/>
      <c r="G243" s="12"/>
      <c r="J243" s="11"/>
      <c r="K243" s="11"/>
      <c r="L243" s="11"/>
      <c r="M243" s="11">
        <f t="shared" si="9"/>
        <v>0</v>
      </c>
      <c r="N243" s="11" t="s">
        <v>105</v>
      </c>
    </row>
    <row r="244" spans="1:14" x14ac:dyDescent="0.35">
      <c r="A244" t="s">
        <v>16</v>
      </c>
      <c r="B244" s="69" t="s">
        <v>29</v>
      </c>
      <c r="C244" s="90" t="s">
        <v>89</v>
      </c>
      <c r="D244" s="91" t="s">
        <v>101</v>
      </c>
      <c r="E244" s="91" t="s">
        <v>382</v>
      </c>
      <c r="F244" s="12"/>
      <c r="G244" s="12"/>
      <c r="J244" s="11"/>
      <c r="K244" s="11"/>
      <c r="L244" s="11"/>
      <c r="M244" s="11">
        <f t="shared" si="9"/>
        <v>0</v>
      </c>
      <c r="N244" s="11" t="s">
        <v>105</v>
      </c>
    </row>
    <row r="245" spans="1:14" hidden="1" x14ac:dyDescent="0.35">
      <c r="A245" t="s">
        <v>16</v>
      </c>
      <c r="B245" s="69" t="s">
        <v>29</v>
      </c>
      <c r="C245" s="90" t="s">
        <v>89</v>
      </c>
      <c r="D245" s="91" t="s">
        <v>101</v>
      </c>
      <c r="E245" s="91" t="s">
        <v>383</v>
      </c>
      <c r="F245" s="12"/>
      <c r="G245" s="12"/>
      <c r="J245" s="11"/>
      <c r="K245" s="11"/>
      <c r="L245" s="11"/>
      <c r="M245" s="11">
        <f t="shared" ref="M245" si="11">COUNTIF(H245:L245,$P$2)</f>
        <v>0</v>
      </c>
      <c r="N245" s="11" t="s">
        <v>105</v>
      </c>
    </row>
    <row r="246" spans="1:14" hidden="1" x14ac:dyDescent="0.35">
      <c r="A246" t="s">
        <v>16</v>
      </c>
      <c r="B246" s="69" t="s">
        <v>29</v>
      </c>
      <c r="C246" t="s">
        <v>89</v>
      </c>
      <c r="D246" s="12" t="s">
        <v>101</v>
      </c>
      <c r="E246" s="12" t="s">
        <v>103</v>
      </c>
      <c r="F246" s="12"/>
      <c r="G246" s="12"/>
      <c r="J246" s="11"/>
      <c r="K246" s="11"/>
      <c r="L246" s="11"/>
      <c r="M246" s="11">
        <f t="shared" si="9"/>
        <v>0</v>
      </c>
      <c r="N246" s="11" t="s">
        <v>105</v>
      </c>
    </row>
    <row r="247" spans="1:14" hidden="1" x14ac:dyDescent="0.35">
      <c r="A247" t="s">
        <v>16</v>
      </c>
      <c r="B247" s="69" t="s">
        <v>29</v>
      </c>
      <c r="C247" t="s">
        <v>89</v>
      </c>
      <c r="D247" s="12" t="s">
        <v>104</v>
      </c>
      <c r="E247" t="s">
        <v>98</v>
      </c>
      <c r="F247" s="12"/>
      <c r="G247" s="12"/>
      <c r="J247" s="11"/>
      <c r="K247" s="11"/>
      <c r="L247" s="11"/>
      <c r="M247" s="11">
        <f t="shared" si="9"/>
        <v>0</v>
      </c>
      <c r="N247" s="11" t="s">
        <v>105</v>
      </c>
    </row>
    <row r="248" spans="1:14" hidden="1" x14ac:dyDescent="0.35">
      <c r="A248" t="s">
        <v>16</v>
      </c>
      <c r="B248" s="69" t="s">
        <v>29</v>
      </c>
      <c r="C248" t="s">
        <v>89</v>
      </c>
      <c r="D248" s="12" t="s">
        <v>106</v>
      </c>
      <c r="E248" s="12" t="s">
        <v>108</v>
      </c>
      <c r="F248" s="12"/>
      <c r="G248" s="12"/>
      <c r="H248" s="11" t="s">
        <v>92</v>
      </c>
      <c r="J248" s="11"/>
      <c r="K248" s="11"/>
      <c r="L248" s="11"/>
      <c r="M248" s="11">
        <f t="shared" si="9"/>
        <v>1</v>
      </c>
      <c r="N248" s="11" t="s">
        <v>93</v>
      </c>
    </row>
    <row r="249" spans="1:14" hidden="1" x14ac:dyDescent="0.35">
      <c r="A249" t="s">
        <v>16</v>
      </c>
      <c r="B249" s="69" t="s">
        <v>29</v>
      </c>
      <c r="C249" t="s">
        <v>89</v>
      </c>
      <c r="D249" s="12" t="s">
        <v>106</v>
      </c>
      <c r="E249" s="12" t="s">
        <v>107</v>
      </c>
      <c r="F249" s="12"/>
      <c r="G249" s="12"/>
      <c r="H249" s="11" t="s">
        <v>92</v>
      </c>
      <c r="J249" s="11"/>
      <c r="K249" s="11"/>
      <c r="L249" s="11"/>
      <c r="M249" s="11">
        <f t="shared" si="9"/>
        <v>1</v>
      </c>
      <c r="N249" s="11" t="s">
        <v>93</v>
      </c>
    </row>
    <row r="250" spans="1:14" hidden="1" x14ac:dyDescent="0.35">
      <c r="A250" t="s">
        <v>16</v>
      </c>
      <c r="B250" s="69" t="s">
        <v>29</v>
      </c>
      <c r="C250" t="s">
        <v>89</v>
      </c>
      <c r="D250" s="12" t="s">
        <v>109</v>
      </c>
      <c r="E250" s="12" t="s">
        <v>110</v>
      </c>
      <c r="F250" s="12"/>
      <c r="G250" s="12"/>
      <c r="J250" s="11"/>
      <c r="K250" s="11"/>
      <c r="L250" s="11"/>
      <c r="M250" s="11">
        <f t="shared" si="9"/>
        <v>0</v>
      </c>
      <c r="N250" s="11" t="s">
        <v>105</v>
      </c>
    </row>
    <row r="251" spans="1:14" hidden="1" x14ac:dyDescent="0.35">
      <c r="A251" t="s">
        <v>16</v>
      </c>
      <c r="B251" s="69" t="s">
        <v>29</v>
      </c>
      <c r="C251" t="s">
        <v>89</v>
      </c>
      <c r="D251" s="12" t="s">
        <v>111</v>
      </c>
      <c r="E251" s="12" t="s">
        <v>112</v>
      </c>
      <c r="F251" s="12"/>
      <c r="G251" s="12"/>
      <c r="J251" s="11"/>
      <c r="K251" s="11"/>
      <c r="L251" s="11"/>
      <c r="M251" s="11">
        <f t="shared" si="9"/>
        <v>0</v>
      </c>
      <c r="N251" s="11" t="s">
        <v>105</v>
      </c>
    </row>
    <row r="252" spans="1:14" hidden="1" x14ac:dyDescent="0.35">
      <c r="A252" t="s">
        <v>16</v>
      </c>
      <c r="B252" s="69" t="s">
        <v>29</v>
      </c>
      <c r="C252" t="s">
        <v>89</v>
      </c>
      <c r="D252" s="12" t="s">
        <v>113</v>
      </c>
      <c r="E252" s="12" t="s">
        <v>244</v>
      </c>
      <c r="F252" s="12"/>
      <c r="G252" s="12"/>
      <c r="H252" s="11" t="s">
        <v>92</v>
      </c>
      <c r="J252" s="11"/>
      <c r="K252" s="11"/>
      <c r="L252" s="11" t="s">
        <v>92</v>
      </c>
      <c r="M252" s="11">
        <f t="shared" si="9"/>
        <v>2</v>
      </c>
      <c r="N252" s="11" t="s">
        <v>93</v>
      </c>
    </row>
    <row r="253" spans="1:14" hidden="1" x14ac:dyDescent="0.35">
      <c r="A253" t="s">
        <v>16</v>
      </c>
      <c r="B253" s="69" t="s">
        <v>29</v>
      </c>
      <c r="C253" t="s">
        <v>89</v>
      </c>
      <c r="D253" s="12" t="s">
        <v>115</v>
      </c>
      <c r="E253" t="s">
        <v>98</v>
      </c>
      <c r="F253" s="12"/>
      <c r="G253" s="12"/>
      <c r="J253" s="11"/>
      <c r="K253" s="11"/>
      <c r="L253" s="11"/>
      <c r="M253" s="11">
        <f t="shared" si="9"/>
        <v>0</v>
      </c>
      <c r="N253" s="11" t="s">
        <v>105</v>
      </c>
    </row>
    <row r="254" spans="1:14" hidden="1" x14ac:dyDescent="0.35">
      <c r="A254" t="s">
        <v>16</v>
      </c>
      <c r="B254" s="69" t="s">
        <v>29</v>
      </c>
      <c r="C254" t="s">
        <v>89</v>
      </c>
      <c r="D254" s="12" t="s">
        <v>116</v>
      </c>
      <c r="E254" s="12" t="s">
        <v>117</v>
      </c>
      <c r="F254" s="12"/>
      <c r="G254" s="12"/>
      <c r="J254" s="11"/>
      <c r="K254" s="11"/>
      <c r="L254" s="11"/>
      <c r="M254" s="11">
        <f t="shared" si="9"/>
        <v>0</v>
      </c>
      <c r="N254" s="11" t="s">
        <v>105</v>
      </c>
    </row>
    <row r="255" spans="1:14" hidden="1" x14ac:dyDescent="0.35">
      <c r="A255" t="s">
        <v>16</v>
      </c>
      <c r="B255" s="69" t="s">
        <v>29</v>
      </c>
      <c r="C255" t="s">
        <v>89</v>
      </c>
      <c r="D255" s="12" t="s">
        <v>118</v>
      </c>
      <c r="E255" t="s">
        <v>98</v>
      </c>
      <c r="F255" s="12"/>
      <c r="G255" s="12"/>
      <c r="J255" s="11"/>
      <c r="K255" s="11"/>
      <c r="L255" s="11"/>
      <c r="M255" s="11">
        <f t="shared" si="9"/>
        <v>0</v>
      </c>
      <c r="N255" s="11" t="s">
        <v>105</v>
      </c>
    </row>
    <row r="256" spans="1:14" hidden="1" x14ac:dyDescent="0.35">
      <c r="A256" t="s">
        <v>16</v>
      </c>
      <c r="B256" s="69" t="s">
        <v>29</v>
      </c>
      <c r="C256" t="s">
        <v>89</v>
      </c>
      <c r="D256" s="12" t="s">
        <v>119</v>
      </c>
      <c r="E256" s="12" t="s">
        <v>159</v>
      </c>
      <c r="F256" s="12"/>
      <c r="G256" s="12"/>
      <c r="J256" s="11"/>
      <c r="K256" s="11"/>
      <c r="L256" s="11"/>
      <c r="M256" s="11">
        <f t="shared" si="9"/>
        <v>0</v>
      </c>
      <c r="N256" s="11" t="s">
        <v>105</v>
      </c>
    </row>
    <row r="257" spans="1:14" hidden="1" x14ac:dyDescent="0.35">
      <c r="A257" t="s">
        <v>16</v>
      </c>
      <c r="B257" s="69" t="s">
        <v>29</v>
      </c>
      <c r="C257" t="s">
        <v>120</v>
      </c>
      <c r="D257" s="12" t="s">
        <v>121</v>
      </c>
      <c r="E257" t="s">
        <v>98</v>
      </c>
      <c r="F257" t="s">
        <v>122</v>
      </c>
      <c r="G257" t="s">
        <v>123</v>
      </c>
      <c r="J257" s="11"/>
      <c r="K257" s="11"/>
      <c r="L257" s="11"/>
      <c r="M257" s="11">
        <f t="shared" si="9"/>
        <v>0</v>
      </c>
      <c r="N257" s="11" t="s">
        <v>105</v>
      </c>
    </row>
    <row r="258" spans="1:14" hidden="1" x14ac:dyDescent="0.35">
      <c r="A258" t="s">
        <v>16</v>
      </c>
      <c r="B258" s="69" t="s">
        <v>29</v>
      </c>
      <c r="C258" t="s">
        <v>120</v>
      </c>
      <c r="D258" s="12" t="s">
        <v>138</v>
      </c>
      <c r="E258" t="s">
        <v>98</v>
      </c>
      <c r="G258" t="s">
        <v>126</v>
      </c>
      <c r="J258" s="11"/>
      <c r="K258" s="11"/>
      <c r="L258" s="11"/>
      <c r="M258" s="11">
        <f t="shared" si="9"/>
        <v>0</v>
      </c>
      <c r="N258" s="11" t="s">
        <v>105</v>
      </c>
    </row>
    <row r="259" spans="1:14" hidden="1" x14ac:dyDescent="0.35">
      <c r="A259" t="s">
        <v>16</v>
      </c>
      <c r="B259" s="69" t="s">
        <v>29</v>
      </c>
      <c r="C259" t="s">
        <v>120</v>
      </c>
      <c r="D259" s="12" t="s">
        <v>124</v>
      </c>
      <c r="E259" s="12" t="s">
        <v>125</v>
      </c>
      <c r="G259" t="s">
        <v>126</v>
      </c>
      <c r="J259" s="11"/>
      <c r="K259" s="11"/>
      <c r="L259" s="11"/>
      <c r="M259" s="11">
        <f t="shared" si="9"/>
        <v>0</v>
      </c>
      <c r="N259" s="11" t="s">
        <v>105</v>
      </c>
    </row>
    <row r="260" spans="1:14" hidden="1" x14ac:dyDescent="0.35">
      <c r="A260" t="s">
        <v>16</v>
      </c>
      <c r="B260" s="69" t="s">
        <v>29</v>
      </c>
      <c r="C260" t="s">
        <v>120</v>
      </c>
      <c r="D260" s="12" t="s">
        <v>127</v>
      </c>
      <c r="E260" s="12" t="s">
        <v>128</v>
      </c>
      <c r="F260" t="s">
        <v>129</v>
      </c>
      <c r="G260" t="s">
        <v>130</v>
      </c>
      <c r="J260" s="11"/>
      <c r="K260" s="11"/>
      <c r="L260" s="11"/>
      <c r="M260" s="11">
        <f t="shared" si="9"/>
        <v>0</v>
      </c>
      <c r="N260" s="11" t="s">
        <v>105</v>
      </c>
    </row>
    <row r="261" spans="1:14" hidden="1" x14ac:dyDescent="0.35">
      <c r="A261" t="s">
        <v>16</v>
      </c>
      <c r="B261" s="69" t="s">
        <v>29</v>
      </c>
      <c r="C261" t="s">
        <v>120</v>
      </c>
      <c r="D261" s="12" t="s">
        <v>127</v>
      </c>
      <c r="E261" s="12" t="s">
        <v>131</v>
      </c>
      <c r="F261" t="s">
        <v>129</v>
      </c>
      <c r="G261" t="s">
        <v>130</v>
      </c>
      <c r="J261" s="11"/>
      <c r="K261" s="11"/>
      <c r="L261" s="11"/>
      <c r="M261" s="11">
        <f t="shared" si="9"/>
        <v>0</v>
      </c>
      <c r="N261" s="11" t="s">
        <v>105</v>
      </c>
    </row>
    <row r="262" spans="1:14" hidden="1" x14ac:dyDescent="0.35">
      <c r="A262" t="s">
        <v>16</v>
      </c>
      <c r="B262" s="69" t="s">
        <v>29</v>
      </c>
      <c r="C262" t="s">
        <v>120</v>
      </c>
      <c r="D262" s="12" t="s">
        <v>139</v>
      </c>
      <c r="E262" s="12" t="s">
        <v>140</v>
      </c>
      <c r="G262" t="s">
        <v>126</v>
      </c>
      <c r="J262" s="11"/>
      <c r="K262" s="11"/>
      <c r="L262" s="11"/>
      <c r="M262" s="11">
        <f t="shared" si="9"/>
        <v>0</v>
      </c>
      <c r="N262" s="11" t="s">
        <v>105</v>
      </c>
    </row>
    <row r="263" spans="1:14" hidden="1" x14ac:dyDescent="0.35">
      <c r="A263" t="s">
        <v>16</v>
      </c>
      <c r="B263" s="69" t="s">
        <v>29</v>
      </c>
      <c r="C263" t="s">
        <v>120</v>
      </c>
      <c r="D263" s="12" t="s">
        <v>132</v>
      </c>
      <c r="E263" t="s">
        <v>98</v>
      </c>
      <c r="F263" t="s">
        <v>129</v>
      </c>
      <c r="G263" t="s">
        <v>133</v>
      </c>
      <c r="J263" s="11"/>
      <c r="K263" s="11"/>
      <c r="L263" s="11"/>
      <c r="M263" s="11">
        <f t="shared" si="9"/>
        <v>0</v>
      </c>
      <c r="N263" s="11" t="s">
        <v>105</v>
      </c>
    </row>
    <row r="264" spans="1:14" hidden="1" x14ac:dyDescent="0.35">
      <c r="A264" t="s">
        <v>16</v>
      </c>
      <c r="B264" s="69" t="s">
        <v>29</v>
      </c>
      <c r="C264" t="s">
        <v>120</v>
      </c>
      <c r="D264" s="12" t="s">
        <v>134</v>
      </c>
      <c r="E264" t="s">
        <v>98</v>
      </c>
      <c r="G264" t="s">
        <v>126</v>
      </c>
      <c r="J264" s="11"/>
      <c r="K264" s="11"/>
      <c r="L264" s="11"/>
      <c r="M264" s="11">
        <f t="shared" si="9"/>
        <v>0</v>
      </c>
      <c r="N264" s="11" t="s">
        <v>105</v>
      </c>
    </row>
    <row r="265" spans="1:14" hidden="1" x14ac:dyDescent="0.35">
      <c r="A265" t="s">
        <v>16</v>
      </c>
      <c r="B265" s="69" t="s">
        <v>29</v>
      </c>
      <c r="C265" t="s">
        <v>120</v>
      </c>
      <c r="D265" s="12" t="s">
        <v>135</v>
      </c>
      <c r="E265" s="12" t="s">
        <v>136</v>
      </c>
      <c r="G265" t="s">
        <v>126</v>
      </c>
      <c r="J265" s="11"/>
      <c r="K265" s="11"/>
      <c r="L265" s="11"/>
      <c r="M265" s="11">
        <f t="shared" si="9"/>
        <v>0</v>
      </c>
      <c r="N265" s="11" t="s">
        <v>105</v>
      </c>
    </row>
    <row r="266" spans="1:14" hidden="1" x14ac:dyDescent="0.35">
      <c r="A266" t="s">
        <v>16</v>
      </c>
      <c r="B266" s="69" t="s">
        <v>29</v>
      </c>
      <c r="C266" t="s">
        <v>120</v>
      </c>
      <c r="D266" s="12" t="s">
        <v>137</v>
      </c>
      <c r="E266" t="s">
        <v>98</v>
      </c>
      <c r="F266" t="s">
        <v>122</v>
      </c>
      <c r="G266" t="s">
        <v>123</v>
      </c>
      <c r="J266" s="11"/>
      <c r="K266" s="11"/>
      <c r="L266" s="11"/>
      <c r="M266" s="11">
        <f t="shared" ref="M266:M331" si="12">COUNTIF(H266:L266,$P$2)</f>
        <v>0</v>
      </c>
      <c r="N266" s="11" t="s">
        <v>105</v>
      </c>
    </row>
    <row r="267" spans="1:14" hidden="1" x14ac:dyDescent="0.35">
      <c r="A267" t="s">
        <v>16</v>
      </c>
      <c r="B267" s="69" t="s">
        <v>29</v>
      </c>
      <c r="C267" t="s">
        <v>141</v>
      </c>
      <c r="D267" s="12" t="s">
        <v>142</v>
      </c>
      <c r="F267" s="12"/>
      <c r="G267" s="12"/>
      <c r="J267" s="11"/>
      <c r="K267" s="11"/>
      <c r="L267" s="11"/>
      <c r="M267" s="11">
        <f t="shared" si="12"/>
        <v>0</v>
      </c>
      <c r="N267" s="11" t="s">
        <v>105</v>
      </c>
    </row>
    <row r="268" spans="1:14" hidden="1" x14ac:dyDescent="0.35">
      <c r="A268" t="s">
        <v>16</v>
      </c>
      <c r="B268" s="69" t="s">
        <v>29</v>
      </c>
      <c r="C268" t="s">
        <v>141</v>
      </c>
      <c r="D268" s="12" t="s">
        <v>143</v>
      </c>
      <c r="J268" s="11"/>
      <c r="K268" s="11"/>
      <c r="L268" s="11"/>
      <c r="M268" s="11">
        <f t="shared" si="12"/>
        <v>0</v>
      </c>
      <c r="N268" s="11" t="s">
        <v>105</v>
      </c>
    </row>
    <row r="269" spans="1:14" hidden="1" x14ac:dyDescent="0.35">
      <c r="A269" t="s">
        <v>16</v>
      </c>
      <c r="B269" s="69" t="s">
        <v>29</v>
      </c>
      <c r="C269" t="s">
        <v>141</v>
      </c>
      <c r="D269" s="12" t="s">
        <v>144</v>
      </c>
      <c r="E269" t="s">
        <v>145</v>
      </c>
      <c r="F269" s="12"/>
      <c r="G269" s="12"/>
      <c r="J269" s="11"/>
      <c r="K269" s="11"/>
      <c r="L269" s="11"/>
      <c r="M269" s="11">
        <f t="shared" si="12"/>
        <v>0</v>
      </c>
      <c r="N269" s="11" t="s">
        <v>105</v>
      </c>
    </row>
    <row r="270" spans="1:14" hidden="1" x14ac:dyDescent="0.35">
      <c r="A270" t="s">
        <v>16</v>
      </c>
      <c r="B270" s="69" t="s">
        <v>29</v>
      </c>
      <c r="C270" t="s">
        <v>141</v>
      </c>
      <c r="D270" s="12" t="s">
        <v>146</v>
      </c>
      <c r="E270" t="s">
        <v>147</v>
      </c>
      <c r="J270" s="11"/>
      <c r="K270" s="11"/>
      <c r="L270" s="11"/>
      <c r="M270" s="11">
        <f t="shared" si="12"/>
        <v>0</v>
      </c>
      <c r="N270" s="11" t="s">
        <v>105</v>
      </c>
    </row>
    <row r="271" spans="1:14" hidden="1" x14ac:dyDescent="0.35">
      <c r="A271" t="s">
        <v>16</v>
      </c>
      <c r="B271" s="69" t="s">
        <v>29</v>
      </c>
      <c r="C271" t="s">
        <v>141</v>
      </c>
      <c r="D271" s="12" t="s">
        <v>148</v>
      </c>
      <c r="F271" s="12"/>
      <c r="G271" t="s">
        <v>149</v>
      </c>
      <c r="J271" s="11"/>
      <c r="K271" s="11"/>
      <c r="L271" s="11"/>
      <c r="M271" s="11">
        <f t="shared" si="12"/>
        <v>0</v>
      </c>
      <c r="N271" s="11" t="s">
        <v>105</v>
      </c>
    </row>
    <row r="272" spans="1:14" hidden="1" x14ac:dyDescent="0.35">
      <c r="A272" t="s">
        <v>16</v>
      </c>
      <c r="B272" s="69" t="s">
        <v>29</v>
      </c>
      <c r="C272" t="s">
        <v>141</v>
      </c>
      <c r="D272" s="12" t="s">
        <v>150</v>
      </c>
      <c r="J272" s="11"/>
      <c r="K272" s="11"/>
      <c r="L272" s="11"/>
      <c r="M272" s="11">
        <f t="shared" si="12"/>
        <v>0</v>
      </c>
      <c r="N272" s="11" t="s">
        <v>105</v>
      </c>
    </row>
    <row r="273" spans="1:14" hidden="1" x14ac:dyDescent="0.35">
      <c r="A273" t="s">
        <v>16</v>
      </c>
      <c r="B273" s="69" t="s">
        <v>29</v>
      </c>
      <c r="C273" t="s">
        <v>141</v>
      </c>
      <c r="D273" s="12" t="s">
        <v>151</v>
      </c>
      <c r="G273" t="s">
        <v>149</v>
      </c>
      <c r="J273" s="11"/>
      <c r="K273" s="11"/>
      <c r="L273" s="11"/>
      <c r="M273" s="11">
        <f t="shared" si="12"/>
        <v>0</v>
      </c>
      <c r="N273" s="11" t="s">
        <v>105</v>
      </c>
    </row>
    <row r="274" spans="1:14" hidden="1" x14ac:dyDescent="0.35">
      <c r="A274" t="s">
        <v>16</v>
      </c>
      <c r="B274" s="69" t="s">
        <v>17</v>
      </c>
      <c r="C274" t="s">
        <v>89</v>
      </c>
      <c r="D274" s="10" t="s">
        <v>90</v>
      </c>
      <c r="E274" s="32" t="s">
        <v>91</v>
      </c>
      <c r="F274" s="10"/>
      <c r="G274" s="12"/>
      <c r="J274" s="11"/>
      <c r="K274" s="11"/>
      <c r="L274" s="11"/>
      <c r="M274" s="11">
        <f t="shared" si="12"/>
        <v>0</v>
      </c>
      <c r="N274" s="11" t="s">
        <v>105</v>
      </c>
    </row>
    <row r="275" spans="1:14" hidden="1" x14ac:dyDescent="0.35">
      <c r="A275" t="s">
        <v>16</v>
      </c>
      <c r="B275" s="69" t="s">
        <v>17</v>
      </c>
      <c r="C275" t="s">
        <v>89</v>
      </c>
      <c r="D275" s="12" t="s">
        <v>94</v>
      </c>
      <c r="E275" s="12" t="s">
        <v>95</v>
      </c>
      <c r="F275" s="12"/>
      <c r="G275" s="12"/>
      <c r="I275" s="11" t="s">
        <v>92</v>
      </c>
      <c r="J275" s="11" t="s">
        <v>92</v>
      </c>
      <c r="K275" s="11" t="s">
        <v>92</v>
      </c>
      <c r="L275" s="11" t="s">
        <v>92</v>
      </c>
      <c r="M275" s="11">
        <f t="shared" si="12"/>
        <v>4</v>
      </c>
      <c r="N275" s="11" t="s">
        <v>96</v>
      </c>
    </row>
    <row r="276" spans="1:14" hidden="1" x14ac:dyDescent="0.35">
      <c r="A276" t="s">
        <v>16</v>
      </c>
      <c r="B276" s="69" t="s">
        <v>17</v>
      </c>
      <c r="C276" t="s">
        <v>89</v>
      </c>
      <c r="D276" s="12" t="s">
        <v>97</v>
      </c>
      <c r="E276" t="s">
        <v>98</v>
      </c>
      <c r="F276" s="12"/>
      <c r="G276" s="12"/>
      <c r="J276" s="11"/>
      <c r="K276" s="11"/>
      <c r="L276" s="11"/>
      <c r="M276" s="11">
        <f t="shared" si="12"/>
        <v>0</v>
      </c>
      <c r="N276" s="11" t="s">
        <v>105</v>
      </c>
    </row>
    <row r="277" spans="1:14" hidden="1" x14ac:dyDescent="0.35">
      <c r="A277" t="s">
        <v>16</v>
      </c>
      <c r="B277" s="69" t="s">
        <v>17</v>
      </c>
      <c r="C277" t="s">
        <v>89</v>
      </c>
      <c r="D277" s="12" t="s">
        <v>99</v>
      </c>
      <c r="E277" t="s">
        <v>98</v>
      </c>
      <c r="F277" s="12"/>
      <c r="G277" s="12"/>
      <c r="J277" s="11" t="s">
        <v>92</v>
      </c>
      <c r="K277" s="11"/>
      <c r="L277" s="11"/>
      <c r="M277" s="11">
        <f t="shared" si="12"/>
        <v>1</v>
      </c>
      <c r="N277" s="11" t="s">
        <v>93</v>
      </c>
    </row>
    <row r="278" spans="1:14" x14ac:dyDescent="0.35">
      <c r="A278" t="s">
        <v>16</v>
      </c>
      <c r="B278" s="69" t="s">
        <v>17</v>
      </c>
      <c r="C278" s="90" t="s">
        <v>89</v>
      </c>
      <c r="D278" s="91" t="s">
        <v>101</v>
      </c>
      <c r="E278" s="91" t="s">
        <v>382</v>
      </c>
      <c r="F278" s="12"/>
      <c r="G278" s="12"/>
      <c r="J278" s="11" t="s">
        <v>92</v>
      </c>
      <c r="K278" s="11"/>
      <c r="L278" s="11"/>
      <c r="M278" s="11">
        <f t="shared" si="12"/>
        <v>1</v>
      </c>
      <c r="N278" s="11" t="s">
        <v>93</v>
      </c>
    </row>
    <row r="279" spans="1:14" hidden="1" x14ac:dyDescent="0.35">
      <c r="A279" t="s">
        <v>16</v>
      </c>
      <c r="B279" s="69" t="s">
        <v>17</v>
      </c>
      <c r="C279" s="90" t="s">
        <v>89</v>
      </c>
      <c r="D279" s="91" t="s">
        <v>101</v>
      </c>
      <c r="E279" s="91" t="s">
        <v>383</v>
      </c>
      <c r="F279" s="12"/>
      <c r="G279" s="12"/>
      <c r="J279" s="11" t="s">
        <v>92</v>
      </c>
      <c r="K279" s="11"/>
      <c r="L279" s="11"/>
      <c r="M279" s="11">
        <f t="shared" ref="M279" si="13">COUNTIF(H279:L279,$P$2)</f>
        <v>1</v>
      </c>
      <c r="N279" s="11" t="s">
        <v>93</v>
      </c>
    </row>
    <row r="280" spans="1:14" hidden="1" x14ac:dyDescent="0.35">
      <c r="A280" t="s">
        <v>16</v>
      </c>
      <c r="B280" s="69" t="s">
        <v>17</v>
      </c>
      <c r="C280" t="s">
        <v>89</v>
      </c>
      <c r="D280" s="12" t="s">
        <v>101</v>
      </c>
      <c r="E280" s="12" t="s">
        <v>103</v>
      </c>
      <c r="F280" s="12"/>
      <c r="G280" s="12"/>
      <c r="I280" s="11" t="s">
        <v>92</v>
      </c>
      <c r="J280" s="11" t="s">
        <v>92</v>
      </c>
      <c r="K280" s="11"/>
      <c r="L280" s="11" t="s">
        <v>92</v>
      </c>
      <c r="M280" s="11">
        <f t="shared" si="12"/>
        <v>3</v>
      </c>
      <c r="N280" s="11" t="s">
        <v>100</v>
      </c>
    </row>
    <row r="281" spans="1:14" hidden="1" x14ac:dyDescent="0.35">
      <c r="A281" t="s">
        <v>16</v>
      </c>
      <c r="B281" s="69" t="s">
        <v>17</v>
      </c>
      <c r="C281" t="s">
        <v>89</v>
      </c>
      <c r="D281" s="12" t="s">
        <v>104</v>
      </c>
      <c r="E281" t="s">
        <v>98</v>
      </c>
      <c r="F281" s="12"/>
      <c r="G281" s="12"/>
      <c r="J281" s="11"/>
      <c r="K281" s="11"/>
      <c r="L281" s="11"/>
      <c r="M281" s="11">
        <f t="shared" si="12"/>
        <v>0</v>
      </c>
      <c r="N281" s="11" t="s">
        <v>105</v>
      </c>
    </row>
    <row r="282" spans="1:14" hidden="1" x14ac:dyDescent="0.35">
      <c r="A282" t="s">
        <v>16</v>
      </c>
      <c r="B282" s="69" t="s">
        <v>17</v>
      </c>
      <c r="C282" t="s">
        <v>89</v>
      </c>
      <c r="D282" s="12" t="s">
        <v>106</v>
      </c>
      <c r="E282" s="12" t="s">
        <v>108</v>
      </c>
      <c r="F282" s="12"/>
      <c r="G282" s="12"/>
      <c r="I282" s="11" t="s">
        <v>92</v>
      </c>
      <c r="J282" s="11"/>
      <c r="K282" s="11" t="s">
        <v>92</v>
      </c>
      <c r="L282" s="11" t="s">
        <v>92</v>
      </c>
      <c r="M282" s="11">
        <f t="shared" si="12"/>
        <v>3</v>
      </c>
      <c r="N282" s="11" t="s">
        <v>100</v>
      </c>
    </row>
    <row r="283" spans="1:14" hidden="1" x14ac:dyDescent="0.35">
      <c r="A283" t="s">
        <v>16</v>
      </c>
      <c r="B283" s="69" t="s">
        <v>17</v>
      </c>
      <c r="C283" t="s">
        <v>89</v>
      </c>
      <c r="D283" s="12" t="s">
        <v>106</v>
      </c>
      <c r="E283" s="12" t="s">
        <v>107</v>
      </c>
      <c r="F283" s="12"/>
      <c r="G283" s="12"/>
      <c r="J283" s="11"/>
      <c r="K283" s="11" t="s">
        <v>92</v>
      </c>
      <c r="L283" s="11" t="s">
        <v>92</v>
      </c>
      <c r="M283" s="11">
        <f t="shared" si="12"/>
        <v>2</v>
      </c>
      <c r="N283" s="11" t="s">
        <v>93</v>
      </c>
    </row>
    <row r="284" spans="1:14" hidden="1" x14ac:dyDescent="0.35">
      <c r="A284" t="s">
        <v>16</v>
      </c>
      <c r="B284" s="69" t="s">
        <v>17</v>
      </c>
      <c r="C284" t="s">
        <v>89</v>
      </c>
      <c r="D284" s="12" t="s">
        <v>109</v>
      </c>
      <c r="E284" s="12" t="s">
        <v>110</v>
      </c>
      <c r="F284" s="12"/>
      <c r="G284" s="12"/>
      <c r="J284" s="11" t="s">
        <v>92</v>
      </c>
      <c r="K284" s="11" t="s">
        <v>92</v>
      </c>
      <c r="L284" s="11"/>
      <c r="M284" s="11">
        <f t="shared" si="12"/>
        <v>2</v>
      </c>
      <c r="N284" s="11" t="s">
        <v>93</v>
      </c>
    </row>
    <row r="285" spans="1:14" hidden="1" x14ac:dyDescent="0.35">
      <c r="A285" t="s">
        <v>16</v>
      </c>
      <c r="B285" s="69" t="s">
        <v>17</v>
      </c>
      <c r="C285" t="s">
        <v>89</v>
      </c>
      <c r="D285" s="12" t="s">
        <v>111</v>
      </c>
      <c r="E285" s="12" t="s">
        <v>112</v>
      </c>
      <c r="F285" s="12"/>
      <c r="G285" s="12"/>
      <c r="J285" s="11"/>
      <c r="K285" s="11"/>
      <c r="L285" s="11"/>
      <c r="M285" s="11">
        <f t="shared" si="12"/>
        <v>0</v>
      </c>
      <c r="N285" s="11" t="s">
        <v>105</v>
      </c>
    </row>
    <row r="286" spans="1:14" hidden="1" x14ac:dyDescent="0.35">
      <c r="A286" t="s">
        <v>16</v>
      </c>
      <c r="B286" s="69" t="s">
        <v>17</v>
      </c>
      <c r="C286" t="s">
        <v>89</v>
      </c>
      <c r="D286" s="12" t="s">
        <v>113</v>
      </c>
      <c r="E286" s="12" t="s">
        <v>244</v>
      </c>
      <c r="F286" s="12"/>
      <c r="G286" s="12"/>
      <c r="I286" s="11" t="s">
        <v>92</v>
      </c>
      <c r="J286" s="11" t="s">
        <v>92</v>
      </c>
      <c r="K286" s="11" t="s">
        <v>92</v>
      </c>
      <c r="L286" s="11" t="s">
        <v>92</v>
      </c>
      <c r="M286" s="11">
        <f t="shared" si="12"/>
        <v>4</v>
      </c>
      <c r="N286" s="11" t="s">
        <v>96</v>
      </c>
    </row>
    <row r="287" spans="1:14" hidden="1" x14ac:dyDescent="0.35">
      <c r="A287" t="s">
        <v>16</v>
      </c>
      <c r="B287" s="69" t="s">
        <v>17</v>
      </c>
      <c r="C287" t="s">
        <v>89</v>
      </c>
      <c r="D287" s="12" t="s">
        <v>115</v>
      </c>
      <c r="E287" t="s">
        <v>98</v>
      </c>
      <c r="F287" s="12"/>
      <c r="G287" s="12"/>
      <c r="I287" s="11" t="s">
        <v>92</v>
      </c>
      <c r="J287" s="11"/>
      <c r="K287" s="11"/>
      <c r="L287" s="11"/>
      <c r="M287" s="11">
        <f t="shared" si="12"/>
        <v>1</v>
      </c>
      <c r="N287" s="11" t="s">
        <v>93</v>
      </c>
    </row>
    <row r="288" spans="1:14" hidden="1" x14ac:dyDescent="0.35">
      <c r="A288" t="s">
        <v>16</v>
      </c>
      <c r="B288" s="69" t="s">
        <v>17</v>
      </c>
      <c r="C288" t="s">
        <v>89</v>
      </c>
      <c r="D288" s="12" t="s">
        <v>116</v>
      </c>
      <c r="E288" s="12" t="s">
        <v>117</v>
      </c>
      <c r="F288" s="12"/>
      <c r="G288" s="12"/>
      <c r="I288" s="11" t="s">
        <v>92</v>
      </c>
      <c r="J288" s="11" t="s">
        <v>92</v>
      </c>
      <c r="K288" s="11" t="s">
        <v>92</v>
      </c>
      <c r="L288" s="11" t="s">
        <v>92</v>
      </c>
      <c r="M288" s="11">
        <f t="shared" si="12"/>
        <v>4</v>
      </c>
      <c r="N288" s="11" t="s">
        <v>96</v>
      </c>
    </row>
    <row r="289" spans="1:14" hidden="1" x14ac:dyDescent="0.35">
      <c r="A289" t="s">
        <v>16</v>
      </c>
      <c r="B289" s="69" t="s">
        <v>17</v>
      </c>
      <c r="C289" t="s">
        <v>89</v>
      </c>
      <c r="D289" s="12" t="s">
        <v>118</v>
      </c>
      <c r="E289" t="s">
        <v>98</v>
      </c>
      <c r="F289" s="12"/>
      <c r="G289" s="12"/>
      <c r="J289" s="11"/>
      <c r="K289" s="11"/>
      <c r="L289" s="11"/>
      <c r="M289" s="11">
        <f t="shared" si="12"/>
        <v>0</v>
      </c>
      <c r="N289" s="11" t="s">
        <v>105</v>
      </c>
    </row>
    <row r="290" spans="1:14" hidden="1" x14ac:dyDescent="0.35">
      <c r="A290" t="s">
        <v>16</v>
      </c>
      <c r="B290" s="69" t="s">
        <v>17</v>
      </c>
      <c r="C290" t="s">
        <v>89</v>
      </c>
      <c r="D290" s="12" t="s">
        <v>119</v>
      </c>
      <c r="E290" s="12" t="s">
        <v>159</v>
      </c>
      <c r="F290" s="12"/>
      <c r="G290" s="12"/>
      <c r="J290" s="11"/>
      <c r="K290" s="11"/>
      <c r="L290" s="11"/>
      <c r="M290" s="11">
        <f t="shared" si="12"/>
        <v>0</v>
      </c>
      <c r="N290" s="11" t="s">
        <v>105</v>
      </c>
    </row>
    <row r="291" spans="1:14" hidden="1" x14ac:dyDescent="0.35">
      <c r="A291" t="s">
        <v>16</v>
      </c>
      <c r="B291" s="69" t="s">
        <v>17</v>
      </c>
      <c r="C291" t="s">
        <v>120</v>
      </c>
      <c r="D291" s="12" t="s">
        <v>121</v>
      </c>
      <c r="E291" t="s">
        <v>98</v>
      </c>
      <c r="F291" t="s">
        <v>122</v>
      </c>
      <c r="G291" t="s">
        <v>123</v>
      </c>
      <c r="J291" s="11"/>
      <c r="K291" s="11"/>
      <c r="L291" s="11"/>
      <c r="M291" s="11">
        <f t="shared" si="12"/>
        <v>0</v>
      </c>
      <c r="N291" s="11" t="s">
        <v>105</v>
      </c>
    </row>
    <row r="292" spans="1:14" hidden="1" x14ac:dyDescent="0.35">
      <c r="A292" t="s">
        <v>16</v>
      </c>
      <c r="B292" s="69" t="s">
        <v>17</v>
      </c>
      <c r="C292" t="s">
        <v>120</v>
      </c>
      <c r="D292" s="12" t="s">
        <v>138</v>
      </c>
      <c r="E292" t="s">
        <v>98</v>
      </c>
      <c r="G292" t="s">
        <v>126</v>
      </c>
      <c r="J292" s="11" t="s">
        <v>92</v>
      </c>
      <c r="K292" s="11"/>
      <c r="L292" s="11"/>
      <c r="M292" s="11">
        <f t="shared" si="12"/>
        <v>1</v>
      </c>
      <c r="N292" s="11" t="s">
        <v>93</v>
      </c>
    </row>
    <row r="293" spans="1:14" hidden="1" x14ac:dyDescent="0.35">
      <c r="A293" t="s">
        <v>16</v>
      </c>
      <c r="B293" s="69" t="s">
        <v>17</v>
      </c>
      <c r="C293" t="s">
        <v>120</v>
      </c>
      <c r="D293" s="12" t="s">
        <v>124</v>
      </c>
      <c r="E293" s="12" t="s">
        <v>125</v>
      </c>
      <c r="G293" t="s">
        <v>126</v>
      </c>
      <c r="J293" s="11"/>
      <c r="K293" s="11"/>
      <c r="L293" s="11"/>
      <c r="M293" s="11">
        <f t="shared" si="12"/>
        <v>0</v>
      </c>
      <c r="N293" s="11" t="s">
        <v>105</v>
      </c>
    </row>
    <row r="294" spans="1:14" hidden="1" x14ac:dyDescent="0.35">
      <c r="A294" t="s">
        <v>16</v>
      </c>
      <c r="B294" s="69" t="s">
        <v>17</v>
      </c>
      <c r="C294" t="s">
        <v>120</v>
      </c>
      <c r="D294" s="12" t="s">
        <v>127</v>
      </c>
      <c r="E294" s="12" t="s">
        <v>128</v>
      </c>
      <c r="F294" t="s">
        <v>129</v>
      </c>
      <c r="G294" t="s">
        <v>130</v>
      </c>
      <c r="J294" s="11"/>
      <c r="K294" s="11"/>
      <c r="L294" s="11"/>
      <c r="M294" s="11">
        <f t="shared" si="12"/>
        <v>0</v>
      </c>
      <c r="N294" s="11" t="s">
        <v>105</v>
      </c>
    </row>
    <row r="295" spans="1:14" hidden="1" x14ac:dyDescent="0.35">
      <c r="A295" t="s">
        <v>16</v>
      </c>
      <c r="B295" s="69" t="s">
        <v>17</v>
      </c>
      <c r="C295" t="s">
        <v>120</v>
      </c>
      <c r="D295" s="12" t="s">
        <v>127</v>
      </c>
      <c r="E295" s="12" t="s">
        <v>131</v>
      </c>
      <c r="F295" t="s">
        <v>129</v>
      </c>
      <c r="G295" t="s">
        <v>130</v>
      </c>
      <c r="J295" s="11"/>
      <c r="K295" s="11"/>
      <c r="L295" s="11"/>
      <c r="M295" s="11">
        <f t="shared" si="12"/>
        <v>0</v>
      </c>
      <c r="N295" s="11" t="s">
        <v>105</v>
      </c>
    </row>
    <row r="296" spans="1:14" hidden="1" x14ac:dyDescent="0.35">
      <c r="A296" t="s">
        <v>16</v>
      </c>
      <c r="B296" s="69" t="s">
        <v>17</v>
      </c>
      <c r="C296" t="s">
        <v>120</v>
      </c>
      <c r="D296" s="12" t="s">
        <v>139</v>
      </c>
      <c r="E296" s="12" t="s">
        <v>140</v>
      </c>
      <c r="G296" t="s">
        <v>126</v>
      </c>
      <c r="J296" s="11"/>
      <c r="K296" s="11"/>
      <c r="L296" s="11"/>
      <c r="M296" s="11">
        <f t="shared" si="12"/>
        <v>0</v>
      </c>
      <c r="N296" s="11" t="s">
        <v>105</v>
      </c>
    </row>
    <row r="297" spans="1:14" hidden="1" x14ac:dyDescent="0.35">
      <c r="A297" t="s">
        <v>16</v>
      </c>
      <c r="B297" s="69" t="s">
        <v>17</v>
      </c>
      <c r="C297" t="s">
        <v>120</v>
      </c>
      <c r="D297" s="12" t="s">
        <v>132</v>
      </c>
      <c r="E297" t="s">
        <v>98</v>
      </c>
      <c r="F297" t="s">
        <v>129</v>
      </c>
      <c r="G297" t="s">
        <v>133</v>
      </c>
      <c r="J297" s="11"/>
      <c r="K297" s="11"/>
      <c r="L297" s="11"/>
      <c r="M297" s="11">
        <f t="shared" si="12"/>
        <v>0</v>
      </c>
      <c r="N297" s="11" t="s">
        <v>105</v>
      </c>
    </row>
    <row r="298" spans="1:14" hidden="1" x14ac:dyDescent="0.35">
      <c r="A298" t="s">
        <v>16</v>
      </c>
      <c r="B298" s="69" t="s">
        <v>17</v>
      </c>
      <c r="C298" t="s">
        <v>120</v>
      </c>
      <c r="D298" s="12" t="s">
        <v>134</v>
      </c>
      <c r="E298" t="s">
        <v>98</v>
      </c>
      <c r="G298" t="s">
        <v>126</v>
      </c>
      <c r="J298" s="11"/>
      <c r="K298" s="11"/>
      <c r="L298" s="11"/>
      <c r="M298" s="11">
        <f t="shared" si="12"/>
        <v>0</v>
      </c>
      <c r="N298" s="11" t="s">
        <v>105</v>
      </c>
    </row>
    <row r="299" spans="1:14" hidden="1" x14ac:dyDescent="0.35">
      <c r="A299" t="s">
        <v>16</v>
      </c>
      <c r="B299" s="69" t="s">
        <v>17</v>
      </c>
      <c r="C299" t="s">
        <v>120</v>
      </c>
      <c r="D299" s="12" t="s">
        <v>135</v>
      </c>
      <c r="E299" s="12" t="s">
        <v>136</v>
      </c>
      <c r="G299" t="s">
        <v>126</v>
      </c>
      <c r="J299" s="11"/>
      <c r="K299" s="11"/>
      <c r="L299" s="11"/>
      <c r="M299" s="11">
        <f t="shared" si="12"/>
        <v>0</v>
      </c>
      <c r="N299" s="11" t="s">
        <v>105</v>
      </c>
    </row>
    <row r="300" spans="1:14" hidden="1" x14ac:dyDescent="0.35">
      <c r="A300" t="s">
        <v>16</v>
      </c>
      <c r="B300" s="69" t="s">
        <v>17</v>
      </c>
      <c r="C300" t="s">
        <v>120</v>
      </c>
      <c r="D300" s="12" t="s">
        <v>137</v>
      </c>
      <c r="E300" t="s">
        <v>98</v>
      </c>
      <c r="F300" t="s">
        <v>122</v>
      </c>
      <c r="G300" t="s">
        <v>123</v>
      </c>
      <c r="J300" s="11"/>
      <c r="K300" s="11"/>
      <c r="L300" s="11"/>
      <c r="M300" s="11">
        <f t="shared" si="12"/>
        <v>0</v>
      </c>
      <c r="N300" s="11" t="s">
        <v>105</v>
      </c>
    </row>
    <row r="301" spans="1:14" hidden="1" x14ac:dyDescent="0.35">
      <c r="A301" t="s">
        <v>16</v>
      </c>
      <c r="B301" s="69" t="s">
        <v>17</v>
      </c>
      <c r="C301" t="s">
        <v>141</v>
      </c>
      <c r="D301" s="12" t="s">
        <v>142</v>
      </c>
      <c r="F301" s="12"/>
      <c r="G301" s="12"/>
      <c r="J301" s="11"/>
      <c r="K301" s="11"/>
      <c r="L301" s="11"/>
      <c r="M301" s="11">
        <f t="shared" si="12"/>
        <v>0</v>
      </c>
      <c r="N301" s="11" t="s">
        <v>105</v>
      </c>
    </row>
    <row r="302" spans="1:14" hidden="1" x14ac:dyDescent="0.35">
      <c r="A302" t="s">
        <v>16</v>
      </c>
      <c r="B302" s="69" t="s">
        <v>17</v>
      </c>
      <c r="C302" t="s">
        <v>141</v>
      </c>
      <c r="D302" s="12" t="s">
        <v>143</v>
      </c>
      <c r="J302" s="11"/>
      <c r="K302" s="11"/>
      <c r="L302" s="11"/>
      <c r="M302" s="11">
        <f t="shared" si="12"/>
        <v>0</v>
      </c>
      <c r="N302" s="11" t="s">
        <v>105</v>
      </c>
    </row>
    <row r="303" spans="1:14" hidden="1" x14ac:dyDescent="0.35">
      <c r="A303" t="s">
        <v>16</v>
      </c>
      <c r="B303" s="69" t="s">
        <v>17</v>
      </c>
      <c r="C303" t="s">
        <v>141</v>
      </c>
      <c r="D303" s="12" t="s">
        <v>144</v>
      </c>
      <c r="E303" t="s">
        <v>145</v>
      </c>
      <c r="F303" s="12"/>
      <c r="G303" s="12"/>
      <c r="J303" s="11"/>
      <c r="K303" s="11"/>
      <c r="L303" s="11"/>
      <c r="M303" s="11">
        <f t="shared" si="12"/>
        <v>0</v>
      </c>
      <c r="N303" s="11" t="s">
        <v>105</v>
      </c>
    </row>
    <row r="304" spans="1:14" hidden="1" x14ac:dyDescent="0.35">
      <c r="A304" t="s">
        <v>16</v>
      </c>
      <c r="B304" s="69" t="s">
        <v>17</v>
      </c>
      <c r="C304" t="s">
        <v>141</v>
      </c>
      <c r="D304" s="12" t="s">
        <v>146</v>
      </c>
      <c r="E304" t="s">
        <v>147</v>
      </c>
      <c r="J304" s="11"/>
      <c r="K304" s="11"/>
      <c r="L304" s="11"/>
      <c r="M304" s="11">
        <f t="shared" si="12"/>
        <v>0</v>
      </c>
      <c r="N304" s="11" t="s">
        <v>105</v>
      </c>
    </row>
    <row r="305" spans="1:14" hidden="1" x14ac:dyDescent="0.35">
      <c r="A305" t="s">
        <v>16</v>
      </c>
      <c r="B305" s="69" t="s">
        <v>17</v>
      </c>
      <c r="C305" t="s">
        <v>141</v>
      </c>
      <c r="D305" s="12" t="s">
        <v>148</v>
      </c>
      <c r="F305" s="12"/>
      <c r="G305" t="s">
        <v>149</v>
      </c>
      <c r="I305" s="11" t="s">
        <v>92</v>
      </c>
      <c r="J305" s="11" t="s">
        <v>92</v>
      </c>
      <c r="K305" s="11"/>
      <c r="L305" s="11"/>
      <c r="M305" s="11">
        <f t="shared" si="12"/>
        <v>2</v>
      </c>
      <c r="N305" s="11" t="s">
        <v>93</v>
      </c>
    </row>
    <row r="306" spans="1:14" hidden="1" x14ac:dyDescent="0.35">
      <c r="A306" t="s">
        <v>16</v>
      </c>
      <c r="B306" s="69" t="s">
        <v>17</v>
      </c>
      <c r="C306" t="s">
        <v>141</v>
      </c>
      <c r="D306" s="12" t="s">
        <v>150</v>
      </c>
      <c r="I306" s="11" t="s">
        <v>92</v>
      </c>
      <c r="J306" s="11"/>
      <c r="K306" s="11"/>
      <c r="L306" s="11"/>
      <c r="M306" s="11">
        <f t="shared" si="12"/>
        <v>1</v>
      </c>
      <c r="N306" s="11" t="s">
        <v>93</v>
      </c>
    </row>
    <row r="307" spans="1:14" hidden="1" x14ac:dyDescent="0.35">
      <c r="A307" t="s">
        <v>16</v>
      </c>
      <c r="B307" s="69" t="s">
        <v>17</v>
      </c>
      <c r="C307" t="s">
        <v>141</v>
      </c>
      <c r="D307" s="12" t="s">
        <v>151</v>
      </c>
      <c r="G307" t="s">
        <v>149</v>
      </c>
      <c r="J307" s="11" t="s">
        <v>92</v>
      </c>
      <c r="K307" s="11"/>
      <c r="L307" s="11"/>
      <c r="M307" s="11">
        <f t="shared" si="12"/>
        <v>1</v>
      </c>
      <c r="N307" s="11" t="s">
        <v>93</v>
      </c>
    </row>
    <row r="308" spans="1:14" hidden="1" x14ac:dyDescent="0.35">
      <c r="A308" t="s">
        <v>16</v>
      </c>
      <c r="B308" s="69" t="s">
        <v>38</v>
      </c>
      <c r="C308" t="s">
        <v>89</v>
      </c>
      <c r="D308" s="10" t="s">
        <v>90</v>
      </c>
      <c r="E308" s="32" t="s">
        <v>91</v>
      </c>
      <c r="F308" s="10"/>
      <c r="G308" s="12"/>
      <c r="J308" s="11"/>
      <c r="K308" s="11"/>
      <c r="L308" s="11" t="s">
        <v>92</v>
      </c>
      <c r="M308" s="11">
        <f t="shared" si="12"/>
        <v>1</v>
      </c>
      <c r="N308" s="11" t="s">
        <v>93</v>
      </c>
    </row>
    <row r="309" spans="1:14" hidden="1" x14ac:dyDescent="0.35">
      <c r="A309" t="s">
        <v>16</v>
      </c>
      <c r="B309" s="69" t="s">
        <v>38</v>
      </c>
      <c r="C309" t="s">
        <v>89</v>
      </c>
      <c r="D309" s="12" t="s">
        <v>94</v>
      </c>
      <c r="E309" s="12" t="s">
        <v>95</v>
      </c>
      <c r="F309" s="12"/>
      <c r="G309" s="12"/>
      <c r="I309" s="11" t="s">
        <v>92</v>
      </c>
      <c r="J309" s="11" t="s">
        <v>92</v>
      </c>
      <c r="K309" s="11" t="s">
        <v>92</v>
      </c>
      <c r="L309" s="11" t="s">
        <v>92</v>
      </c>
      <c r="M309" s="11">
        <f t="shared" si="12"/>
        <v>4</v>
      </c>
      <c r="N309" s="11" t="s">
        <v>96</v>
      </c>
    </row>
    <row r="310" spans="1:14" hidden="1" x14ac:dyDescent="0.35">
      <c r="A310" t="s">
        <v>16</v>
      </c>
      <c r="B310" s="69" t="s">
        <v>38</v>
      </c>
      <c r="C310" t="s">
        <v>89</v>
      </c>
      <c r="D310" s="12" t="s">
        <v>97</v>
      </c>
      <c r="E310" t="s">
        <v>98</v>
      </c>
      <c r="F310" s="12"/>
      <c r="G310" s="12"/>
      <c r="J310" s="11"/>
      <c r="K310" s="11"/>
      <c r="L310" s="11"/>
      <c r="M310" s="11">
        <f t="shared" si="12"/>
        <v>0</v>
      </c>
      <c r="N310" s="11" t="s">
        <v>105</v>
      </c>
    </row>
    <row r="311" spans="1:14" hidden="1" x14ac:dyDescent="0.35">
      <c r="A311" t="s">
        <v>16</v>
      </c>
      <c r="B311" s="69" t="s">
        <v>38</v>
      </c>
      <c r="C311" t="s">
        <v>89</v>
      </c>
      <c r="D311" s="12" t="s">
        <v>99</v>
      </c>
      <c r="E311" t="s">
        <v>98</v>
      </c>
      <c r="F311" s="12"/>
      <c r="G311" s="12"/>
      <c r="I311" s="11" t="s">
        <v>92</v>
      </c>
      <c r="J311" s="11" t="s">
        <v>92</v>
      </c>
      <c r="K311" s="11" t="s">
        <v>92</v>
      </c>
      <c r="L311" s="11"/>
      <c r="M311" s="11">
        <f t="shared" si="12"/>
        <v>3</v>
      </c>
      <c r="N311" s="11" t="s">
        <v>100</v>
      </c>
    </row>
    <row r="312" spans="1:14" x14ac:dyDescent="0.35">
      <c r="A312" t="s">
        <v>16</v>
      </c>
      <c r="B312" s="69" t="s">
        <v>38</v>
      </c>
      <c r="C312" s="90" t="s">
        <v>89</v>
      </c>
      <c r="D312" s="91" t="s">
        <v>101</v>
      </c>
      <c r="E312" s="91" t="s">
        <v>382</v>
      </c>
      <c r="F312" s="12"/>
      <c r="G312" s="12"/>
      <c r="I312" s="11" t="s">
        <v>92</v>
      </c>
      <c r="J312" s="11" t="s">
        <v>92</v>
      </c>
      <c r="K312" s="11" t="s">
        <v>92</v>
      </c>
      <c r="L312" s="11"/>
      <c r="M312" s="11">
        <f t="shared" si="12"/>
        <v>3</v>
      </c>
      <c r="N312" s="11" t="s">
        <v>100</v>
      </c>
    </row>
    <row r="313" spans="1:14" hidden="1" x14ac:dyDescent="0.35">
      <c r="A313" t="s">
        <v>16</v>
      </c>
      <c r="B313" s="69" t="s">
        <v>38</v>
      </c>
      <c r="C313" s="90" t="s">
        <v>89</v>
      </c>
      <c r="D313" s="91" t="s">
        <v>101</v>
      </c>
      <c r="E313" s="91" t="s">
        <v>383</v>
      </c>
      <c r="F313" s="12"/>
      <c r="G313" s="12"/>
      <c r="I313" s="11" t="s">
        <v>92</v>
      </c>
      <c r="J313" s="11" t="s">
        <v>92</v>
      </c>
      <c r="K313" s="11" t="s">
        <v>92</v>
      </c>
      <c r="L313" s="11"/>
      <c r="M313" s="11">
        <f t="shared" ref="M313" si="14">COUNTIF(H313:L313,$P$2)</f>
        <v>3</v>
      </c>
      <c r="N313" s="11" t="s">
        <v>100</v>
      </c>
    </row>
    <row r="314" spans="1:14" hidden="1" x14ac:dyDescent="0.35">
      <c r="A314" t="s">
        <v>16</v>
      </c>
      <c r="B314" s="69" t="s">
        <v>38</v>
      </c>
      <c r="C314" t="s">
        <v>89</v>
      </c>
      <c r="D314" s="12" t="s">
        <v>101</v>
      </c>
      <c r="E314" s="12" t="s">
        <v>103</v>
      </c>
      <c r="F314" s="12"/>
      <c r="G314" s="12"/>
      <c r="I314" s="11" t="s">
        <v>92</v>
      </c>
      <c r="J314" s="11" t="s">
        <v>92</v>
      </c>
      <c r="K314" s="11" t="s">
        <v>92</v>
      </c>
      <c r="L314" s="11" t="s">
        <v>92</v>
      </c>
      <c r="M314" s="11">
        <f t="shared" si="12"/>
        <v>4</v>
      </c>
      <c r="N314" s="11" t="s">
        <v>96</v>
      </c>
    </row>
    <row r="315" spans="1:14" hidden="1" x14ac:dyDescent="0.35">
      <c r="A315" t="s">
        <v>16</v>
      </c>
      <c r="B315" s="69" t="s">
        <v>38</v>
      </c>
      <c r="C315" t="s">
        <v>89</v>
      </c>
      <c r="D315" s="12" t="s">
        <v>104</v>
      </c>
      <c r="E315" t="s">
        <v>98</v>
      </c>
      <c r="F315" s="12"/>
      <c r="G315" s="12"/>
      <c r="J315" s="11"/>
      <c r="K315" s="11"/>
      <c r="L315" s="11"/>
      <c r="M315" s="11">
        <f t="shared" si="12"/>
        <v>0</v>
      </c>
      <c r="N315" s="11" t="s">
        <v>105</v>
      </c>
    </row>
    <row r="316" spans="1:14" hidden="1" x14ac:dyDescent="0.35">
      <c r="A316" t="s">
        <v>16</v>
      </c>
      <c r="B316" s="69" t="s">
        <v>38</v>
      </c>
      <c r="C316" t="s">
        <v>89</v>
      </c>
      <c r="D316" s="12" t="s">
        <v>106</v>
      </c>
      <c r="E316" s="12" t="s">
        <v>108</v>
      </c>
      <c r="F316" s="12"/>
      <c r="G316" s="12"/>
      <c r="H316" s="11" t="s">
        <v>92</v>
      </c>
      <c r="I316" s="11" t="s">
        <v>92</v>
      </c>
      <c r="J316" s="11" t="s">
        <v>92</v>
      </c>
      <c r="K316" s="11" t="s">
        <v>92</v>
      </c>
      <c r="L316" s="11" t="s">
        <v>92</v>
      </c>
      <c r="M316" s="11">
        <f t="shared" si="12"/>
        <v>5</v>
      </c>
      <c r="N316" s="11" t="s">
        <v>96</v>
      </c>
    </row>
    <row r="317" spans="1:14" hidden="1" x14ac:dyDescent="0.35">
      <c r="A317" t="s">
        <v>16</v>
      </c>
      <c r="B317" s="69" t="s">
        <v>38</v>
      </c>
      <c r="C317" t="s">
        <v>89</v>
      </c>
      <c r="D317" s="12" t="s">
        <v>106</v>
      </c>
      <c r="E317" s="12" t="s">
        <v>107</v>
      </c>
      <c r="F317" s="12"/>
      <c r="G317" s="12"/>
      <c r="H317" s="11" t="s">
        <v>92</v>
      </c>
      <c r="I317" s="11" t="s">
        <v>92</v>
      </c>
      <c r="J317" s="11"/>
      <c r="K317" s="11"/>
      <c r="L317" s="11" t="s">
        <v>92</v>
      </c>
      <c r="M317" s="11">
        <f t="shared" si="12"/>
        <v>3</v>
      </c>
      <c r="N317" s="11" t="s">
        <v>100</v>
      </c>
    </row>
    <row r="318" spans="1:14" hidden="1" x14ac:dyDescent="0.35">
      <c r="A318" t="s">
        <v>16</v>
      </c>
      <c r="B318" s="69" t="s">
        <v>38</v>
      </c>
      <c r="C318" t="s">
        <v>89</v>
      </c>
      <c r="D318" s="12" t="s">
        <v>109</v>
      </c>
      <c r="E318" s="12" t="s">
        <v>110</v>
      </c>
      <c r="F318" s="12"/>
      <c r="G318" s="12"/>
      <c r="H318" s="11" t="s">
        <v>92</v>
      </c>
      <c r="I318" s="11" t="s">
        <v>92</v>
      </c>
      <c r="J318" s="11" t="s">
        <v>92</v>
      </c>
      <c r="K318" s="11" t="s">
        <v>92</v>
      </c>
      <c r="L318" s="11" t="s">
        <v>92</v>
      </c>
      <c r="M318" s="11">
        <f t="shared" si="12"/>
        <v>5</v>
      </c>
      <c r="N318" s="11" t="s">
        <v>96</v>
      </c>
    </row>
    <row r="319" spans="1:14" hidden="1" x14ac:dyDescent="0.35">
      <c r="A319" t="s">
        <v>16</v>
      </c>
      <c r="B319" s="69" t="s">
        <v>38</v>
      </c>
      <c r="C319" t="s">
        <v>89</v>
      </c>
      <c r="D319" s="12" t="s">
        <v>111</v>
      </c>
      <c r="E319" s="12" t="s">
        <v>112</v>
      </c>
      <c r="F319" s="12"/>
      <c r="G319" s="12"/>
      <c r="J319" s="11"/>
      <c r="K319" s="11"/>
      <c r="L319" s="11"/>
      <c r="M319" s="11">
        <f t="shared" si="12"/>
        <v>0</v>
      </c>
      <c r="N319" s="11" t="s">
        <v>105</v>
      </c>
    </row>
    <row r="320" spans="1:14" hidden="1" x14ac:dyDescent="0.35">
      <c r="A320" t="s">
        <v>16</v>
      </c>
      <c r="B320" s="69" t="s">
        <v>38</v>
      </c>
      <c r="C320" t="s">
        <v>89</v>
      </c>
      <c r="D320" s="12" t="s">
        <v>113</v>
      </c>
      <c r="E320" s="12" t="s">
        <v>244</v>
      </c>
      <c r="F320" s="12"/>
      <c r="G320" s="12"/>
      <c r="H320" s="11" t="s">
        <v>92</v>
      </c>
      <c r="I320" s="11" t="s">
        <v>92</v>
      </c>
      <c r="J320" s="11" t="s">
        <v>92</v>
      </c>
      <c r="K320" s="11" t="s">
        <v>92</v>
      </c>
      <c r="L320" s="11" t="s">
        <v>92</v>
      </c>
      <c r="M320" s="11">
        <f t="shared" si="12"/>
        <v>5</v>
      </c>
      <c r="N320" s="11" t="s">
        <v>96</v>
      </c>
    </row>
    <row r="321" spans="1:14" hidden="1" x14ac:dyDescent="0.35">
      <c r="A321" t="s">
        <v>16</v>
      </c>
      <c r="B321" s="69" t="s">
        <v>38</v>
      </c>
      <c r="C321" t="s">
        <v>89</v>
      </c>
      <c r="D321" s="12" t="s">
        <v>115</v>
      </c>
      <c r="E321" t="s">
        <v>98</v>
      </c>
      <c r="F321" s="12"/>
      <c r="G321" s="12"/>
      <c r="I321" s="11" t="s">
        <v>92</v>
      </c>
      <c r="J321" s="11"/>
      <c r="K321" s="11"/>
      <c r="L321" s="11" t="s">
        <v>92</v>
      </c>
      <c r="M321" s="11">
        <f t="shared" si="12"/>
        <v>2</v>
      </c>
      <c r="N321" s="11" t="s">
        <v>93</v>
      </c>
    </row>
    <row r="322" spans="1:14" hidden="1" x14ac:dyDescent="0.35">
      <c r="A322" t="s">
        <v>16</v>
      </c>
      <c r="B322" s="69" t="s">
        <v>38</v>
      </c>
      <c r="C322" t="s">
        <v>89</v>
      </c>
      <c r="D322" s="12" t="s">
        <v>116</v>
      </c>
      <c r="E322" s="12" t="s">
        <v>117</v>
      </c>
      <c r="F322" s="12"/>
      <c r="G322" s="12"/>
      <c r="I322" s="11" t="s">
        <v>92</v>
      </c>
      <c r="J322" s="11" t="s">
        <v>92</v>
      </c>
      <c r="K322" s="11"/>
      <c r="L322" s="11"/>
      <c r="M322" s="11">
        <f t="shared" si="12"/>
        <v>2</v>
      </c>
      <c r="N322" s="11" t="s">
        <v>93</v>
      </c>
    </row>
    <row r="323" spans="1:14" hidden="1" x14ac:dyDescent="0.35">
      <c r="A323" t="s">
        <v>16</v>
      </c>
      <c r="B323" s="69" t="s">
        <v>38</v>
      </c>
      <c r="C323" t="s">
        <v>89</v>
      </c>
      <c r="D323" s="12" t="s">
        <v>118</v>
      </c>
      <c r="E323" t="s">
        <v>98</v>
      </c>
      <c r="F323" s="12"/>
      <c r="G323" s="12"/>
      <c r="J323" s="11"/>
      <c r="K323" s="11"/>
      <c r="L323" s="11"/>
      <c r="M323" s="11">
        <f t="shared" si="12"/>
        <v>0</v>
      </c>
      <c r="N323" s="11" t="s">
        <v>105</v>
      </c>
    </row>
    <row r="324" spans="1:14" hidden="1" x14ac:dyDescent="0.35">
      <c r="A324" t="s">
        <v>16</v>
      </c>
      <c r="B324" s="69" t="s">
        <v>38</v>
      </c>
      <c r="C324" t="s">
        <v>89</v>
      </c>
      <c r="D324" s="12" t="s">
        <v>119</v>
      </c>
      <c r="E324" s="12" t="s">
        <v>159</v>
      </c>
      <c r="F324" s="12"/>
      <c r="G324" s="12"/>
      <c r="J324" s="11" t="s">
        <v>92</v>
      </c>
      <c r="K324" s="11"/>
      <c r="L324" s="11" t="s">
        <v>92</v>
      </c>
      <c r="M324" s="11">
        <f t="shared" si="12"/>
        <v>2</v>
      </c>
      <c r="N324" s="11" t="s">
        <v>93</v>
      </c>
    </row>
    <row r="325" spans="1:14" hidden="1" x14ac:dyDescent="0.35">
      <c r="A325" t="s">
        <v>16</v>
      </c>
      <c r="B325" s="69" t="s">
        <v>38</v>
      </c>
      <c r="C325" t="s">
        <v>120</v>
      </c>
      <c r="D325" s="12" t="s">
        <v>121</v>
      </c>
      <c r="E325" t="s">
        <v>98</v>
      </c>
      <c r="F325" t="s">
        <v>122</v>
      </c>
      <c r="G325" t="s">
        <v>123</v>
      </c>
      <c r="J325" s="11"/>
      <c r="K325" s="11"/>
      <c r="L325" s="11" t="s">
        <v>92</v>
      </c>
      <c r="M325" s="11">
        <f t="shared" si="12"/>
        <v>1</v>
      </c>
      <c r="N325" s="11" t="s">
        <v>93</v>
      </c>
    </row>
    <row r="326" spans="1:14" hidden="1" x14ac:dyDescent="0.35">
      <c r="A326" t="s">
        <v>16</v>
      </c>
      <c r="B326" s="69" t="s">
        <v>38</v>
      </c>
      <c r="C326" t="s">
        <v>120</v>
      </c>
      <c r="D326" s="12" t="s">
        <v>138</v>
      </c>
      <c r="E326" t="s">
        <v>98</v>
      </c>
      <c r="G326" t="s">
        <v>126</v>
      </c>
      <c r="I326" s="11" t="s">
        <v>92</v>
      </c>
      <c r="J326" s="11" t="s">
        <v>92</v>
      </c>
      <c r="K326" s="11"/>
      <c r="L326" s="11" t="s">
        <v>92</v>
      </c>
      <c r="M326" s="11">
        <f t="shared" si="12"/>
        <v>3</v>
      </c>
      <c r="N326" s="11" t="s">
        <v>100</v>
      </c>
    </row>
    <row r="327" spans="1:14" hidden="1" x14ac:dyDescent="0.35">
      <c r="A327" t="s">
        <v>16</v>
      </c>
      <c r="B327" s="69" t="s">
        <v>38</v>
      </c>
      <c r="C327" t="s">
        <v>120</v>
      </c>
      <c r="D327" s="12" t="s">
        <v>124</v>
      </c>
      <c r="E327" s="12" t="s">
        <v>125</v>
      </c>
      <c r="G327" t="s">
        <v>126</v>
      </c>
      <c r="I327" s="11" t="s">
        <v>92</v>
      </c>
      <c r="J327" s="11"/>
      <c r="K327" s="11"/>
      <c r="L327" s="11" t="s">
        <v>92</v>
      </c>
      <c r="M327" s="11">
        <f t="shared" si="12"/>
        <v>2</v>
      </c>
      <c r="N327" s="11" t="s">
        <v>93</v>
      </c>
    </row>
    <row r="328" spans="1:14" hidden="1" x14ac:dyDescent="0.35">
      <c r="A328" t="s">
        <v>16</v>
      </c>
      <c r="B328" s="69" t="s">
        <v>38</v>
      </c>
      <c r="C328" t="s">
        <v>120</v>
      </c>
      <c r="D328" s="12" t="s">
        <v>127</v>
      </c>
      <c r="E328" s="12" t="s">
        <v>128</v>
      </c>
      <c r="F328" t="s">
        <v>129</v>
      </c>
      <c r="G328" t="s">
        <v>130</v>
      </c>
      <c r="J328" s="11"/>
      <c r="K328" s="11"/>
      <c r="L328" s="11"/>
      <c r="M328" s="11">
        <f t="shared" si="12"/>
        <v>0</v>
      </c>
      <c r="N328" s="11" t="s">
        <v>105</v>
      </c>
    </row>
    <row r="329" spans="1:14" hidden="1" x14ac:dyDescent="0.35">
      <c r="A329" t="s">
        <v>16</v>
      </c>
      <c r="B329" s="69" t="s">
        <v>38</v>
      </c>
      <c r="C329" t="s">
        <v>120</v>
      </c>
      <c r="D329" s="12" t="s">
        <v>127</v>
      </c>
      <c r="E329" s="12" t="s">
        <v>131</v>
      </c>
      <c r="F329" t="s">
        <v>129</v>
      </c>
      <c r="G329" t="s">
        <v>130</v>
      </c>
      <c r="J329" s="11"/>
      <c r="K329" s="11"/>
      <c r="L329" s="11" t="s">
        <v>92</v>
      </c>
      <c r="M329" s="11">
        <f t="shared" si="12"/>
        <v>1</v>
      </c>
      <c r="N329" s="11" t="s">
        <v>93</v>
      </c>
    </row>
    <row r="330" spans="1:14" hidden="1" x14ac:dyDescent="0.35">
      <c r="A330" t="s">
        <v>16</v>
      </c>
      <c r="B330" s="69" t="s">
        <v>38</v>
      </c>
      <c r="C330" t="s">
        <v>120</v>
      </c>
      <c r="D330" s="12" t="s">
        <v>139</v>
      </c>
      <c r="E330" s="12" t="s">
        <v>140</v>
      </c>
      <c r="G330" t="s">
        <v>126</v>
      </c>
      <c r="J330" s="11"/>
      <c r="K330" s="11"/>
      <c r="L330" s="11"/>
      <c r="M330" s="11">
        <f t="shared" si="12"/>
        <v>0</v>
      </c>
      <c r="N330" s="11" t="s">
        <v>105</v>
      </c>
    </row>
    <row r="331" spans="1:14" hidden="1" x14ac:dyDescent="0.35">
      <c r="A331" t="s">
        <v>16</v>
      </c>
      <c r="B331" s="69" t="s">
        <v>38</v>
      </c>
      <c r="C331" t="s">
        <v>120</v>
      </c>
      <c r="D331" s="12" t="s">
        <v>132</v>
      </c>
      <c r="E331" t="s">
        <v>98</v>
      </c>
      <c r="F331" t="s">
        <v>129</v>
      </c>
      <c r="G331" t="s">
        <v>133</v>
      </c>
      <c r="J331" s="11"/>
      <c r="K331" s="11"/>
      <c r="L331" s="11"/>
      <c r="M331" s="11">
        <f t="shared" si="12"/>
        <v>0</v>
      </c>
      <c r="N331" s="11" t="s">
        <v>105</v>
      </c>
    </row>
    <row r="332" spans="1:14" hidden="1" x14ac:dyDescent="0.35">
      <c r="A332" t="s">
        <v>16</v>
      </c>
      <c r="B332" s="69" t="s">
        <v>38</v>
      </c>
      <c r="C332" t="s">
        <v>120</v>
      </c>
      <c r="D332" s="12" t="s">
        <v>134</v>
      </c>
      <c r="E332" t="s">
        <v>98</v>
      </c>
      <c r="G332" t="s">
        <v>126</v>
      </c>
      <c r="I332" s="11" t="s">
        <v>92</v>
      </c>
      <c r="J332" s="11"/>
      <c r="K332" s="11"/>
      <c r="L332" s="11" t="s">
        <v>92</v>
      </c>
      <c r="M332" s="11">
        <f t="shared" ref="M332:M397" si="15">COUNTIF(H332:L332,$P$2)</f>
        <v>2</v>
      </c>
      <c r="N332" s="11" t="s">
        <v>93</v>
      </c>
    </row>
    <row r="333" spans="1:14" hidden="1" x14ac:dyDescent="0.35">
      <c r="A333" t="s">
        <v>16</v>
      </c>
      <c r="B333" s="69" t="s">
        <v>38</v>
      </c>
      <c r="C333" t="s">
        <v>120</v>
      </c>
      <c r="D333" s="12" t="s">
        <v>135</v>
      </c>
      <c r="E333" s="12" t="s">
        <v>136</v>
      </c>
      <c r="G333" t="s">
        <v>126</v>
      </c>
      <c r="J333" s="11"/>
      <c r="K333" s="11"/>
      <c r="L333" s="11" t="s">
        <v>92</v>
      </c>
      <c r="M333" s="11">
        <f t="shared" si="15"/>
        <v>1</v>
      </c>
      <c r="N333" s="11" t="s">
        <v>93</v>
      </c>
    </row>
    <row r="334" spans="1:14" hidden="1" x14ac:dyDescent="0.35">
      <c r="A334" t="s">
        <v>16</v>
      </c>
      <c r="B334" s="69" t="s">
        <v>38</v>
      </c>
      <c r="C334" t="s">
        <v>120</v>
      </c>
      <c r="D334" s="12" t="s">
        <v>137</v>
      </c>
      <c r="E334" t="s">
        <v>98</v>
      </c>
      <c r="F334" t="s">
        <v>122</v>
      </c>
      <c r="G334" t="s">
        <v>123</v>
      </c>
      <c r="J334" s="11"/>
      <c r="K334" s="11"/>
      <c r="L334" s="11"/>
      <c r="M334" s="11">
        <f t="shared" si="15"/>
        <v>0</v>
      </c>
      <c r="N334" s="11" t="s">
        <v>105</v>
      </c>
    </row>
    <row r="335" spans="1:14" hidden="1" x14ac:dyDescent="0.35">
      <c r="A335" t="s">
        <v>16</v>
      </c>
      <c r="B335" s="69" t="s">
        <v>38</v>
      </c>
      <c r="C335" t="s">
        <v>141</v>
      </c>
      <c r="D335" s="12" t="s">
        <v>142</v>
      </c>
      <c r="F335" s="12"/>
      <c r="G335" s="12"/>
      <c r="J335" s="11"/>
      <c r="K335" s="11"/>
      <c r="L335" s="11"/>
      <c r="M335" s="11">
        <f t="shared" si="15"/>
        <v>0</v>
      </c>
      <c r="N335" s="11" t="s">
        <v>105</v>
      </c>
    </row>
    <row r="336" spans="1:14" hidden="1" x14ac:dyDescent="0.35">
      <c r="A336" t="s">
        <v>16</v>
      </c>
      <c r="B336" s="69" t="s">
        <v>38</v>
      </c>
      <c r="C336" t="s">
        <v>141</v>
      </c>
      <c r="D336" s="12" t="s">
        <v>143</v>
      </c>
      <c r="J336" s="11"/>
      <c r="K336" s="11"/>
      <c r="L336" s="11"/>
      <c r="M336" s="11">
        <f t="shared" si="15"/>
        <v>0</v>
      </c>
      <c r="N336" s="11" t="s">
        <v>105</v>
      </c>
    </row>
    <row r="337" spans="1:14" hidden="1" x14ac:dyDescent="0.35">
      <c r="A337" t="s">
        <v>16</v>
      </c>
      <c r="B337" s="69" t="s">
        <v>38</v>
      </c>
      <c r="C337" t="s">
        <v>141</v>
      </c>
      <c r="D337" s="12" t="s">
        <v>144</v>
      </c>
      <c r="E337" t="s">
        <v>145</v>
      </c>
      <c r="F337" s="12"/>
      <c r="G337" s="12"/>
      <c r="I337" s="11" t="s">
        <v>92</v>
      </c>
      <c r="J337" s="11" t="s">
        <v>92</v>
      </c>
      <c r="K337" s="11" t="s">
        <v>92</v>
      </c>
      <c r="L337" s="11" t="s">
        <v>92</v>
      </c>
      <c r="M337" s="11">
        <f t="shared" si="15"/>
        <v>4</v>
      </c>
      <c r="N337" s="11" t="s">
        <v>96</v>
      </c>
    </row>
    <row r="338" spans="1:14" hidden="1" x14ac:dyDescent="0.35">
      <c r="A338" t="s">
        <v>16</v>
      </c>
      <c r="B338" s="69" t="s">
        <v>38</v>
      </c>
      <c r="C338" t="s">
        <v>141</v>
      </c>
      <c r="D338" s="12" t="s">
        <v>146</v>
      </c>
      <c r="E338" t="s">
        <v>147</v>
      </c>
      <c r="J338" s="11"/>
      <c r="K338" s="11"/>
      <c r="L338" s="11"/>
      <c r="M338" s="11">
        <f t="shared" si="15"/>
        <v>0</v>
      </c>
      <c r="N338" s="11" t="s">
        <v>105</v>
      </c>
    </row>
    <row r="339" spans="1:14" hidden="1" x14ac:dyDescent="0.35">
      <c r="A339" t="s">
        <v>16</v>
      </c>
      <c r="B339" s="69" t="s">
        <v>38</v>
      </c>
      <c r="C339" t="s">
        <v>141</v>
      </c>
      <c r="D339" s="12" t="s">
        <v>148</v>
      </c>
      <c r="F339" s="12"/>
      <c r="G339" t="s">
        <v>149</v>
      </c>
      <c r="I339" s="11" t="s">
        <v>92</v>
      </c>
      <c r="J339" s="11" t="s">
        <v>92</v>
      </c>
      <c r="K339" s="11" t="s">
        <v>92</v>
      </c>
      <c r="L339" s="11" t="s">
        <v>92</v>
      </c>
      <c r="M339" s="11">
        <f t="shared" si="15"/>
        <v>4</v>
      </c>
      <c r="N339" s="11" t="s">
        <v>96</v>
      </c>
    </row>
    <row r="340" spans="1:14" hidden="1" x14ac:dyDescent="0.35">
      <c r="A340" t="s">
        <v>16</v>
      </c>
      <c r="B340" s="69" t="s">
        <v>38</v>
      </c>
      <c r="C340" t="s">
        <v>141</v>
      </c>
      <c r="D340" s="12" t="s">
        <v>150</v>
      </c>
      <c r="J340" s="11"/>
      <c r="K340" s="11"/>
      <c r="L340" s="11" t="s">
        <v>92</v>
      </c>
      <c r="M340" s="11">
        <f t="shared" si="15"/>
        <v>1</v>
      </c>
      <c r="N340" s="11" t="s">
        <v>93</v>
      </c>
    </row>
    <row r="341" spans="1:14" hidden="1" x14ac:dyDescent="0.35">
      <c r="A341" t="s">
        <v>16</v>
      </c>
      <c r="B341" s="69" t="s">
        <v>38</v>
      </c>
      <c r="C341" t="s">
        <v>141</v>
      </c>
      <c r="D341" s="12" t="s">
        <v>151</v>
      </c>
      <c r="G341" t="s">
        <v>149</v>
      </c>
      <c r="I341" s="11" t="s">
        <v>92</v>
      </c>
      <c r="J341" s="11" t="s">
        <v>92</v>
      </c>
      <c r="K341" s="11"/>
      <c r="L341" s="11" t="s">
        <v>92</v>
      </c>
      <c r="M341" s="11">
        <f t="shared" si="15"/>
        <v>3</v>
      </c>
      <c r="N341" s="11" t="s">
        <v>100</v>
      </c>
    </row>
    <row r="342" spans="1:14" hidden="1" x14ac:dyDescent="0.35">
      <c r="A342" t="s">
        <v>16</v>
      </c>
      <c r="B342" s="69" t="s">
        <v>43</v>
      </c>
      <c r="C342" t="s">
        <v>89</v>
      </c>
      <c r="D342" s="10" t="s">
        <v>90</v>
      </c>
      <c r="E342" s="32" t="s">
        <v>91</v>
      </c>
      <c r="F342" s="10"/>
      <c r="G342" s="12"/>
      <c r="J342" s="11"/>
      <c r="K342" s="11"/>
      <c r="L342" s="11"/>
      <c r="M342" s="11">
        <f t="shared" si="15"/>
        <v>0</v>
      </c>
      <c r="N342" s="11" t="s">
        <v>105</v>
      </c>
    </row>
    <row r="343" spans="1:14" hidden="1" x14ac:dyDescent="0.35">
      <c r="A343" t="s">
        <v>16</v>
      </c>
      <c r="B343" s="69" t="s">
        <v>43</v>
      </c>
      <c r="C343" t="s">
        <v>89</v>
      </c>
      <c r="D343" s="12" t="s">
        <v>94</v>
      </c>
      <c r="E343" s="12" t="s">
        <v>95</v>
      </c>
      <c r="F343" s="12"/>
      <c r="G343" s="12"/>
      <c r="I343" s="11" t="s">
        <v>92</v>
      </c>
      <c r="J343" s="11"/>
      <c r="K343" s="11" t="s">
        <v>92</v>
      </c>
      <c r="L343" s="11" t="s">
        <v>153</v>
      </c>
      <c r="M343" s="11">
        <f t="shared" si="15"/>
        <v>3</v>
      </c>
      <c r="N343" s="11" t="s">
        <v>100</v>
      </c>
    </row>
    <row r="344" spans="1:14" hidden="1" x14ac:dyDescent="0.35">
      <c r="A344" t="s">
        <v>16</v>
      </c>
      <c r="B344" s="69" t="s">
        <v>43</v>
      </c>
      <c r="C344" t="s">
        <v>89</v>
      </c>
      <c r="D344" s="12" t="s">
        <v>97</v>
      </c>
      <c r="E344" t="s">
        <v>98</v>
      </c>
      <c r="F344" s="12"/>
      <c r="G344" s="12"/>
      <c r="J344" s="11"/>
      <c r="K344" s="11"/>
      <c r="L344" s="11"/>
      <c r="M344" s="11">
        <f t="shared" si="15"/>
        <v>0</v>
      </c>
      <c r="N344" s="11" t="s">
        <v>105</v>
      </c>
    </row>
    <row r="345" spans="1:14" hidden="1" x14ac:dyDescent="0.35">
      <c r="A345" t="s">
        <v>16</v>
      </c>
      <c r="B345" s="69" t="s">
        <v>43</v>
      </c>
      <c r="C345" t="s">
        <v>89</v>
      </c>
      <c r="D345" s="12" t="s">
        <v>99</v>
      </c>
      <c r="E345" t="s">
        <v>98</v>
      </c>
      <c r="F345" s="12"/>
      <c r="G345" s="12"/>
      <c r="J345" s="11"/>
      <c r="K345" s="11" t="s">
        <v>92</v>
      </c>
      <c r="L345" s="11"/>
      <c r="M345" s="11">
        <f t="shared" si="15"/>
        <v>1</v>
      </c>
      <c r="N345" s="11" t="s">
        <v>93</v>
      </c>
    </row>
    <row r="346" spans="1:14" x14ac:dyDescent="0.35">
      <c r="A346" t="s">
        <v>16</v>
      </c>
      <c r="B346" s="69" t="s">
        <v>43</v>
      </c>
      <c r="C346" s="90" t="s">
        <v>89</v>
      </c>
      <c r="D346" s="91" t="s">
        <v>101</v>
      </c>
      <c r="E346" s="91" t="s">
        <v>382</v>
      </c>
      <c r="F346" s="12"/>
      <c r="G346" s="12"/>
      <c r="I346" s="11" t="s">
        <v>92</v>
      </c>
      <c r="J346" s="11"/>
      <c r="K346" s="11"/>
      <c r="L346" s="11" t="s">
        <v>153</v>
      </c>
      <c r="M346" s="11">
        <f t="shared" si="15"/>
        <v>2</v>
      </c>
      <c r="N346" s="11" t="s">
        <v>93</v>
      </c>
    </row>
    <row r="347" spans="1:14" hidden="1" x14ac:dyDescent="0.35">
      <c r="A347" t="s">
        <v>16</v>
      </c>
      <c r="B347" s="69" t="s">
        <v>43</v>
      </c>
      <c r="C347" s="90" t="s">
        <v>89</v>
      </c>
      <c r="D347" s="91" t="s">
        <v>101</v>
      </c>
      <c r="E347" s="91" t="s">
        <v>383</v>
      </c>
      <c r="F347" s="12"/>
      <c r="G347" s="12"/>
      <c r="I347" s="11" t="s">
        <v>92</v>
      </c>
      <c r="J347" s="11"/>
      <c r="K347" s="11"/>
      <c r="L347" s="11" t="s">
        <v>153</v>
      </c>
      <c r="M347" s="11">
        <f t="shared" ref="M347" si="16">COUNTIF(H347:L347,$P$2)</f>
        <v>2</v>
      </c>
      <c r="N347" s="11" t="s">
        <v>93</v>
      </c>
    </row>
    <row r="348" spans="1:14" hidden="1" x14ac:dyDescent="0.35">
      <c r="A348" t="s">
        <v>16</v>
      </c>
      <c r="B348" s="69" t="s">
        <v>43</v>
      </c>
      <c r="C348" t="s">
        <v>89</v>
      </c>
      <c r="D348" s="12" t="s">
        <v>101</v>
      </c>
      <c r="E348" s="12" t="s">
        <v>103</v>
      </c>
      <c r="F348" s="12"/>
      <c r="G348" s="12"/>
      <c r="I348" s="11" t="s">
        <v>92</v>
      </c>
      <c r="J348" s="11"/>
      <c r="K348" s="11"/>
      <c r="L348" s="11" t="s">
        <v>153</v>
      </c>
      <c r="M348" s="11">
        <f t="shared" si="15"/>
        <v>2</v>
      </c>
      <c r="N348" s="11" t="s">
        <v>93</v>
      </c>
    </row>
    <row r="349" spans="1:14" hidden="1" x14ac:dyDescent="0.35">
      <c r="A349" t="s">
        <v>16</v>
      </c>
      <c r="B349" s="69" t="s">
        <v>43</v>
      </c>
      <c r="C349" t="s">
        <v>89</v>
      </c>
      <c r="D349" s="12" t="s">
        <v>104</v>
      </c>
      <c r="E349" t="s">
        <v>98</v>
      </c>
      <c r="F349" s="12"/>
      <c r="G349" s="12"/>
      <c r="J349" s="11"/>
      <c r="K349" s="11"/>
      <c r="L349" s="11" t="s">
        <v>153</v>
      </c>
      <c r="M349" s="11">
        <f t="shared" si="15"/>
        <v>1</v>
      </c>
      <c r="N349" s="11" t="s">
        <v>93</v>
      </c>
    </row>
    <row r="350" spans="1:14" hidden="1" x14ac:dyDescent="0.35">
      <c r="A350" t="s">
        <v>16</v>
      </c>
      <c r="B350" s="69" t="s">
        <v>43</v>
      </c>
      <c r="C350" t="s">
        <v>89</v>
      </c>
      <c r="D350" s="12" t="s">
        <v>106</v>
      </c>
      <c r="E350" s="12" t="s">
        <v>108</v>
      </c>
      <c r="F350" s="12"/>
      <c r="G350" s="12"/>
      <c r="I350" s="11" t="s">
        <v>92</v>
      </c>
      <c r="J350" s="11"/>
      <c r="K350" s="11" t="s">
        <v>92</v>
      </c>
      <c r="L350" s="11"/>
      <c r="M350" s="11">
        <f t="shared" si="15"/>
        <v>2</v>
      </c>
      <c r="N350" s="11" t="s">
        <v>93</v>
      </c>
    </row>
    <row r="351" spans="1:14" hidden="1" x14ac:dyDescent="0.35">
      <c r="A351" t="s">
        <v>16</v>
      </c>
      <c r="B351" s="69" t="s">
        <v>43</v>
      </c>
      <c r="C351" t="s">
        <v>89</v>
      </c>
      <c r="D351" s="12" t="s">
        <v>106</v>
      </c>
      <c r="E351" s="12" t="s">
        <v>107</v>
      </c>
      <c r="F351" s="12"/>
      <c r="G351" s="12"/>
      <c r="J351" s="11"/>
      <c r="K351" s="11"/>
      <c r="L351" s="11"/>
      <c r="M351" s="11">
        <f t="shared" si="15"/>
        <v>0</v>
      </c>
      <c r="N351" s="11" t="s">
        <v>105</v>
      </c>
    </row>
    <row r="352" spans="1:14" hidden="1" x14ac:dyDescent="0.35">
      <c r="A352" t="s">
        <v>16</v>
      </c>
      <c r="B352" s="69" t="s">
        <v>43</v>
      </c>
      <c r="C352" t="s">
        <v>89</v>
      </c>
      <c r="D352" s="12" t="s">
        <v>109</v>
      </c>
      <c r="E352" s="12" t="s">
        <v>110</v>
      </c>
      <c r="F352" s="12"/>
      <c r="G352" s="12"/>
      <c r="J352" s="11"/>
      <c r="K352" s="11"/>
      <c r="L352" s="11"/>
      <c r="M352" s="11">
        <f t="shared" si="15"/>
        <v>0</v>
      </c>
      <c r="N352" s="11" t="s">
        <v>105</v>
      </c>
    </row>
    <row r="353" spans="1:14" hidden="1" x14ac:dyDescent="0.35">
      <c r="A353" t="s">
        <v>16</v>
      </c>
      <c r="B353" s="69" t="s">
        <v>43</v>
      </c>
      <c r="C353" t="s">
        <v>89</v>
      </c>
      <c r="D353" s="12" t="s">
        <v>111</v>
      </c>
      <c r="E353" s="12" t="s">
        <v>112</v>
      </c>
      <c r="F353" s="12"/>
      <c r="G353" s="12"/>
      <c r="J353" s="11"/>
      <c r="K353" s="11"/>
      <c r="L353" s="11"/>
      <c r="M353" s="11">
        <f t="shared" si="15"/>
        <v>0</v>
      </c>
      <c r="N353" s="11" t="s">
        <v>105</v>
      </c>
    </row>
    <row r="354" spans="1:14" hidden="1" x14ac:dyDescent="0.35">
      <c r="A354" t="s">
        <v>16</v>
      </c>
      <c r="B354" s="69" t="s">
        <v>43</v>
      </c>
      <c r="C354" t="s">
        <v>89</v>
      </c>
      <c r="D354" s="12" t="s">
        <v>113</v>
      </c>
      <c r="E354" s="12" t="s">
        <v>244</v>
      </c>
      <c r="F354" s="12"/>
      <c r="G354" s="12"/>
      <c r="I354" s="11" t="s">
        <v>92</v>
      </c>
      <c r="J354" s="11"/>
      <c r="K354" s="11" t="s">
        <v>92</v>
      </c>
      <c r="L354" s="11" t="s">
        <v>153</v>
      </c>
      <c r="M354" s="11">
        <f t="shared" si="15"/>
        <v>3</v>
      </c>
      <c r="N354" s="11" t="s">
        <v>100</v>
      </c>
    </row>
    <row r="355" spans="1:14" hidden="1" x14ac:dyDescent="0.35">
      <c r="A355" t="s">
        <v>16</v>
      </c>
      <c r="B355" s="69" t="s">
        <v>43</v>
      </c>
      <c r="C355" t="s">
        <v>89</v>
      </c>
      <c r="D355" s="12" t="s">
        <v>115</v>
      </c>
      <c r="E355" t="s">
        <v>98</v>
      </c>
      <c r="F355" s="12"/>
      <c r="G355" s="12"/>
      <c r="I355" s="11" t="s">
        <v>92</v>
      </c>
      <c r="J355" s="11"/>
      <c r="K355" s="11"/>
      <c r="L355" s="11"/>
      <c r="M355" s="11">
        <f t="shared" si="15"/>
        <v>1</v>
      </c>
      <c r="N355" s="11" t="s">
        <v>93</v>
      </c>
    </row>
    <row r="356" spans="1:14" hidden="1" x14ac:dyDescent="0.35">
      <c r="A356" t="s">
        <v>16</v>
      </c>
      <c r="B356" s="69" t="s">
        <v>43</v>
      </c>
      <c r="C356" t="s">
        <v>89</v>
      </c>
      <c r="D356" s="12" t="s">
        <v>116</v>
      </c>
      <c r="E356" s="12" t="s">
        <v>117</v>
      </c>
      <c r="F356" s="12"/>
      <c r="G356" s="12"/>
      <c r="J356" s="11"/>
      <c r="K356" s="11"/>
      <c r="L356" s="11" t="s">
        <v>153</v>
      </c>
      <c r="M356" s="11">
        <f t="shared" si="15"/>
        <v>1</v>
      </c>
      <c r="N356" s="11" t="s">
        <v>93</v>
      </c>
    </row>
    <row r="357" spans="1:14" hidden="1" x14ac:dyDescent="0.35">
      <c r="A357" t="s">
        <v>16</v>
      </c>
      <c r="B357" s="69" t="s">
        <v>43</v>
      </c>
      <c r="C357" t="s">
        <v>89</v>
      </c>
      <c r="D357" s="12" t="s">
        <v>118</v>
      </c>
      <c r="E357" t="s">
        <v>98</v>
      </c>
      <c r="F357" s="12"/>
      <c r="G357" s="12"/>
      <c r="J357" s="11"/>
      <c r="K357" s="11"/>
      <c r="L357" s="11"/>
      <c r="M357" s="11">
        <f t="shared" si="15"/>
        <v>0</v>
      </c>
      <c r="N357" s="11" t="s">
        <v>105</v>
      </c>
    </row>
    <row r="358" spans="1:14" hidden="1" x14ac:dyDescent="0.35">
      <c r="A358" t="s">
        <v>16</v>
      </c>
      <c r="B358" s="69" t="s">
        <v>43</v>
      </c>
      <c r="C358" t="s">
        <v>89</v>
      </c>
      <c r="D358" s="12" t="s">
        <v>119</v>
      </c>
      <c r="E358" s="12" t="s">
        <v>159</v>
      </c>
      <c r="F358" s="12"/>
      <c r="G358" s="12"/>
      <c r="J358" s="11"/>
      <c r="K358" s="11"/>
      <c r="L358" s="11"/>
      <c r="M358" s="11">
        <f t="shared" si="15"/>
        <v>0</v>
      </c>
      <c r="N358" s="11" t="s">
        <v>105</v>
      </c>
    </row>
    <row r="359" spans="1:14" hidden="1" x14ac:dyDescent="0.35">
      <c r="A359" t="s">
        <v>16</v>
      </c>
      <c r="B359" s="69" t="s">
        <v>43</v>
      </c>
      <c r="C359" t="s">
        <v>120</v>
      </c>
      <c r="D359" s="12" t="s">
        <v>121</v>
      </c>
      <c r="E359" t="s">
        <v>98</v>
      </c>
      <c r="F359" t="s">
        <v>122</v>
      </c>
      <c r="G359" t="s">
        <v>123</v>
      </c>
      <c r="J359" s="11"/>
      <c r="K359" s="11"/>
      <c r="L359" s="11"/>
      <c r="M359" s="11">
        <f t="shared" si="15"/>
        <v>0</v>
      </c>
      <c r="N359" s="11" t="s">
        <v>105</v>
      </c>
    </row>
    <row r="360" spans="1:14" hidden="1" x14ac:dyDescent="0.35">
      <c r="A360" t="s">
        <v>16</v>
      </c>
      <c r="B360" s="69" t="s">
        <v>43</v>
      </c>
      <c r="C360" t="s">
        <v>120</v>
      </c>
      <c r="D360" s="12" t="s">
        <v>138</v>
      </c>
      <c r="E360" t="s">
        <v>98</v>
      </c>
      <c r="G360" t="s">
        <v>126</v>
      </c>
      <c r="J360" s="11"/>
      <c r="K360" s="11"/>
      <c r="L360" s="11" t="s">
        <v>153</v>
      </c>
      <c r="M360" s="11">
        <f t="shared" si="15"/>
        <v>1</v>
      </c>
      <c r="N360" s="11" t="s">
        <v>93</v>
      </c>
    </row>
    <row r="361" spans="1:14" hidden="1" x14ac:dyDescent="0.35">
      <c r="A361" t="s">
        <v>16</v>
      </c>
      <c r="B361" s="69" t="s">
        <v>43</v>
      </c>
      <c r="C361" t="s">
        <v>120</v>
      </c>
      <c r="D361" s="12" t="s">
        <v>124</v>
      </c>
      <c r="E361" s="12" t="s">
        <v>125</v>
      </c>
      <c r="G361" t="s">
        <v>126</v>
      </c>
      <c r="I361" s="11" t="s">
        <v>92</v>
      </c>
      <c r="J361" s="11"/>
      <c r="K361" s="11"/>
      <c r="L361" s="11" t="s">
        <v>153</v>
      </c>
      <c r="M361" s="11">
        <f t="shared" si="15"/>
        <v>2</v>
      </c>
      <c r="N361" s="11" t="s">
        <v>93</v>
      </c>
    </row>
    <row r="362" spans="1:14" hidden="1" x14ac:dyDescent="0.35">
      <c r="A362" t="s">
        <v>16</v>
      </c>
      <c r="B362" s="69" t="s">
        <v>43</v>
      </c>
      <c r="C362" t="s">
        <v>120</v>
      </c>
      <c r="D362" s="12" t="s">
        <v>127</v>
      </c>
      <c r="E362" s="12" t="s">
        <v>128</v>
      </c>
      <c r="F362" t="s">
        <v>129</v>
      </c>
      <c r="G362" t="s">
        <v>130</v>
      </c>
      <c r="J362" s="11"/>
      <c r="K362" s="11"/>
      <c r="L362" s="11" t="s">
        <v>153</v>
      </c>
      <c r="M362" s="11">
        <f t="shared" si="15"/>
        <v>1</v>
      </c>
      <c r="N362" s="11" t="s">
        <v>93</v>
      </c>
    </row>
    <row r="363" spans="1:14" hidden="1" x14ac:dyDescent="0.35">
      <c r="A363" t="s">
        <v>16</v>
      </c>
      <c r="B363" s="69" t="s">
        <v>43</v>
      </c>
      <c r="C363" t="s">
        <v>120</v>
      </c>
      <c r="D363" s="12" t="s">
        <v>127</v>
      </c>
      <c r="E363" s="12" t="s">
        <v>131</v>
      </c>
      <c r="F363" t="s">
        <v>129</v>
      </c>
      <c r="G363" t="s">
        <v>130</v>
      </c>
      <c r="J363" s="11"/>
      <c r="K363" s="11"/>
      <c r="L363" s="11"/>
      <c r="M363" s="11">
        <f t="shared" si="15"/>
        <v>0</v>
      </c>
      <c r="N363" s="11" t="s">
        <v>105</v>
      </c>
    </row>
    <row r="364" spans="1:14" hidden="1" x14ac:dyDescent="0.35">
      <c r="A364" t="s">
        <v>16</v>
      </c>
      <c r="B364" s="69" t="s">
        <v>43</v>
      </c>
      <c r="C364" t="s">
        <v>120</v>
      </c>
      <c r="D364" s="12" t="s">
        <v>139</v>
      </c>
      <c r="E364" s="12" t="s">
        <v>140</v>
      </c>
      <c r="G364" t="s">
        <v>126</v>
      </c>
      <c r="J364" s="11"/>
      <c r="K364" s="11"/>
      <c r="L364" s="11"/>
      <c r="M364" s="11">
        <f t="shared" si="15"/>
        <v>0</v>
      </c>
      <c r="N364" s="11" t="s">
        <v>105</v>
      </c>
    </row>
    <row r="365" spans="1:14" hidden="1" x14ac:dyDescent="0.35">
      <c r="A365" t="s">
        <v>16</v>
      </c>
      <c r="B365" s="69" t="s">
        <v>43</v>
      </c>
      <c r="C365" t="s">
        <v>120</v>
      </c>
      <c r="D365" s="12" t="s">
        <v>132</v>
      </c>
      <c r="E365" t="s">
        <v>98</v>
      </c>
      <c r="F365" t="s">
        <v>129</v>
      </c>
      <c r="G365" t="s">
        <v>133</v>
      </c>
      <c r="J365" s="11"/>
      <c r="K365" s="11"/>
      <c r="L365" s="11"/>
      <c r="M365" s="11">
        <f t="shared" si="15"/>
        <v>0</v>
      </c>
      <c r="N365" s="11" t="s">
        <v>105</v>
      </c>
    </row>
    <row r="366" spans="1:14" hidden="1" x14ac:dyDescent="0.35">
      <c r="A366" t="s">
        <v>16</v>
      </c>
      <c r="B366" s="69" t="s">
        <v>43</v>
      </c>
      <c r="C366" t="s">
        <v>120</v>
      </c>
      <c r="D366" s="12" t="s">
        <v>134</v>
      </c>
      <c r="E366" t="s">
        <v>98</v>
      </c>
      <c r="G366" t="s">
        <v>126</v>
      </c>
      <c r="J366" s="11"/>
      <c r="K366" s="11"/>
      <c r="L366" s="11" t="s">
        <v>153</v>
      </c>
      <c r="M366" s="11">
        <f t="shared" si="15"/>
        <v>1</v>
      </c>
      <c r="N366" s="11" t="s">
        <v>93</v>
      </c>
    </row>
    <row r="367" spans="1:14" hidden="1" x14ac:dyDescent="0.35">
      <c r="A367" t="s">
        <v>16</v>
      </c>
      <c r="B367" s="69" t="s">
        <v>43</v>
      </c>
      <c r="C367" t="s">
        <v>120</v>
      </c>
      <c r="D367" s="12" t="s">
        <v>135</v>
      </c>
      <c r="E367" s="12" t="s">
        <v>136</v>
      </c>
      <c r="G367" t="s">
        <v>126</v>
      </c>
      <c r="J367" s="11"/>
      <c r="K367" s="11"/>
      <c r="L367" s="11"/>
      <c r="M367" s="11">
        <f t="shared" si="15"/>
        <v>0</v>
      </c>
      <c r="N367" s="11" t="s">
        <v>105</v>
      </c>
    </row>
    <row r="368" spans="1:14" hidden="1" x14ac:dyDescent="0.35">
      <c r="A368" t="s">
        <v>16</v>
      </c>
      <c r="B368" s="69" t="s">
        <v>43</v>
      </c>
      <c r="C368" t="s">
        <v>120</v>
      </c>
      <c r="D368" s="12" t="s">
        <v>137</v>
      </c>
      <c r="E368" t="s">
        <v>98</v>
      </c>
      <c r="F368" t="s">
        <v>122</v>
      </c>
      <c r="G368" t="s">
        <v>123</v>
      </c>
      <c r="J368" s="11"/>
      <c r="K368" s="11"/>
      <c r="L368" s="11" t="s">
        <v>153</v>
      </c>
      <c r="M368" s="11">
        <f t="shared" si="15"/>
        <v>1</v>
      </c>
      <c r="N368" s="11" t="s">
        <v>93</v>
      </c>
    </row>
    <row r="369" spans="1:14" hidden="1" x14ac:dyDescent="0.35">
      <c r="A369" t="s">
        <v>16</v>
      </c>
      <c r="B369" s="69" t="s">
        <v>43</v>
      </c>
      <c r="C369" t="s">
        <v>141</v>
      </c>
      <c r="D369" s="12" t="s">
        <v>142</v>
      </c>
      <c r="F369" s="12"/>
      <c r="G369" s="12"/>
      <c r="J369" s="11"/>
      <c r="K369" s="11"/>
      <c r="L369" s="11"/>
      <c r="M369" s="11">
        <f t="shared" si="15"/>
        <v>0</v>
      </c>
      <c r="N369" s="11" t="s">
        <v>105</v>
      </c>
    </row>
    <row r="370" spans="1:14" hidden="1" x14ac:dyDescent="0.35">
      <c r="A370" t="s">
        <v>16</v>
      </c>
      <c r="B370" s="69" t="s">
        <v>43</v>
      </c>
      <c r="C370" t="s">
        <v>141</v>
      </c>
      <c r="D370" s="12" t="s">
        <v>143</v>
      </c>
      <c r="J370" s="11"/>
      <c r="K370" s="11"/>
      <c r="L370" s="11"/>
      <c r="M370" s="11">
        <f t="shared" si="15"/>
        <v>0</v>
      </c>
      <c r="N370" s="11" t="s">
        <v>105</v>
      </c>
    </row>
    <row r="371" spans="1:14" hidden="1" x14ac:dyDescent="0.35">
      <c r="A371" t="s">
        <v>16</v>
      </c>
      <c r="B371" s="69" t="s">
        <v>43</v>
      </c>
      <c r="C371" t="s">
        <v>141</v>
      </c>
      <c r="D371" s="12" t="s">
        <v>144</v>
      </c>
      <c r="E371" t="s">
        <v>145</v>
      </c>
      <c r="F371" s="12"/>
      <c r="G371" s="12"/>
      <c r="J371" s="11"/>
      <c r="K371" s="11"/>
      <c r="L371" s="11"/>
      <c r="M371" s="11">
        <f t="shared" si="15"/>
        <v>0</v>
      </c>
      <c r="N371" s="11" t="s">
        <v>105</v>
      </c>
    </row>
    <row r="372" spans="1:14" hidden="1" x14ac:dyDescent="0.35">
      <c r="A372" t="s">
        <v>16</v>
      </c>
      <c r="B372" s="69" t="s">
        <v>43</v>
      </c>
      <c r="C372" t="s">
        <v>141</v>
      </c>
      <c r="D372" s="12" t="s">
        <v>146</v>
      </c>
      <c r="E372" t="s">
        <v>147</v>
      </c>
      <c r="J372" s="11"/>
      <c r="K372" s="11"/>
      <c r="L372" s="11"/>
      <c r="M372" s="11">
        <f t="shared" si="15"/>
        <v>0</v>
      </c>
      <c r="N372" s="11" t="s">
        <v>105</v>
      </c>
    </row>
    <row r="373" spans="1:14" hidden="1" x14ac:dyDescent="0.35">
      <c r="A373" t="s">
        <v>16</v>
      </c>
      <c r="B373" s="69" t="s">
        <v>43</v>
      </c>
      <c r="C373" t="s">
        <v>141</v>
      </c>
      <c r="D373" s="12" t="s">
        <v>148</v>
      </c>
      <c r="F373" s="12"/>
      <c r="G373" t="s">
        <v>149</v>
      </c>
      <c r="I373" s="11" t="s">
        <v>92</v>
      </c>
      <c r="J373" s="11"/>
      <c r="K373" s="11"/>
      <c r="L373" s="11"/>
      <c r="M373" s="11">
        <f t="shared" si="15"/>
        <v>1</v>
      </c>
      <c r="N373" s="11" t="s">
        <v>93</v>
      </c>
    </row>
    <row r="374" spans="1:14" hidden="1" x14ac:dyDescent="0.35">
      <c r="A374" t="s">
        <v>16</v>
      </c>
      <c r="B374" s="69" t="s">
        <v>43</v>
      </c>
      <c r="C374" t="s">
        <v>141</v>
      </c>
      <c r="D374" s="12" t="s">
        <v>150</v>
      </c>
      <c r="J374" s="11"/>
      <c r="K374" s="11"/>
      <c r="L374" s="11"/>
      <c r="M374" s="11">
        <f t="shared" si="15"/>
        <v>0</v>
      </c>
      <c r="N374" s="11" t="s">
        <v>105</v>
      </c>
    </row>
    <row r="375" spans="1:14" hidden="1" x14ac:dyDescent="0.35">
      <c r="A375" t="s">
        <v>16</v>
      </c>
      <c r="B375" s="69" t="s">
        <v>43</v>
      </c>
      <c r="C375" t="s">
        <v>141</v>
      </c>
      <c r="D375" s="12" t="s">
        <v>151</v>
      </c>
      <c r="G375" t="s">
        <v>149</v>
      </c>
      <c r="J375" s="11"/>
      <c r="K375" s="11"/>
      <c r="L375" s="11"/>
      <c r="M375" s="11">
        <f t="shared" si="15"/>
        <v>0</v>
      </c>
      <c r="N375" s="11" t="s">
        <v>105</v>
      </c>
    </row>
    <row r="376" spans="1:14" hidden="1" x14ac:dyDescent="0.35">
      <c r="A376" t="s">
        <v>16</v>
      </c>
      <c r="B376" s="69" t="s">
        <v>154</v>
      </c>
      <c r="C376" t="s">
        <v>89</v>
      </c>
      <c r="D376" s="10" t="s">
        <v>90</v>
      </c>
      <c r="E376" s="32" t="s">
        <v>91</v>
      </c>
      <c r="F376" s="10"/>
      <c r="G376" s="12"/>
      <c r="J376" s="11"/>
      <c r="K376" s="11"/>
      <c r="L376" s="11"/>
      <c r="M376" s="11">
        <f t="shared" si="15"/>
        <v>0</v>
      </c>
      <c r="N376" s="11" t="s">
        <v>105</v>
      </c>
    </row>
    <row r="377" spans="1:14" hidden="1" x14ac:dyDescent="0.35">
      <c r="A377" t="s">
        <v>16</v>
      </c>
      <c r="B377" s="69" t="s">
        <v>154</v>
      </c>
      <c r="C377" t="s">
        <v>89</v>
      </c>
      <c r="D377" s="12" t="s">
        <v>94</v>
      </c>
      <c r="E377" s="12" t="s">
        <v>95</v>
      </c>
      <c r="F377" s="12"/>
      <c r="G377" s="12"/>
      <c r="I377" s="11" t="s">
        <v>92</v>
      </c>
      <c r="J377" s="11"/>
      <c r="K377" s="11"/>
      <c r="L377" s="11"/>
      <c r="M377" s="11">
        <f t="shared" si="15"/>
        <v>1</v>
      </c>
      <c r="N377" s="11" t="s">
        <v>93</v>
      </c>
    </row>
    <row r="378" spans="1:14" hidden="1" x14ac:dyDescent="0.35">
      <c r="A378" t="s">
        <v>16</v>
      </c>
      <c r="B378" s="69" t="s">
        <v>154</v>
      </c>
      <c r="C378" t="s">
        <v>89</v>
      </c>
      <c r="D378" s="12" t="s">
        <v>97</v>
      </c>
      <c r="E378" t="s">
        <v>98</v>
      </c>
      <c r="F378" s="12"/>
      <c r="G378" s="12"/>
      <c r="J378" s="11"/>
      <c r="K378" s="11"/>
      <c r="L378" s="11"/>
      <c r="M378" s="11">
        <f t="shared" si="15"/>
        <v>0</v>
      </c>
      <c r="N378" s="11" t="s">
        <v>105</v>
      </c>
    </row>
    <row r="379" spans="1:14" hidden="1" x14ac:dyDescent="0.35">
      <c r="A379" t="s">
        <v>16</v>
      </c>
      <c r="B379" s="69" t="s">
        <v>154</v>
      </c>
      <c r="C379" t="s">
        <v>89</v>
      </c>
      <c r="D379" s="12" t="s">
        <v>99</v>
      </c>
      <c r="E379" t="s">
        <v>98</v>
      </c>
      <c r="F379" s="12"/>
      <c r="G379" s="12"/>
      <c r="J379" s="11" t="s">
        <v>92</v>
      </c>
      <c r="K379" s="11"/>
      <c r="L379" s="11"/>
      <c r="M379" s="11">
        <f t="shared" si="15"/>
        <v>1</v>
      </c>
      <c r="N379" s="11" t="s">
        <v>93</v>
      </c>
    </row>
    <row r="380" spans="1:14" x14ac:dyDescent="0.35">
      <c r="A380" t="s">
        <v>16</v>
      </c>
      <c r="B380" s="69" t="s">
        <v>154</v>
      </c>
      <c r="C380" s="90" t="s">
        <v>89</v>
      </c>
      <c r="D380" s="91" t="s">
        <v>101</v>
      </c>
      <c r="E380" s="91" t="s">
        <v>382</v>
      </c>
      <c r="F380" s="12"/>
      <c r="G380" s="12"/>
      <c r="J380" s="11"/>
      <c r="K380" s="11"/>
      <c r="L380" s="11"/>
      <c r="M380" s="11">
        <f t="shared" si="15"/>
        <v>0</v>
      </c>
      <c r="N380" s="11" t="s">
        <v>105</v>
      </c>
    </row>
    <row r="381" spans="1:14" hidden="1" x14ac:dyDescent="0.35">
      <c r="A381" t="s">
        <v>16</v>
      </c>
      <c r="B381" s="69" t="s">
        <v>154</v>
      </c>
      <c r="C381" s="90" t="s">
        <v>89</v>
      </c>
      <c r="D381" s="91" t="s">
        <v>101</v>
      </c>
      <c r="E381" s="91" t="s">
        <v>383</v>
      </c>
      <c r="F381" s="12"/>
      <c r="G381" s="12"/>
      <c r="J381" s="11"/>
      <c r="K381" s="11"/>
      <c r="L381" s="11"/>
      <c r="M381" s="11">
        <f t="shared" ref="M381" si="17">COUNTIF(H381:L381,$P$2)</f>
        <v>0</v>
      </c>
      <c r="N381" s="11" t="s">
        <v>105</v>
      </c>
    </row>
    <row r="382" spans="1:14" hidden="1" x14ac:dyDescent="0.35">
      <c r="A382" t="s">
        <v>16</v>
      </c>
      <c r="B382" s="69" t="s">
        <v>154</v>
      </c>
      <c r="C382" t="s">
        <v>89</v>
      </c>
      <c r="D382" s="12" t="s">
        <v>101</v>
      </c>
      <c r="E382" s="12" t="s">
        <v>103</v>
      </c>
      <c r="F382" s="12"/>
      <c r="G382" s="12"/>
      <c r="J382" s="11"/>
      <c r="K382" s="11"/>
      <c r="L382" s="11"/>
      <c r="M382" s="11">
        <f t="shared" si="15"/>
        <v>0</v>
      </c>
      <c r="N382" s="11" t="s">
        <v>105</v>
      </c>
    </row>
    <row r="383" spans="1:14" hidden="1" x14ac:dyDescent="0.35">
      <c r="A383" t="s">
        <v>16</v>
      </c>
      <c r="B383" s="69" t="s">
        <v>154</v>
      </c>
      <c r="C383" t="s">
        <v>89</v>
      </c>
      <c r="D383" s="12" t="s">
        <v>104</v>
      </c>
      <c r="E383" t="s">
        <v>98</v>
      </c>
      <c r="F383" s="12"/>
      <c r="G383" s="12"/>
      <c r="J383" s="11"/>
      <c r="K383" s="11"/>
      <c r="L383" s="11"/>
      <c r="M383" s="11">
        <f t="shared" si="15"/>
        <v>0</v>
      </c>
      <c r="N383" s="11" t="s">
        <v>105</v>
      </c>
    </row>
    <row r="384" spans="1:14" hidden="1" x14ac:dyDescent="0.35">
      <c r="A384" t="s">
        <v>16</v>
      </c>
      <c r="B384" s="69" t="s">
        <v>154</v>
      </c>
      <c r="C384" t="s">
        <v>89</v>
      </c>
      <c r="D384" s="12" t="s">
        <v>106</v>
      </c>
      <c r="E384" s="12" t="s">
        <v>108</v>
      </c>
      <c r="F384" s="12"/>
      <c r="G384" s="12"/>
      <c r="I384" s="11" t="s">
        <v>92</v>
      </c>
      <c r="J384" s="11"/>
      <c r="K384" s="11"/>
      <c r="L384" s="11" t="s">
        <v>92</v>
      </c>
      <c r="M384" s="11">
        <f t="shared" si="15"/>
        <v>2</v>
      </c>
      <c r="N384" s="11" t="s">
        <v>93</v>
      </c>
    </row>
    <row r="385" spans="1:14" hidden="1" x14ac:dyDescent="0.35">
      <c r="A385" t="s">
        <v>16</v>
      </c>
      <c r="B385" s="69" t="s">
        <v>154</v>
      </c>
      <c r="C385" t="s">
        <v>89</v>
      </c>
      <c r="D385" s="12" t="s">
        <v>106</v>
      </c>
      <c r="E385" s="12" t="s">
        <v>107</v>
      </c>
      <c r="F385" s="12"/>
      <c r="G385" s="12"/>
      <c r="J385" s="11"/>
      <c r="K385" s="11"/>
      <c r="L385" s="11"/>
      <c r="M385" s="11">
        <f t="shared" si="15"/>
        <v>0</v>
      </c>
      <c r="N385" s="11" t="s">
        <v>105</v>
      </c>
    </row>
    <row r="386" spans="1:14" hidden="1" x14ac:dyDescent="0.35">
      <c r="A386" t="s">
        <v>16</v>
      </c>
      <c r="B386" s="69" t="s">
        <v>154</v>
      </c>
      <c r="C386" t="s">
        <v>89</v>
      </c>
      <c r="D386" s="12" t="s">
        <v>109</v>
      </c>
      <c r="E386" s="12" t="s">
        <v>110</v>
      </c>
      <c r="F386" s="12"/>
      <c r="G386" s="12"/>
      <c r="J386" s="11"/>
      <c r="K386" s="11"/>
      <c r="L386" s="11"/>
      <c r="M386" s="11">
        <f t="shared" si="15"/>
        <v>0</v>
      </c>
      <c r="N386" s="11" t="s">
        <v>105</v>
      </c>
    </row>
    <row r="387" spans="1:14" hidden="1" x14ac:dyDescent="0.35">
      <c r="A387" t="s">
        <v>16</v>
      </c>
      <c r="B387" s="69" t="s">
        <v>154</v>
      </c>
      <c r="C387" t="s">
        <v>89</v>
      </c>
      <c r="D387" s="12" t="s">
        <v>111</v>
      </c>
      <c r="E387" s="12" t="s">
        <v>112</v>
      </c>
      <c r="F387" s="12"/>
      <c r="G387" s="12"/>
      <c r="J387" s="11"/>
      <c r="K387" s="11"/>
      <c r="L387" s="11"/>
      <c r="M387" s="11">
        <f t="shared" si="15"/>
        <v>0</v>
      </c>
      <c r="N387" s="11" t="s">
        <v>105</v>
      </c>
    </row>
    <row r="388" spans="1:14" hidden="1" x14ac:dyDescent="0.35">
      <c r="A388" t="s">
        <v>16</v>
      </c>
      <c r="B388" s="69" t="s">
        <v>154</v>
      </c>
      <c r="C388" t="s">
        <v>89</v>
      </c>
      <c r="D388" s="12" t="s">
        <v>113</v>
      </c>
      <c r="E388" s="12" t="s">
        <v>244</v>
      </c>
      <c r="F388" s="12"/>
      <c r="G388" s="12"/>
      <c r="I388" s="11" t="s">
        <v>92</v>
      </c>
      <c r="J388" s="11" t="s">
        <v>92</v>
      </c>
      <c r="K388" s="11" t="s">
        <v>92</v>
      </c>
      <c r="L388" s="11" t="s">
        <v>92</v>
      </c>
      <c r="M388" s="11">
        <f t="shared" si="15"/>
        <v>4</v>
      </c>
      <c r="N388" s="11" t="s">
        <v>96</v>
      </c>
    </row>
    <row r="389" spans="1:14" hidden="1" x14ac:dyDescent="0.35">
      <c r="A389" t="s">
        <v>16</v>
      </c>
      <c r="B389" s="69" t="s">
        <v>154</v>
      </c>
      <c r="C389" t="s">
        <v>89</v>
      </c>
      <c r="D389" s="12" t="s">
        <v>115</v>
      </c>
      <c r="E389" t="s">
        <v>98</v>
      </c>
      <c r="F389" s="12"/>
      <c r="G389" s="12"/>
      <c r="J389" s="11"/>
      <c r="K389" s="11"/>
      <c r="L389" s="11"/>
      <c r="M389" s="11">
        <f t="shared" si="15"/>
        <v>0</v>
      </c>
      <c r="N389" s="11" t="s">
        <v>105</v>
      </c>
    </row>
    <row r="390" spans="1:14" hidden="1" x14ac:dyDescent="0.35">
      <c r="A390" t="s">
        <v>16</v>
      </c>
      <c r="B390" s="69" t="s">
        <v>154</v>
      </c>
      <c r="C390" t="s">
        <v>89</v>
      </c>
      <c r="D390" s="12" t="s">
        <v>116</v>
      </c>
      <c r="E390" s="12" t="s">
        <v>117</v>
      </c>
      <c r="F390" s="12"/>
      <c r="G390" s="12"/>
      <c r="I390" s="11" t="s">
        <v>92</v>
      </c>
      <c r="J390" s="11" t="s">
        <v>92</v>
      </c>
      <c r="K390" s="11"/>
      <c r="L390" s="11"/>
      <c r="M390" s="11">
        <f t="shared" si="15"/>
        <v>2</v>
      </c>
      <c r="N390" s="11" t="s">
        <v>93</v>
      </c>
    </row>
    <row r="391" spans="1:14" hidden="1" x14ac:dyDescent="0.35">
      <c r="A391" t="s">
        <v>16</v>
      </c>
      <c r="B391" s="69" t="s">
        <v>154</v>
      </c>
      <c r="C391" t="s">
        <v>89</v>
      </c>
      <c r="D391" s="12" t="s">
        <v>118</v>
      </c>
      <c r="E391" t="s">
        <v>98</v>
      </c>
      <c r="F391" s="12"/>
      <c r="G391" s="12"/>
      <c r="J391" s="11"/>
      <c r="K391" s="11"/>
      <c r="L391" s="11"/>
      <c r="M391" s="11">
        <f t="shared" si="15"/>
        <v>0</v>
      </c>
      <c r="N391" s="11" t="s">
        <v>105</v>
      </c>
    </row>
    <row r="392" spans="1:14" hidden="1" x14ac:dyDescent="0.35">
      <c r="A392" t="s">
        <v>16</v>
      </c>
      <c r="B392" s="69" t="s">
        <v>154</v>
      </c>
      <c r="C392" t="s">
        <v>89</v>
      </c>
      <c r="D392" s="12" t="s">
        <v>119</v>
      </c>
      <c r="E392" s="12" t="s">
        <v>159</v>
      </c>
      <c r="F392" s="12"/>
      <c r="G392" s="12"/>
      <c r="J392" s="11"/>
      <c r="K392" s="11"/>
      <c r="L392" s="11"/>
      <c r="M392" s="11">
        <f t="shared" si="15"/>
        <v>0</v>
      </c>
      <c r="N392" s="11" t="s">
        <v>105</v>
      </c>
    </row>
    <row r="393" spans="1:14" hidden="1" x14ac:dyDescent="0.35">
      <c r="A393" t="s">
        <v>16</v>
      </c>
      <c r="B393" s="69" t="s">
        <v>154</v>
      </c>
      <c r="C393" t="s">
        <v>120</v>
      </c>
      <c r="D393" s="12" t="s">
        <v>121</v>
      </c>
      <c r="E393" t="s">
        <v>98</v>
      </c>
      <c r="F393" t="s">
        <v>122</v>
      </c>
      <c r="G393" t="s">
        <v>123</v>
      </c>
      <c r="J393" s="11"/>
      <c r="K393" s="11"/>
      <c r="L393" s="11"/>
      <c r="M393" s="11">
        <f t="shared" si="15"/>
        <v>0</v>
      </c>
      <c r="N393" s="11" t="s">
        <v>105</v>
      </c>
    </row>
    <row r="394" spans="1:14" hidden="1" x14ac:dyDescent="0.35">
      <c r="A394" t="s">
        <v>16</v>
      </c>
      <c r="B394" s="69" t="s">
        <v>154</v>
      </c>
      <c r="C394" t="s">
        <v>120</v>
      </c>
      <c r="D394" s="12" t="s">
        <v>138</v>
      </c>
      <c r="E394" t="s">
        <v>98</v>
      </c>
      <c r="G394" t="s">
        <v>126</v>
      </c>
      <c r="J394" s="11"/>
      <c r="K394" s="11"/>
      <c r="L394" s="11"/>
      <c r="M394" s="11">
        <f t="shared" si="15"/>
        <v>0</v>
      </c>
      <c r="N394" s="11" t="s">
        <v>105</v>
      </c>
    </row>
    <row r="395" spans="1:14" hidden="1" x14ac:dyDescent="0.35">
      <c r="A395" t="s">
        <v>16</v>
      </c>
      <c r="B395" s="69" t="s">
        <v>154</v>
      </c>
      <c r="C395" t="s">
        <v>120</v>
      </c>
      <c r="D395" s="12" t="s">
        <v>124</v>
      </c>
      <c r="E395" s="12" t="s">
        <v>125</v>
      </c>
      <c r="G395" t="s">
        <v>126</v>
      </c>
      <c r="J395" s="11"/>
      <c r="K395" s="11"/>
      <c r="L395" s="11"/>
      <c r="M395" s="11">
        <f t="shared" si="15"/>
        <v>0</v>
      </c>
      <c r="N395" s="11" t="s">
        <v>105</v>
      </c>
    </row>
    <row r="396" spans="1:14" hidden="1" x14ac:dyDescent="0.35">
      <c r="A396" t="s">
        <v>16</v>
      </c>
      <c r="B396" s="69" t="s">
        <v>154</v>
      </c>
      <c r="C396" t="s">
        <v>120</v>
      </c>
      <c r="D396" s="12" t="s">
        <v>127</v>
      </c>
      <c r="E396" s="12" t="s">
        <v>128</v>
      </c>
      <c r="F396" t="s">
        <v>129</v>
      </c>
      <c r="G396" t="s">
        <v>130</v>
      </c>
      <c r="J396" s="11"/>
      <c r="K396" s="11"/>
      <c r="L396" s="11"/>
      <c r="M396" s="11">
        <f t="shared" si="15"/>
        <v>0</v>
      </c>
      <c r="N396" s="11" t="s">
        <v>105</v>
      </c>
    </row>
    <row r="397" spans="1:14" hidden="1" x14ac:dyDescent="0.35">
      <c r="A397" t="s">
        <v>16</v>
      </c>
      <c r="B397" s="69" t="s">
        <v>154</v>
      </c>
      <c r="C397" t="s">
        <v>120</v>
      </c>
      <c r="D397" s="12" t="s">
        <v>127</v>
      </c>
      <c r="E397" s="12" t="s">
        <v>131</v>
      </c>
      <c r="F397" t="s">
        <v>129</v>
      </c>
      <c r="G397" t="s">
        <v>130</v>
      </c>
      <c r="J397" s="11"/>
      <c r="K397" s="11"/>
      <c r="L397" s="11"/>
      <c r="M397" s="11">
        <f t="shared" si="15"/>
        <v>0</v>
      </c>
      <c r="N397" s="11" t="s">
        <v>105</v>
      </c>
    </row>
    <row r="398" spans="1:14" hidden="1" x14ac:dyDescent="0.35">
      <c r="A398" t="s">
        <v>16</v>
      </c>
      <c r="B398" s="69" t="s">
        <v>154</v>
      </c>
      <c r="C398" t="s">
        <v>120</v>
      </c>
      <c r="D398" s="12" t="s">
        <v>139</v>
      </c>
      <c r="E398" s="12" t="s">
        <v>140</v>
      </c>
      <c r="G398" t="s">
        <v>126</v>
      </c>
      <c r="J398" s="11"/>
      <c r="K398" s="11"/>
      <c r="L398" s="11"/>
      <c r="M398" s="11">
        <f t="shared" ref="M398:M463" si="18">COUNTIF(H398:L398,$P$2)</f>
        <v>0</v>
      </c>
      <c r="N398" s="11" t="s">
        <v>105</v>
      </c>
    </row>
    <row r="399" spans="1:14" hidden="1" x14ac:dyDescent="0.35">
      <c r="A399" t="s">
        <v>16</v>
      </c>
      <c r="B399" s="69" t="s">
        <v>154</v>
      </c>
      <c r="C399" t="s">
        <v>120</v>
      </c>
      <c r="D399" s="12" t="s">
        <v>132</v>
      </c>
      <c r="E399" t="s">
        <v>98</v>
      </c>
      <c r="F399" t="s">
        <v>129</v>
      </c>
      <c r="G399" t="s">
        <v>133</v>
      </c>
      <c r="J399" s="11"/>
      <c r="K399" s="11"/>
      <c r="L399" s="11"/>
      <c r="M399" s="11">
        <f t="shared" si="18"/>
        <v>0</v>
      </c>
      <c r="N399" s="11" t="s">
        <v>105</v>
      </c>
    </row>
    <row r="400" spans="1:14" hidden="1" x14ac:dyDescent="0.35">
      <c r="A400" t="s">
        <v>16</v>
      </c>
      <c r="B400" s="69" t="s">
        <v>154</v>
      </c>
      <c r="C400" t="s">
        <v>120</v>
      </c>
      <c r="D400" s="12" t="s">
        <v>134</v>
      </c>
      <c r="E400" t="s">
        <v>98</v>
      </c>
      <c r="G400" t="s">
        <v>126</v>
      </c>
      <c r="J400" s="11"/>
      <c r="K400" s="11"/>
      <c r="L400" s="11"/>
      <c r="M400" s="11">
        <f t="shared" si="18"/>
        <v>0</v>
      </c>
      <c r="N400" s="11" t="s">
        <v>105</v>
      </c>
    </row>
    <row r="401" spans="1:14" hidden="1" x14ac:dyDescent="0.35">
      <c r="A401" t="s">
        <v>16</v>
      </c>
      <c r="B401" s="69" t="s">
        <v>154</v>
      </c>
      <c r="C401" t="s">
        <v>120</v>
      </c>
      <c r="D401" s="12" t="s">
        <v>135</v>
      </c>
      <c r="E401" s="12" t="s">
        <v>136</v>
      </c>
      <c r="G401" t="s">
        <v>126</v>
      </c>
      <c r="J401" s="11"/>
      <c r="K401" s="11"/>
      <c r="L401" s="11"/>
      <c r="M401" s="11">
        <f t="shared" si="18"/>
        <v>0</v>
      </c>
      <c r="N401" s="11" t="s">
        <v>105</v>
      </c>
    </row>
    <row r="402" spans="1:14" hidden="1" x14ac:dyDescent="0.35">
      <c r="A402" t="s">
        <v>16</v>
      </c>
      <c r="B402" s="69" t="s">
        <v>154</v>
      </c>
      <c r="C402" t="s">
        <v>120</v>
      </c>
      <c r="D402" s="12" t="s">
        <v>137</v>
      </c>
      <c r="E402" t="s">
        <v>98</v>
      </c>
      <c r="F402" t="s">
        <v>122</v>
      </c>
      <c r="G402" t="s">
        <v>123</v>
      </c>
      <c r="J402" s="11"/>
      <c r="K402" s="11"/>
      <c r="L402" s="11"/>
      <c r="M402" s="11">
        <f t="shared" si="18"/>
        <v>0</v>
      </c>
      <c r="N402" s="11" t="s">
        <v>105</v>
      </c>
    </row>
    <row r="403" spans="1:14" hidden="1" x14ac:dyDescent="0.35">
      <c r="A403" t="s">
        <v>16</v>
      </c>
      <c r="B403" s="69" t="s">
        <v>154</v>
      </c>
      <c r="C403" t="s">
        <v>141</v>
      </c>
      <c r="D403" s="12" t="s">
        <v>142</v>
      </c>
      <c r="F403" s="12"/>
      <c r="G403" s="12"/>
      <c r="J403" s="11"/>
      <c r="K403" s="11"/>
      <c r="L403" s="11"/>
      <c r="M403" s="11">
        <f t="shared" si="18"/>
        <v>0</v>
      </c>
      <c r="N403" s="11" t="s">
        <v>105</v>
      </c>
    </row>
    <row r="404" spans="1:14" hidden="1" x14ac:dyDescent="0.35">
      <c r="A404" t="s">
        <v>16</v>
      </c>
      <c r="B404" s="69" t="s">
        <v>154</v>
      </c>
      <c r="C404" t="s">
        <v>141</v>
      </c>
      <c r="D404" s="12" t="s">
        <v>143</v>
      </c>
      <c r="J404" s="11"/>
      <c r="K404" s="11"/>
      <c r="L404" s="11"/>
      <c r="M404" s="11">
        <f t="shared" si="18"/>
        <v>0</v>
      </c>
      <c r="N404" s="11" t="s">
        <v>105</v>
      </c>
    </row>
    <row r="405" spans="1:14" hidden="1" x14ac:dyDescent="0.35">
      <c r="A405" t="s">
        <v>16</v>
      </c>
      <c r="B405" s="69" t="s">
        <v>154</v>
      </c>
      <c r="C405" t="s">
        <v>141</v>
      </c>
      <c r="D405" s="12" t="s">
        <v>144</v>
      </c>
      <c r="E405" t="s">
        <v>145</v>
      </c>
      <c r="F405" s="12"/>
      <c r="G405" s="12"/>
      <c r="J405" s="11"/>
      <c r="K405" s="11"/>
      <c r="L405" s="11"/>
      <c r="M405" s="11">
        <f t="shared" si="18"/>
        <v>0</v>
      </c>
      <c r="N405" s="11" t="s">
        <v>105</v>
      </c>
    </row>
    <row r="406" spans="1:14" hidden="1" x14ac:dyDescent="0.35">
      <c r="A406" t="s">
        <v>16</v>
      </c>
      <c r="B406" s="69" t="s">
        <v>154</v>
      </c>
      <c r="C406" t="s">
        <v>141</v>
      </c>
      <c r="D406" s="12" t="s">
        <v>146</v>
      </c>
      <c r="E406" t="s">
        <v>147</v>
      </c>
      <c r="J406" s="11"/>
      <c r="K406" s="11"/>
      <c r="L406" s="11"/>
      <c r="M406" s="11">
        <f t="shared" si="18"/>
        <v>0</v>
      </c>
      <c r="N406" s="11" t="s">
        <v>105</v>
      </c>
    </row>
    <row r="407" spans="1:14" hidden="1" x14ac:dyDescent="0.35">
      <c r="A407" t="s">
        <v>16</v>
      </c>
      <c r="B407" s="69" t="s">
        <v>154</v>
      </c>
      <c r="C407" t="s">
        <v>141</v>
      </c>
      <c r="D407" s="12" t="s">
        <v>148</v>
      </c>
      <c r="F407" s="12"/>
      <c r="G407" t="s">
        <v>149</v>
      </c>
      <c r="I407" s="11" t="s">
        <v>92</v>
      </c>
      <c r="J407" s="11" t="s">
        <v>92</v>
      </c>
      <c r="K407" s="11"/>
      <c r="L407" s="11"/>
      <c r="M407" s="11">
        <f t="shared" si="18"/>
        <v>2</v>
      </c>
      <c r="N407" s="11" t="s">
        <v>93</v>
      </c>
    </row>
    <row r="408" spans="1:14" hidden="1" x14ac:dyDescent="0.35">
      <c r="A408" t="s">
        <v>16</v>
      </c>
      <c r="B408" s="69" t="s">
        <v>154</v>
      </c>
      <c r="C408" t="s">
        <v>141</v>
      </c>
      <c r="D408" s="12" t="s">
        <v>150</v>
      </c>
      <c r="J408" s="11"/>
      <c r="K408" s="11"/>
      <c r="L408" s="11"/>
      <c r="M408" s="11">
        <f t="shared" si="18"/>
        <v>0</v>
      </c>
      <c r="N408" s="11" t="s">
        <v>105</v>
      </c>
    </row>
    <row r="409" spans="1:14" hidden="1" x14ac:dyDescent="0.35">
      <c r="A409" t="s">
        <v>16</v>
      </c>
      <c r="B409" s="69" t="s">
        <v>154</v>
      </c>
      <c r="C409" t="s">
        <v>141</v>
      </c>
      <c r="D409" s="12" t="s">
        <v>151</v>
      </c>
      <c r="G409" t="s">
        <v>149</v>
      </c>
      <c r="J409" s="11" t="s">
        <v>92</v>
      </c>
      <c r="K409" s="11"/>
      <c r="L409" s="11"/>
      <c r="M409" s="11">
        <f t="shared" si="18"/>
        <v>1</v>
      </c>
      <c r="N409" s="11" t="s">
        <v>93</v>
      </c>
    </row>
    <row r="410" spans="1:14" hidden="1" x14ac:dyDescent="0.35">
      <c r="A410" t="s">
        <v>12</v>
      </c>
      <c r="B410" s="69" t="s">
        <v>13</v>
      </c>
      <c r="C410" t="s">
        <v>89</v>
      </c>
      <c r="D410" s="10" t="s">
        <v>90</v>
      </c>
      <c r="E410" s="32" t="s">
        <v>91</v>
      </c>
      <c r="F410" s="10"/>
      <c r="G410" s="12"/>
      <c r="J410" s="11"/>
      <c r="K410" s="11"/>
      <c r="L410" s="11"/>
      <c r="M410" s="11">
        <f t="shared" si="18"/>
        <v>0</v>
      </c>
      <c r="N410" s="11" t="s">
        <v>105</v>
      </c>
    </row>
    <row r="411" spans="1:14" hidden="1" x14ac:dyDescent="0.35">
      <c r="A411" t="s">
        <v>12</v>
      </c>
      <c r="B411" s="69" t="s">
        <v>13</v>
      </c>
      <c r="C411" t="s">
        <v>89</v>
      </c>
      <c r="D411" s="12" t="s">
        <v>94</v>
      </c>
      <c r="E411" s="12" t="s">
        <v>95</v>
      </c>
      <c r="F411" s="12"/>
      <c r="G411" s="12"/>
      <c r="I411" s="11" t="s">
        <v>92</v>
      </c>
      <c r="J411" s="11" t="s">
        <v>92</v>
      </c>
      <c r="K411" s="11"/>
      <c r="L411" s="11" t="s">
        <v>92</v>
      </c>
      <c r="M411" s="11">
        <f t="shared" si="18"/>
        <v>3</v>
      </c>
      <c r="N411" s="11" t="s">
        <v>100</v>
      </c>
    </row>
    <row r="412" spans="1:14" hidden="1" x14ac:dyDescent="0.35">
      <c r="A412" t="s">
        <v>12</v>
      </c>
      <c r="B412" s="69" t="s">
        <v>13</v>
      </c>
      <c r="C412" t="s">
        <v>89</v>
      </c>
      <c r="D412" s="12" t="s">
        <v>97</v>
      </c>
      <c r="E412" t="s">
        <v>98</v>
      </c>
      <c r="F412" s="12"/>
      <c r="G412" s="12"/>
      <c r="I412" s="11" t="s">
        <v>92</v>
      </c>
      <c r="J412" s="11"/>
      <c r="K412" s="11"/>
      <c r="L412" s="11"/>
      <c r="M412" s="11">
        <f t="shared" si="18"/>
        <v>1</v>
      </c>
      <c r="N412" s="11" t="s">
        <v>93</v>
      </c>
    </row>
    <row r="413" spans="1:14" hidden="1" x14ac:dyDescent="0.35">
      <c r="A413" t="s">
        <v>12</v>
      </c>
      <c r="B413" s="69" t="s">
        <v>13</v>
      </c>
      <c r="C413" t="s">
        <v>89</v>
      </c>
      <c r="D413" s="12" t="s">
        <v>99</v>
      </c>
      <c r="E413" t="s">
        <v>98</v>
      </c>
      <c r="F413" s="12"/>
      <c r="G413" s="12"/>
      <c r="I413" s="11" t="s">
        <v>92</v>
      </c>
      <c r="J413" s="11" t="s">
        <v>92</v>
      </c>
      <c r="K413" s="11"/>
      <c r="L413" s="11"/>
      <c r="M413" s="11">
        <f t="shared" si="18"/>
        <v>2</v>
      </c>
      <c r="N413" s="11" t="s">
        <v>93</v>
      </c>
    </row>
    <row r="414" spans="1:14" x14ac:dyDescent="0.35">
      <c r="A414" t="s">
        <v>12</v>
      </c>
      <c r="B414" s="69" t="s">
        <v>13</v>
      </c>
      <c r="C414" s="90" t="s">
        <v>89</v>
      </c>
      <c r="D414" s="91" t="s">
        <v>101</v>
      </c>
      <c r="E414" s="91" t="s">
        <v>382</v>
      </c>
      <c r="F414" s="12"/>
      <c r="G414" s="12"/>
      <c r="I414" s="11" t="s">
        <v>92</v>
      </c>
      <c r="J414" s="11"/>
      <c r="K414" s="11" t="s">
        <v>92</v>
      </c>
      <c r="L414" s="11"/>
      <c r="M414" s="11">
        <f t="shared" si="18"/>
        <v>2</v>
      </c>
      <c r="N414" s="11" t="s">
        <v>93</v>
      </c>
    </row>
    <row r="415" spans="1:14" hidden="1" x14ac:dyDescent="0.35">
      <c r="A415" t="s">
        <v>12</v>
      </c>
      <c r="B415" s="69" t="s">
        <v>13</v>
      </c>
      <c r="C415" s="90" t="s">
        <v>89</v>
      </c>
      <c r="D415" s="91" t="s">
        <v>101</v>
      </c>
      <c r="E415" s="91" t="s">
        <v>383</v>
      </c>
      <c r="F415" s="12"/>
      <c r="G415" s="12"/>
      <c r="I415" s="11" t="s">
        <v>92</v>
      </c>
      <c r="J415" s="11"/>
      <c r="K415" s="11" t="s">
        <v>92</v>
      </c>
      <c r="L415" s="11"/>
      <c r="M415" s="11">
        <f t="shared" ref="M415" si="19">COUNTIF(H415:L415,$P$2)</f>
        <v>2</v>
      </c>
      <c r="N415" s="11" t="s">
        <v>93</v>
      </c>
    </row>
    <row r="416" spans="1:14" hidden="1" x14ac:dyDescent="0.35">
      <c r="A416" t="s">
        <v>12</v>
      </c>
      <c r="B416" s="69" t="s">
        <v>13</v>
      </c>
      <c r="C416" t="s">
        <v>89</v>
      </c>
      <c r="D416" s="12" t="s">
        <v>101</v>
      </c>
      <c r="E416" s="12" t="s">
        <v>103</v>
      </c>
      <c r="F416" s="12"/>
      <c r="G416" s="12"/>
      <c r="I416" s="11" t="s">
        <v>92</v>
      </c>
      <c r="J416" s="11" t="s">
        <v>92</v>
      </c>
      <c r="K416" s="11"/>
      <c r="L416" s="11"/>
      <c r="M416" s="11">
        <f t="shared" si="18"/>
        <v>2</v>
      </c>
      <c r="N416" s="11" t="s">
        <v>93</v>
      </c>
    </row>
    <row r="417" spans="1:14" hidden="1" x14ac:dyDescent="0.35">
      <c r="A417" t="s">
        <v>12</v>
      </c>
      <c r="B417" s="69" t="s">
        <v>13</v>
      </c>
      <c r="C417" t="s">
        <v>89</v>
      </c>
      <c r="D417" s="12" t="s">
        <v>104</v>
      </c>
      <c r="E417" t="s">
        <v>98</v>
      </c>
      <c r="F417" s="12"/>
      <c r="G417" s="12"/>
      <c r="J417" s="11"/>
      <c r="K417" s="11"/>
      <c r="L417" s="11" t="s">
        <v>92</v>
      </c>
      <c r="M417" s="11">
        <f t="shared" si="18"/>
        <v>1</v>
      </c>
      <c r="N417" s="11" t="s">
        <v>93</v>
      </c>
    </row>
    <row r="418" spans="1:14" hidden="1" x14ac:dyDescent="0.35">
      <c r="A418" t="s">
        <v>12</v>
      </c>
      <c r="B418" s="69" t="s">
        <v>13</v>
      </c>
      <c r="C418" t="s">
        <v>89</v>
      </c>
      <c r="D418" s="12" t="s">
        <v>106</v>
      </c>
      <c r="E418" s="12" t="s">
        <v>108</v>
      </c>
      <c r="F418" s="12"/>
      <c r="G418" s="12"/>
      <c r="H418" s="11" t="s">
        <v>92</v>
      </c>
      <c r="I418" s="11" t="s">
        <v>92</v>
      </c>
      <c r="J418" s="11" t="s">
        <v>92</v>
      </c>
      <c r="K418" s="11" t="s">
        <v>92</v>
      </c>
      <c r="L418" s="8" t="s">
        <v>92</v>
      </c>
      <c r="M418" s="11">
        <f t="shared" si="18"/>
        <v>5</v>
      </c>
      <c r="N418" s="11" t="s">
        <v>96</v>
      </c>
    </row>
    <row r="419" spans="1:14" hidden="1" x14ac:dyDescent="0.35">
      <c r="A419" t="s">
        <v>12</v>
      </c>
      <c r="B419" s="69" t="s">
        <v>13</v>
      </c>
      <c r="C419" t="s">
        <v>89</v>
      </c>
      <c r="D419" s="12" t="s">
        <v>106</v>
      </c>
      <c r="E419" s="12" t="s">
        <v>107</v>
      </c>
      <c r="F419" s="12"/>
      <c r="G419" s="12"/>
      <c r="H419" s="11" t="s">
        <v>92</v>
      </c>
      <c r="I419" s="11" t="s">
        <v>92</v>
      </c>
      <c r="J419" s="11"/>
      <c r="K419" s="11" t="s">
        <v>92</v>
      </c>
      <c r="L419" s="11" t="s">
        <v>92</v>
      </c>
      <c r="M419" s="11">
        <f t="shared" si="18"/>
        <v>4</v>
      </c>
      <c r="N419" s="11" t="s">
        <v>96</v>
      </c>
    </row>
    <row r="420" spans="1:14" hidden="1" x14ac:dyDescent="0.35">
      <c r="A420" t="s">
        <v>12</v>
      </c>
      <c r="B420" s="69" t="s">
        <v>13</v>
      </c>
      <c r="C420" t="s">
        <v>89</v>
      </c>
      <c r="D420" s="12" t="s">
        <v>109</v>
      </c>
      <c r="E420" s="12" t="s">
        <v>110</v>
      </c>
      <c r="F420" s="12"/>
      <c r="G420" s="12"/>
      <c r="H420" s="11" t="s">
        <v>92</v>
      </c>
      <c r="I420" s="11" t="s">
        <v>92</v>
      </c>
      <c r="J420" s="11" t="s">
        <v>92</v>
      </c>
      <c r="K420" s="11" t="s">
        <v>92</v>
      </c>
      <c r="L420" s="8" t="s">
        <v>92</v>
      </c>
      <c r="M420" s="11">
        <f t="shared" si="18"/>
        <v>5</v>
      </c>
      <c r="N420" s="11" t="s">
        <v>96</v>
      </c>
    </row>
    <row r="421" spans="1:14" hidden="1" x14ac:dyDescent="0.35">
      <c r="A421" t="s">
        <v>12</v>
      </c>
      <c r="B421" s="69" t="s">
        <v>13</v>
      </c>
      <c r="C421" t="s">
        <v>89</v>
      </c>
      <c r="D421" s="12" t="s">
        <v>111</v>
      </c>
      <c r="E421" s="12" t="s">
        <v>112</v>
      </c>
      <c r="F421" s="12"/>
      <c r="G421" s="12"/>
      <c r="J421" s="11"/>
      <c r="K421" s="11"/>
      <c r="L421" s="11"/>
      <c r="M421" s="11">
        <f t="shared" si="18"/>
        <v>0</v>
      </c>
      <c r="N421" s="11" t="s">
        <v>105</v>
      </c>
    </row>
    <row r="422" spans="1:14" hidden="1" x14ac:dyDescent="0.35">
      <c r="A422" t="s">
        <v>12</v>
      </c>
      <c r="B422" s="69" t="s">
        <v>13</v>
      </c>
      <c r="C422" t="s">
        <v>89</v>
      </c>
      <c r="D422" s="12" t="s">
        <v>113</v>
      </c>
      <c r="E422" s="12" t="s">
        <v>244</v>
      </c>
      <c r="F422" s="12"/>
      <c r="G422" s="12"/>
      <c r="H422" s="11" t="s">
        <v>92</v>
      </c>
      <c r="I422" s="11" t="s">
        <v>92</v>
      </c>
      <c r="J422" s="11" t="s">
        <v>92</v>
      </c>
      <c r="K422" s="11" t="s">
        <v>92</v>
      </c>
      <c r="L422" s="11"/>
      <c r="M422" s="11">
        <f t="shared" si="18"/>
        <v>4</v>
      </c>
      <c r="N422" s="11" t="s">
        <v>96</v>
      </c>
    </row>
    <row r="423" spans="1:14" hidden="1" x14ac:dyDescent="0.35">
      <c r="A423" t="s">
        <v>12</v>
      </c>
      <c r="B423" s="69" t="s">
        <v>13</v>
      </c>
      <c r="C423" t="s">
        <v>89</v>
      </c>
      <c r="D423" s="12" t="s">
        <v>115</v>
      </c>
      <c r="E423" t="s">
        <v>98</v>
      </c>
      <c r="F423" s="12"/>
      <c r="G423" s="12"/>
      <c r="I423" s="11" t="s">
        <v>92</v>
      </c>
      <c r="J423" s="11"/>
      <c r="K423" s="11"/>
      <c r="L423" s="11"/>
      <c r="M423" s="11">
        <f t="shared" si="18"/>
        <v>1</v>
      </c>
      <c r="N423" s="11" t="s">
        <v>93</v>
      </c>
    </row>
    <row r="424" spans="1:14" hidden="1" x14ac:dyDescent="0.35">
      <c r="A424" t="s">
        <v>12</v>
      </c>
      <c r="B424" s="69" t="s">
        <v>13</v>
      </c>
      <c r="C424" t="s">
        <v>89</v>
      </c>
      <c r="D424" s="12" t="s">
        <v>116</v>
      </c>
      <c r="E424" s="12" t="s">
        <v>117</v>
      </c>
      <c r="F424" s="12"/>
      <c r="G424" s="12"/>
      <c r="H424" s="11" t="s">
        <v>92</v>
      </c>
      <c r="I424" s="11" t="s">
        <v>92</v>
      </c>
      <c r="J424" s="11" t="s">
        <v>92</v>
      </c>
      <c r="K424" s="11" t="s">
        <v>92</v>
      </c>
      <c r="L424" s="8" t="s">
        <v>92</v>
      </c>
      <c r="M424" s="11">
        <f t="shared" si="18"/>
        <v>5</v>
      </c>
      <c r="N424" s="11" t="s">
        <v>96</v>
      </c>
    </row>
    <row r="425" spans="1:14" hidden="1" x14ac:dyDescent="0.35">
      <c r="A425" t="s">
        <v>12</v>
      </c>
      <c r="B425" s="69" t="s">
        <v>13</v>
      </c>
      <c r="C425" t="s">
        <v>89</v>
      </c>
      <c r="D425" s="12" t="s">
        <v>118</v>
      </c>
      <c r="E425" t="s">
        <v>98</v>
      </c>
      <c r="F425" s="12"/>
      <c r="G425" s="12"/>
      <c r="J425" s="11"/>
      <c r="K425" s="11"/>
      <c r="L425" s="11"/>
      <c r="M425" s="11">
        <f t="shared" si="18"/>
        <v>0</v>
      </c>
      <c r="N425" s="11" t="s">
        <v>105</v>
      </c>
    </row>
    <row r="426" spans="1:14" hidden="1" x14ac:dyDescent="0.35">
      <c r="A426" t="s">
        <v>12</v>
      </c>
      <c r="B426" s="69" t="s">
        <v>13</v>
      </c>
      <c r="C426" t="s">
        <v>89</v>
      </c>
      <c r="D426" s="12" t="s">
        <v>119</v>
      </c>
      <c r="E426" s="12" t="s">
        <v>159</v>
      </c>
      <c r="F426" s="12"/>
      <c r="G426" s="12"/>
      <c r="J426" s="11"/>
      <c r="K426" s="11"/>
      <c r="L426" s="11" t="s">
        <v>153</v>
      </c>
      <c r="M426" s="11">
        <f t="shared" si="18"/>
        <v>1</v>
      </c>
      <c r="N426" s="11" t="s">
        <v>93</v>
      </c>
    </row>
    <row r="427" spans="1:14" hidden="1" x14ac:dyDescent="0.35">
      <c r="A427" t="s">
        <v>12</v>
      </c>
      <c r="B427" s="69" t="s">
        <v>13</v>
      </c>
      <c r="C427" t="s">
        <v>120</v>
      </c>
      <c r="D427" s="12" t="s">
        <v>121</v>
      </c>
      <c r="E427" t="s">
        <v>98</v>
      </c>
      <c r="F427" t="s">
        <v>122</v>
      </c>
      <c r="G427" t="s">
        <v>123</v>
      </c>
      <c r="J427" s="11"/>
      <c r="K427" s="11"/>
      <c r="L427" s="11"/>
      <c r="M427" s="11">
        <f t="shared" si="18"/>
        <v>0</v>
      </c>
      <c r="N427" s="11" t="s">
        <v>105</v>
      </c>
    </row>
    <row r="428" spans="1:14" hidden="1" x14ac:dyDescent="0.35">
      <c r="A428" t="s">
        <v>12</v>
      </c>
      <c r="B428" s="69" t="s">
        <v>13</v>
      </c>
      <c r="C428" t="s">
        <v>120</v>
      </c>
      <c r="D428" s="12" t="s">
        <v>138</v>
      </c>
      <c r="E428" t="s">
        <v>98</v>
      </c>
      <c r="G428" t="s">
        <v>126</v>
      </c>
      <c r="J428" s="11"/>
      <c r="K428" s="11"/>
      <c r="L428" s="11"/>
      <c r="M428" s="11">
        <f t="shared" si="18"/>
        <v>0</v>
      </c>
      <c r="N428" s="11" t="s">
        <v>105</v>
      </c>
    </row>
    <row r="429" spans="1:14" hidden="1" x14ac:dyDescent="0.35">
      <c r="A429" t="s">
        <v>12</v>
      </c>
      <c r="B429" s="69" t="s">
        <v>13</v>
      </c>
      <c r="C429" t="s">
        <v>120</v>
      </c>
      <c r="D429" s="12" t="s">
        <v>124</v>
      </c>
      <c r="E429" s="12" t="s">
        <v>125</v>
      </c>
      <c r="G429" t="s">
        <v>126</v>
      </c>
      <c r="J429" s="11"/>
      <c r="K429" s="11"/>
      <c r="L429" s="11"/>
      <c r="M429" s="11">
        <f t="shared" si="18"/>
        <v>0</v>
      </c>
      <c r="N429" s="11" t="s">
        <v>105</v>
      </c>
    </row>
    <row r="430" spans="1:14" hidden="1" x14ac:dyDescent="0.35">
      <c r="A430" t="s">
        <v>12</v>
      </c>
      <c r="B430" s="69" t="s">
        <v>13</v>
      </c>
      <c r="C430" t="s">
        <v>120</v>
      </c>
      <c r="D430" s="12" t="s">
        <v>127</v>
      </c>
      <c r="E430" s="12" t="s">
        <v>128</v>
      </c>
      <c r="F430" t="s">
        <v>129</v>
      </c>
      <c r="G430" t="s">
        <v>130</v>
      </c>
      <c r="J430" s="11"/>
      <c r="K430" s="11"/>
      <c r="L430" s="11"/>
      <c r="M430" s="11">
        <f t="shared" si="18"/>
        <v>0</v>
      </c>
      <c r="N430" s="11" t="s">
        <v>105</v>
      </c>
    </row>
    <row r="431" spans="1:14" hidden="1" x14ac:dyDescent="0.35">
      <c r="A431" t="s">
        <v>12</v>
      </c>
      <c r="B431" s="69" t="s">
        <v>13</v>
      </c>
      <c r="C431" t="s">
        <v>120</v>
      </c>
      <c r="D431" s="12" t="s">
        <v>127</v>
      </c>
      <c r="E431" s="12" t="s">
        <v>131</v>
      </c>
      <c r="F431" t="s">
        <v>129</v>
      </c>
      <c r="G431" t="s">
        <v>130</v>
      </c>
      <c r="J431" s="11"/>
      <c r="K431" s="11"/>
      <c r="L431" s="11"/>
      <c r="M431" s="11">
        <f t="shared" si="18"/>
        <v>0</v>
      </c>
      <c r="N431" s="11" t="s">
        <v>105</v>
      </c>
    </row>
    <row r="432" spans="1:14" hidden="1" x14ac:dyDescent="0.35">
      <c r="A432" t="s">
        <v>12</v>
      </c>
      <c r="B432" s="69" t="s">
        <v>13</v>
      </c>
      <c r="C432" t="s">
        <v>120</v>
      </c>
      <c r="D432" s="12" t="s">
        <v>139</v>
      </c>
      <c r="E432" s="12" t="s">
        <v>140</v>
      </c>
      <c r="G432" t="s">
        <v>126</v>
      </c>
      <c r="J432" s="11"/>
      <c r="K432" s="11"/>
      <c r="L432" s="11"/>
      <c r="M432" s="11">
        <f t="shared" si="18"/>
        <v>0</v>
      </c>
      <c r="N432" s="11" t="s">
        <v>105</v>
      </c>
    </row>
    <row r="433" spans="1:14" hidden="1" x14ac:dyDescent="0.35">
      <c r="A433" t="s">
        <v>12</v>
      </c>
      <c r="B433" s="69" t="s">
        <v>13</v>
      </c>
      <c r="C433" t="s">
        <v>120</v>
      </c>
      <c r="D433" s="12" t="s">
        <v>132</v>
      </c>
      <c r="E433" t="s">
        <v>98</v>
      </c>
      <c r="F433" t="s">
        <v>129</v>
      </c>
      <c r="G433" t="s">
        <v>133</v>
      </c>
      <c r="J433" s="11"/>
      <c r="K433" s="11"/>
      <c r="L433" s="11"/>
      <c r="M433" s="11">
        <f t="shared" si="18"/>
        <v>0</v>
      </c>
      <c r="N433" s="11" t="s">
        <v>105</v>
      </c>
    </row>
    <row r="434" spans="1:14" hidden="1" x14ac:dyDescent="0.35">
      <c r="A434" t="s">
        <v>12</v>
      </c>
      <c r="B434" s="69" t="s">
        <v>13</v>
      </c>
      <c r="C434" t="s">
        <v>120</v>
      </c>
      <c r="D434" s="12" t="s">
        <v>134</v>
      </c>
      <c r="E434" t="s">
        <v>98</v>
      </c>
      <c r="G434" t="s">
        <v>126</v>
      </c>
      <c r="J434" s="11"/>
      <c r="K434" s="11"/>
      <c r="L434" s="11"/>
      <c r="M434" s="11">
        <f t="shared" si="18"/>
        <v>0</v>
      </c>
      <c r="N434" s="11" t="s">
        <v>105</v>
      </c>
    </row>
    <row r="435" spans="1:14" hidden="1" x14ac:dyDescent="0.35">
      <c r="A435" t="s">
        <v>12</v>
      </c>
      <c r="B435" s="69" t="s">
        <v>13</v>
      </c>
      <c r="C435" t="s">
        <v>120</v>
      </c>
      <c r="D435" s="12" t="s">
        <v>135</v>
      </c>
      <c r="E435" s="12" t="s">
        <v>136</v>
      </c>
      <c r="G435" t="s">
        <v>126</v>
      </c>
      <c r="J435" s="11"/>
      <c r="K435" s="11"/>
      <c r="L435" s="11"/>
      <c r="M435" s="11">
        <f t="shared" si="18"/>
        <v>0</v>
      </c>
      <c r="N435" s="11" t="s">
        <v>105</v>
      </c>
    </row>
    <row r="436" spans="1:14" hidden="1" x14ac:dyDescent="0.35">
      <c r="A436" t="s">
        <v>12</v>
      </c>
      <c r="B436" s="69" t="s">
        <v>13</v>
      </c>
      <c r="C436" t="s">
        <v>120</v>
      </c>
      <c r="D436" s="12" t="s">
        <v>137</v>
      </c>
      <c r="E436" t="s">
        <v>98</v>
      </c>
      <c r="F436" t="s">
        <v>122</v>
      </c>
      <c r="G436" t="s">
        <v>123</v>
      </c>
      <c r="J436" s="11"/>
      <c r="K436" s="11"/>
      <c r="L436" s="11"/>
      <c r="M436" s="11">
        <f t="shared" si="18"/>
        <v>0</v>
      </c>
      <c r="N436" s="11" t="s">
        <v>105</v>
      </c>
    </row>
    <row r="437" spans="1:14" hidden="1" x14ac:dyDescent="0.35">
      <c r="A437" t="s">
        <v>12</v>
      </c>
      <c r="B437" s="69" t="s">
        <v>13</v>
      </c>
      <c r="C437" t="s">
        <v>141</v>
      </c>
      <c r="D437" s="12" t="s">
        <v>142</v>
      </c>
      <c r="F437" s="12"/>
      <c r="G437" s="12"/>
      <c r="J437" s="11"/>
      <c r="K437" s="11"/>
      <c r="L437" s="11"/>
      <c r="M437" s="11">
        <f t="shared" si="18"/>
        <v>0</v>
      </c>
      <c r="N437" s="11" t="s">
        <v>105</v>
      </c>
    </row>
    <row r="438" spans="1:14" hidden="1" x14ac:dyDescent="0.35">
      <c r="A438" t="s">
        <v>12</v>
      </c>
      <c r="B438" s="69" t="s">
        <v>13</v>
      </c>
      <c r="C438" t="s">
        <v>141</v>
      </c>
      <c r="D438" s="12" t="s">
        <v>143</v>
      </c>
      <c r="J438" s="11"/>
      <c r="K438" s="11"/>
      <c r="L438" s="11"/>
      <c r="M438" s="11">
        <f t="shared" si="18"/>
        <v>0</v>
      </c>
      <c r="N438" s="11" t="s">
        <v>105</v>
      </c>
    </row>
    <row r="439" spans="1:14" hidden="1" x14ac:dyDescent="0.35">
      <c r="A439" t="s">
        <v>12</v>
      </c>
      <c r="B439" s="69" t="s">
        <v>13</v>
      </c>
      <c r="C439" t="s">
        <v>141</v>
      </c>
      <c r="D439" s="12" t="s">
        <v>144</v>
      </c>
      <c r="E439" t="s">
        <v>145</v>
      </c>
      <c r="F439" s="12"/>
      <c r="G439" s="12"/>
      <c r="J439" s="11"/>
      <c r="K439" s="11"/>
      <c r="L439" s="11"/>
      <c r="M439" s="11">
        <f t="shared" si="18"/>
        <v>0</v>
      </c>
      <c r="N439" s="11" t="s">
        <v>105</v>
      </c>
    </row>
    <row r="440" spans="1:14" hidden="1" x14ac:dyDescent="0.35">
      <c r="A440" t="s">
        <v>12</v>
      </c>
      <c r="B440" s="69" t="s">
        <v>13</v>
      </c>
      <c r="C440" t="s">
        <v>141</v>
      </c>
      <c r="D440" s="12" t="s">
        <v>146</v>
      </c>
      <c r="E440" t="s">
        <v>147</v>
      </c>
      <c r="J440" s="11"/>
      <c r="K440" s="11"/>
      <c r="L440" s="11"/>
      <c r="M440" s="11">
        <f t="shared" si="18"/>
        <v>0</v>
      </c>
      <c r="N440" s="11" t="s">
        <v>105</v>
      </c>
    </row>
    <row r="441" spans="1:14" hidden="1" x14ac:dyDescent="0.35">
      <c r="A441" t="s">
        <v>12</v>
      </c>
      <c r="B441" s="69" t="s">
        <v>13</v>
      </c>
      <c r="C441" t="s">
        <v>141</v>
      </c>
      <c r="D441" s="12" t="s">
        <v>148</v>
      </c>
      <c r="F441" s="12"/>
      <c r="G441" t="s">
        <v>149</v>
      </c>
      <c r="I441" s="11" t="s">
        <v>92</v>
      </c>
      <c r="J441" s="11" t="s">
        <v>92</v>
      </c>
      <c r="K441" s="11"/>
      <c r="L441" s="11"/>
      <c r="M441" s="11">
        <f t="shared" si="18"/>
        <v>2</v>
      </c>
      <c r="N441" s="11" t="s">
        <v>93</v>
      </c>
    </row>
    <row r="442" spans="1:14" hidden="1" x14ac:dyDescent="0.35">
      <c r="A442" t="s">
        <v>12</v>
      </c>
      <c r="B442" s="69" t="s">
        <v>13</v>
      </c>
      <c r="C442" t="s">
        <v>141</v>
      </c>
      <c r="D442" s="12" t="s">
        <v>150</v>
      </c>
      <c r="J442" s="11"/>
      <c r="K442" s="11"/>
      <c r="L442" s="11"/>
      <c r="M442" s="11">
        <f t="shared" si="18"/>
        <v>0</v>
      </c>
      <c r="N442" s="11" t="s">
        <v>105</v>
      </c>
    </row>
    <row r="443" spans="1:14" hidden="1" x14ac:dyDescent="0.35">
      <c r="A443" t="s">
        <v>12</v>
      </c>
      <c r="B443" s="69" t="s">
        <v>13</v>
      </c>
      <c r="C443" t="s">
        <v>141</v>
      </c>
      <c r="D443" s="12" t="s">
        <v>151</v>
      </c>
      <c r="G443" t="s">
        <v>149</v>
      </c>
      <c r="J443" s="11" t="s">
        <v>92</v>
      </c>
      <c r="K443" s="11"/>
      <c r="L443" s="11"/>
      <c r="M443" s="11">
        <f t="shared" si="18"/>
        <v>1</v>
      </c>
      <c r="N443" s="11" t="s">
        <v>93</v>
      </c>
    </row>
    <row r="444" spans="1:14" hidden="1" x14ac:dyDescent="0.35">
      <c r="A444" s="1" t="s">
        <v>12</v>
      </c>
      <c r="B444" s="69" t="s">
        <v>17</v>
      </c>
      <c r="C444" t="s">
        <v>89</v>
      </c>
      <c r="D444" s="10" t="s">
        <v>90</v>
      </c>
      <c r="E444" s="32" t="s">
        <v>91</v>
      </c>
      <c r="F444" s="1"/>
      <c r="G444" s="1"/>
      <c r="H444" s="4"/>
      <c r="I444" s="4"/>
      <c r="J444" s="4"/>
      <c r="K444" s="4"/>
      <c r="L444" s="4"/>
      <c r="M444" s="11">
        <f t="shared" si="18"/>
        <v>0</v>
      </c>
      <c r="N444" s="4" t="s">
        <v>105</v>
      </c>
    </row>
    <row r="445" spans="1:14" hidden="1" x14ac:dyDescent="0.35">
      <c r="A445" s="1" t="s">
        <v>12</v>
      </c>
      <c r="B445" s="69" t="s">
        <v>17</v>
      </c>
      <c r="C445" t="s">
        <v>89</v>
      </c>
      <c r="D445" s="12" t="s">
        <v>94</v>
      </c>
      <c r="E445" s="12" t="s">
        <v>95</v>
      </c>
      <c r="F445" s="1"/>
      <c r="G445" s="1"/>
      <c r="H445" s="4" t="s">
        <v>92</v>
      </c>
      <c r="I445" s="4" t="s">
        <v>92</v>
      </c>
      <c r="J445" s="4" t="s">
        <v>92</v>
      </c>
      <c r="K445" s="4" t="s">
        <v>92</v>
      </c>
      <c r="L445" s="4" t="s">
        <v>92</v>
      </c>
      <c r="M445" s="11">
        <f t="shared" si="18"/>
        <v>5</v>
      </c>
      <c r="N445" s="4" t="s">
        <v>96</v>
      </c>
    </row>
    <row r="446" spans="1:14" hidden="1" x14ac:dyDescent="0.35">
      <c r="A446" s="1" t="s">
        <v>12</v>
      </c>
      <c r="B446" s="69" t="s">
        <v>17</v>
      </c>
      <c r="C446" t="s">
        <v>89</v>
      </c>
      <c r="D446" s="12" t="s">
        <v>97</v>
      </c>
      <c r="E446" t="s">
        <v>98</v>
      </c>
      <c r="F446" s="1"/>
      <c r="G446" s="1"/>
      <c r="H446" s="4"/>
      <c r="I446" s="4"/>
      <c r="J446" s="4"/>
      <c r="K446" s="4"/>
      <c r="L446" s="4"/>
      <c r="M446" s="11">
        <f t="shared" si="18"/>
        <v>0</v>
      </c>
      <c r="N446" s="4" t="s">
        <v>105</v>
      </c>
    </row>
    <row r="447" spans="1:14" hidden="1" x14ac:dyDescent="0.35">
      <c r="A447" s="1" t="s">
        <v>12</v>
      </c>
      <c r="B447" s="69" t="s">
        <v>17</v>
      </c>
      <c r="C447" t="s">
        <v>89</v>
      </c>
      <c r="D447" s="12" t="s">
        <v>99</v>
      </c>
      <c r="E447" t="s">
        <v>98</v>
      </c>
      <c r="F447" s="1"/>
      <c r="G447" s="1"/>
      <c r="H447" s="4"/>
      <c r="I447" s="4"/>
      <c r="J447" s="4" t="s">
        <v>92</v>
      </c>
      <c r="K447" s="4"/>
      <c r="L447" s="4"/>
      <c r="M447" s="11">
        <f t="shared" si="18"/>
        <v>1</v>
      </c>
      <c r="N447" s="4" t="s">
        <v>93</v>
      </c>
    </row>
    <row r="448" spans="1:14" x14ac:dyDescent="0.35">
      <c r="A448" s="1" t="s">
        <v>12</v>
      </c>
      <c r="B448" s="69" t="s">
        <v>17</v>
      </c>
      <c r="C448" s="90" t="s">
        <v>89</v>
      </c>
      <c r="D448" s="91" t="s">
        <v>101</v>
      </c>
      <c r="E448" s="91" t="s">
        <v>382</v>
      </c>
      <c r="F448" s="1"/>
      <c r="G448" s="1"/>
      <c r="H448" s="4"/>
      <c r="I448" s="4"/>
      <c r="J448" s="4" t="s">
        <v>92</v>
      </c>
      <c r="K448" s="4"/>
      <c r="L448" s="4"/>
      <c r="M448" s="11">
        <f t="shared" si="18"/>
        <v>1</v>
      </c>
      <c r="N448" s="4" t="s">
        <v>93</v>
      </c>
    </row>
    <row r="449" spans="1:14" hidden="1" x14ac:dyDescent="0.35">
      <c r="A449" s="1" t="s">
        <v>12</v>
      </c>
      <c r="B449" s="69" t="s">
        <v>17</v>
      </c>
      <c r="C449" s="90" t="s">
        <v>89</v>
      </c>
      <c r="D449" s="91" t="s">
        <v>101</v>
      </c>
      <c r="E449" s="91" t="s">
        <v>383</v>
      </c>
      <c r="F449" s="1"/>
      <c r="G449" s="1"/>
      <c r="H449" s="4"/>
      <c r="I449" s="4"/>
      <c r="J449" s="4" t="s">
        <v>92</v>
      </c>
      <c r="K449" s="4"/>
      <c r="L449" s="4"/>
      <c r="M449" s="11">
        <f t="shared" ref="M449" si="20">COUNTIF(H449:L449,$P$2)</f>
        <v>1</v>
      </c>
      <c r="N449" s="4" t="s">
        <v>93</v>
      </c>
    </row>
    <row r="450" spans="1:14" hidden="1" x14ac:dyDescent="0.35">
      <c r="A450" s="1" t="s">
        <v>12</v>
      </c>
      <c r="B450" s="69" t="s">
        <v>17</v>
      </c>
      <c r="C450" t="s">
        <v>89</v>
      </c>
      <c r="D450" s="12" t="s">
        <v>101</v>
      </c>
      <c r="E450" s="12" t="s">
        <v>103</v>
      </c>
      <c r="F450" s="1"/>
      <c r="G450" s="1"/>
      <c r="H450" s="4"/>
      <c r="I450" s="4" t="s">
        <v>92</v>
      </c>
      <c r="J450" s="4" t="s">
        <v>92</v>
      </c>
      <c r="K450" s="4"/>
      <c r="L450" s="4" t="s">
        <v>92</v>
      </c>
      <c r="M450" s="11">
        <f t="shared" si="18"/>
        <v>3</v>
      </c>
      <c r="N450" s="4" t="s">
        <v>100</v>
      </c>
    </row>
    <row r="451" spans="1:14" hidden="1" x14ac:dyDescent="0.35">
      <c r="A451" s="1" t="s">
        <v>12</v>
      </c>
      <c r="B451" s="69" t="s">
        <v>17</v>
      </c>
      <c r="C451" t="s">
        <v>89</v>
      </c>
      <c r="D451" s="12" t="s">
        <v>104</v>
      </c>
      <c r="E451" t="s">
        <v>98</v>
      </c>
      <c r="F451" s="1"/>
      <c r="G451" s="1"/>
      <c r="H451" s="4" t="s">
        <v>92</v>
      </c>
      <c r="I451" s="4"/>
      <c r="J451" s="4"/>
      <c r="K451" s="4"/>
      <c r="L451" s="4"/>
      <c r="M451" s="11">
        <f t="shared" si="18"/>
        <v>1</v>
      </c>
      <c r="N451" s="4" t="s">
        <v>93</v>
      </c>
    </row>
    <row r="452" spans="1:14" hidden="1" x14ac:dyDescent="0.35">
      <c r="A452" s="1" t="s">
        <v>12</v>
      </c>
      <c r="B452" s="69" t="s">
        <v>17</v>
      </c>
      <c r="C452" t="s">
        <v>89</v>
      </c>
      <c r="D452" s="12" t="s">
        <v>106</v>
      </c>
      <c r="E452" s="12" t="s">
        <v>108</v>
      </c>
      <c r="F452" s="1"/>
      <c r="G452" s="1"/>
      <c r="H452" s="4" t="s">
        <v>92</v>
      </c>
      <c r="I452" s="4"/>
      <c r="J452" s="4"/>
      <c r="K452" s="4" t="s">
        <v>92</v>
      </c>
      <c r="L452" s="4" t="s">
        <v>92</v>
      </c>
      <c r="M452" s="11">
        <f t="shared" si="18"/>
        <v>3</v>
      </c>
      <c r="N452" s="4" t="s">
        <v>100</v>
      </c>
    </row>
    <row r="453" spans="1:14" hidden="1" x14ac:dyDescent="0.35">
      <c r="A453" s="1" t="s">
        <v>12</v>
      </c>
      <c r="B453" s="69" t="s">
        <v>17</v>
      </c>
      <c r="C453" t="s">
        <v>89</v>
      </c>
      <c r="D453" s="12" t="s">
        <v>106</v>
      </c>
      <c r="E453" s="12" t="s">
        <v>107</v>
      </c>
      <c r="F453" s="1"/>
      <c r="G453" s="1"/>
      <c r="H453" s="4" t="s">
        <v>92</v>
      </c>
      <c r="I453" s="4"/>
      <c r="J453" s="4"/>
      <c r="K453" s="4" t="s">
        <v>92</v>
      </c>
      <c r="L453" s="4" t="s">
        <v>92</v>
      </c>
      <c r="M453" s="11">
        <f t="shared" si="18"/>
        <v>3</v>
      </c>
      <c r="N453" s="4" t="s">
        <v>100</v>
      </c>
    </row>
    <row r="454" spans="1:14" hidden="1" x14ac:dyDescent="0.35">
      <c r="A454" s="1" t="s">
        <v>12</v>
      </c>
      <c r="B454" s="69" t="s">
        <v>17</v>
      </c>
      <c r="C454" t="s">
        <v>89</v>
      </c>
      <c r="D454" s="12" t="s">
        <v>109</v>
      </c>
      <c r="E454" s="12" t="s">
        <v>110</v>
      </c>
      <c r="F454" s="1"/>
      <c r="G454" s="1"/>
      <c r="H454" s="4" t="s">
        <v>92</v>
      </c>
      <c r="I454" s="4"/>
      <c r="J454" s="4" t="s">
        <v>92</v>
      </c>
      <c r="K454" s="4" t="s">
        <v>92</v>
      </c>
      <c r="L454" s="4"/>
      <c r="M454" s="11">
        <f t="shared" si="18"/>
        <v>3</v>
      </c>
      <c r="N454" s="4" t="s">
        <v>100</v>
      </c>
    </row>
    <row r="455" spans="1:14" hidden="1" x14ac:dyDescent="0.35">
      <c r="A455" s="1" t="s">
        <v>12</v>
      </c>
      <c r="B455" s="69" t="s">
        <v>17</v>
      </c>
      <c r="C455" t="s">
        <v>89</v>
      </c>
      <c r="D455" s="12" t="s">
        <v>111</v>
      </c>
      <c r="E455" s="12" t="s">
        <v>112</v>
      </c>
      <c r="F455" s="1"/>
      <c r="G455" s="1"/>
      <c r="H455" s="4"/>
      <c r="I455" s="4"/>
      <c r="J455" s="4"/>
      <c r="K455" s="4"/>
      <c r="L455" s="4"/>
      <c r="M455" s="11">
        <f t="shared" si="18"/>
        <v>0</v>
      </c>
      <c r="N455" s="4" t="s">
        <v>105</v>
      </c>
    </row>
    <row r="456" spans="1:14" hidden="1" x14ac:dyDescent="0.35">
      <c r="A456" s="1" t="s">
        <v>12</v>
      </c>
      <c r="B456" s="69" t="s">
        <v>17</v>
      </c>
      <c r="C456" t="s">
        <v>89</v>
      </c>
      <c r="D456" s="12" t="s">
        <v>113</v>
      </c>
      <c r="E456" s="12" t="s">
        <v>244</v>
      </c>
      <c r="F456" s="1"/>
      <c r="G456" s="1"/>
      <c r="H456" s="4" t="s">
        <v>92</v>
      </c>
      <c r="I456" s="4" t="s">
        <v>92</v>
      </c>
      <c r="J456" s="4" t="s">
        <v>92</v>
      </c>
      <c r="K456" s="4" t="s">
        <v>92</v>
      </c>
      <c r="L456" s="4" t="s">
        <v>92</v>
      </c>
      <c r="M456" s="11">
        <f t="shared" si="18"/>
        <v>5</v>
      </c>
      <c r="N456" s="4" t="s">
        <v>96</v>
      </c>
    </row>
    <row r="457" spans="1:14" hidden="1" x14ac:dyDescent="0.35">
      <c r="A457" s="1" t="s">
        <v>12</v>
      </c>
      <c r="B457" s="69" t="s">
        <v>17</v>
      </c>
      <c r="C457" t="s">
        <v>89</v>
      </c>
      <c r="D457" s="12" t="s">
        <v>115</v>
      </c>
      <c r="E457" t="s">
        <v>98</v>
      </c>
      <c r="F457" s="1"/>
      <c r="G457" s="1"/>
      <c r="H457" s="4" t="s">
        <v>92</v>
      </c>
      <c r="I457" s="4" t="s">
        <v>92</v>
      </c>
      <c r="J457" s="4"/>
      <c r="K457" s="4"/>
      <c r="L457" s="4"/>
      <c r="M457" s="11">
        <f t="shared" si="18"/>
        <v>2</v>
      </c>
      <c r="N457" s="4" t="s">
        <v>93</v>
      </c>
    </row>
    <row r="458" spans="1:14" hidden="1" x14ac:dyDescent="0.35">
      <c r="A458" s="1" t="s">
        <v>12</v>
      </c>
      <c r="B458" s="69" t="s">
        <v>17</v>
      </c>
      <c r="C458" t="s">
        <v>89</v>
      </c>
      <c r="D458" s="12" t="s">
        <v>116</v>
      </c>
      <c r="E458" s="12" t="s">
        <v>117</v>
      </c>
      <c r="F458" s="1"/>
      <c r="G458" s="1"/>
      <c r="H458" s="4" t="s">
        <v>92</v>
      </c>
      <c r="I458" s="4" t="s">
        <v>92</v>
      </c>
      <c r="J458" s="4" t="s">
        <v>92</v>
      </c>
      <c r="K458" s="4" t="s">
        <v>92</v>
      </c>
      <c r="L458" s="4" t="s">
        <v>92</v>
      </c>
      <c r="M458" s="11">
        <f t="shared" si="18"/>
        <v>5</v>
      </c>
      <c r="N458" s="4" t="s">
        <v>96</v>
      </c>
    </row>
    <row r="459" spans="1:14" hidden="1" x14ac:dyDescent="0.35">
      <c r="A459" s="1" t="s">
        <v>12</v>
      </c>
      <c r="B459" s="69" t="s">
        <v>17</v>
      </c>
      <c r="C459" t="s">
        <v>89</v>
      </c>
      <c r="D459" s="12" t="s">
        <v>118</v>
      </c>
      <c r="E459" t="s">
        <v>98</v>
      </c>
      <c r="F459" s="1"/>
      <c r="G459" s="1"/>
      <c r="H459" s="4"/>
      <c r="I459" s="4"/>
      <c r="J459" s="4"/>
      <c r="K459" s="4"/>
      <c r="L459" s="4"/>
      <c r="M459" s="11">
        <f t="shared" si="18"/>
        <v>0</v>
      </c>
      <c r="N459" s="4" t="s">
        <v>105</v>
      </c>
    </row>
    <row r="460" spans="1:14" hidden="1" x14ac:dyDescent="0.35">
      <c r="A460" s="1" t="s">
        <v>12</v>
      </c>
      <c r="B460" s="69" t="s">
        <v>17</v>
      </c>
      <c r="C460" t="s">
        <v>89</v>
      </c>
      <c r="D460" s="12" t="s">
        <v>119</v>
      </c>
      <c r="E460" s="12" t="s">
        <v>159</v>
      </c>
      <c r="F460" s="1"/>
      <c r="G460" s="1"/>
      <c r="H460" s="4"/>
      <c r="I460" s="4"/>
      <c r="J460" s="4"/>
      <c r="K460" s="4"/>
      <c r="L460" s="4"/>
      <c r="M460" s="11">
        <f t="shared" si="18"/>
        <v>0</v>
      </c>
      <c r="N460" s="4" t="s">
        <v>105</v>
      </c>
    </row>
    <row r="461" spans="1:14" hidden="1" x14ac:dyDescent="0.35">
      <c r="A461" s="1" t="s">
        <v>12</v>
      </c>
      <c r="B461" s="69" t="s">
        <v>17</v>
      </c>
      <c r="C461" t="s">
        <v>120</v>
      </c>
      <c r="D461" s="12" t="s">
        <v>121</v>
      </c>
      <c r="E461" t="s">
        <v>98</v>
      </c>
      <c r="F461" s="1"/>
      <c r="G461" s="1"/>
      <c r="H461" s="4"/>
      <c r="I461" s="4"/>
      <c r="J461" s="4"/>
      <c r="K461" s="4"/>
      <c r="L461" s="4"/>
      <c r="M461" s="11">
        <f t="shared" si="18"/>
        <v>0</v>
      </c>
      <c r="N461" s="4" t="s">
        <v>105</v>
      </c>
    </row>
    <row r="462" spans="1:14" hidden="1" x14ac:dyDescent="0.35">
      <c r="A462" s="1" t="s">
        <v>12</v>
      </c>
      <c r="B462" s="69" t="s">
        <v>17</v>
      </c>
      <c r="C462" t="s">
        <v>120</v>
      </c>
      <c r="D462" s="12" t="s">
        <v>138</v>
      </c>
      <c r="E462" t="s">
        <v>98</v>
      </c>
      <c r="F462" s="1"/>
      <c r="G462" s="1"/>
      <c r="H462" s="4"/>
      <c r="I462" s="4"/>
      <c r="J462" s="4" t="s">
        <v>92</v>
      </c>
      <c r="K462" s="4"/>
      <c r="L462" s="4"/>
      <c r="M462" s="11">
        <f t="shared" si="18"/>
        <v>1</v>
      </c>
      <c r="N462" s="4" t="s">
        <v>93</v>
      </c>
    </row>
    <row r="463" spans="1:14" hidden="1" x14ac:dyDescent="0.35">
      <c r="A463" s="1" t="s">
        <v>12</v>
      </c>
      <c r="B463" s="69" t="s">
        <v>17</v>
      </c>
      <c r="C463" t="s">
        <v>120</v>
      </c>
      <c r="D463" s="12" t="s">
        <v>124</v>
      </c>
      <c r="E463" s="12" t="s">
        <v>125</v>
      </c>
      <c r="F463" s="1"/>
      <c r="G463" s="1"/>
      <c r="H463" s="4"/>
      <c r="I463" s="4"/>
      <c r="J463" s="4"/>
      <c r="K463" s="4"/>
      <c r="L463" s="4"/>
      <c r="M463" s="11">
        <f t="shared" si="18"/>
        <v>0</v>
      </c>
      <c r="N463" s="4" t="s">
        <v>105</v>
      </c>
    </row>
    <row r="464" spans="1:14" hidden="1" x14ac:dyDescent="0.35">
      <c r="A464" s="1" t="s">
        <v>12</v>
      </c>
      <c r="B464" s="69" t="s">
        <v>17</v>
      </c>
      <c r="C464" t="s">
        <v>120</v>
      </c>
      <c r="D464" s="12" t="s">
        <v>127</v>
      </c>
      <c r="E464" s="12" t="s">
        <v>128</v>
      </c>
      <c r="F464" s="1"/>
      <c r="G464" s="1"/>
      <c r="H464" s="4"/>
      <c r="I464" s="4"/>
      <c r="J464" s="4"/>
      <c r="K464" s="4"/>
      <c r="L464" s="4"/>
      <c r="M464" s="11">
        <f t="shared" ref="M464:M477" si="21">COUNTIF(H464:L464,$P$2)</f>
        <v>0</v>
      </c>
      <c r="N464" s="4" t="s">
        <v>105</v>
      </c>
    </row>
    <row r="465" spans="1:14" hidden="1" x14ac:dyDescent="0.35">
      <c r="A465" s="1" t="s">
        <v>12</v>
      </c>
      <c r="B465" s="69" t="s">
        <v>17</v>
      </c>
      <c r="C465" t="s">
        <v>120</v>
      </c>
      <c r="D465" s="12" t="s">
        <v>127</v>
      </c>
      <c r="E465" s="12" t="s">
        <v>131</v>
      </c>
      <c r="F465" s="1"/>
      <c r="G465" s="1"/>
      <c r="H465" s="4"/>
      <c r="I465" s="4"/>
      <c r="J465" s="4"/>
      <c r="K465" s="4"/>
      <c r="L465" s="4"/>
      <c r="M465" s="11">
        <f t="shared" si="21"/>
        <v>0</v>
      </c>
      <c r="N465" s="4" t="s">
        <v>105</v>
      </c>
    </row>
    <row r="466" spans="1:14" hidden="1" x14ac:dyDescent="0.35">
      <c r="A466" s="1" t="s">
        <v>12</v>
      </c>
      <c r="B466" s="69" t="s">
        <v>17</v>
      </c>
      <c r="C466" t="s">
        <v>120</v>
      </c>
      <c r="D466" s="12" t="s">
        <v>139</v>
      </c>
      <c r="E466" s="12" t="s">
        <v>140</v>
      </c>
      <c r="F466" s="1"/>
      <c r="G466" s="1"/>
      <c r="H466" s="4"/>
      <c r="I466" s="4"/>
      <c r="J466" s="4"/>
      <c r="K466" s="4"/>
      <c r="L466" s="4"/>
      <c r="M466" s="11">
        <f t="shared" si="21"/>
        <v>0</v>
      </c>
      <c r="N466" s="4" t="s">
        <v>105</v>
      </c>
    </row>
    <row r="467" spans="1:14" hidden="1" x14ac:dyDescent="0.35">
      <c r="A467" s="1" t="s">
        <v>12</v>
      </c>
      <c r="B467" s="69" t="s">
        <v>17</v>
      </c>
      <c r="C467" t="s">
        <v>120</v>
      </c>
      <c r="D467" s="12" t="s">
        <v>132</v>
      </c>
      <c r="E467" t="s">
        <v>98</v>
      </c>
      <c r="F467" s="1"/>
      <c r="G467" s="1"/>
      <c r="H467" s="4"/>
      <c r="I467" s="4"/>
      <c r="J467" s="4"/>
      <c r="K467" s="4"/>
      <c r="L467" s="4"/>
      <c r="M467" s="11">
        <f t="shared" si="21"/>
        <v>0</v>
      </c>
      <c r="N467" s="4" t="s">
        <v>105</v>
      </c>
    </row>
    <row r="468" spans="1:14" hidden="1" x14ac:dyDescent="0.35">
      <c r="A468" s="1" t="s">
        <v>12</v>
      </c>
      <c r="B468" s="69" t="s">
        <v>17</v>
      </c>
      <c r="C468" t="s">
        <v>120</v>
      </c>
      <c r="D468" s="12" t="s">
        <v>134</v>
      </c>
      <c r="E468" t="s">
        <v>98</v>
      </c>
      <c r="F468" s="1"/>
      <c r="G468" s="1"/>
      <c r="H468" s="4"/>
      <c r="I468" s="4"/>
      <c r="J468" s="4"/>
      <c r="K468" s="4"/>
      <c r="L468" s="4"/>
      <c r="M468" s="11">
        <f t="shared" si="21"/>
        <v>0</v>
      </c>
      <c r="N468" s="4" t="s">
        <v>105</v>
      </c>
    </row>
    <row r="469" spans="1:14" hidden="1" x14ac:dyDescent="0.35">
      <c r="A469" s="1" t="s">
        <v>12</v>
      </c>
      <c r="B469" s="69" t="s">
        <v>17</v>
      </c>
      <c r="C469" t="s">
        <v>120</v>
      </c>
      <c r="D469" s="12" t="s">
        <v>135</v>
      </c>
      <c r="E469" s="12" t="s">
        <v>136</v>
      </c>
      <c r="F469" s="1"/>
      <c r="G469" s="1"/>
      <c r="H469" s="4"/>
      <c r="I469" s="4"/>
      <c r="J469" s="4"/>
      <c r="K469" s="4"/>
      <c r="L469" s="4"/>
      <c r="M469" s="11">
        <f t="shared" si="21"/>
        <v>0</v>
      </c>
      <c r="N469" s="4" t="s">
        <v>105</v>
      </c>
    </row>
    <row r="470" spans="1:14" hidden="1" x14ac:dyDescent="0.35">
      <c r="A470" s="1" t="s">
        <v>12</v>
      </c>
      <c r="B470" s="69" t="s">
        <v>17</v>
      </c>
      <c r="C470" t="s">
        <v>120</v>
      </c>
      <c r="D470" s="12" t="s">
        <v>137</v>
      </c>
      <c r="E470" t="s">
        <v>98</v>
      </c>
      <c r="F470" s="1"/>
      <c r="G470" s="1"/>
      <c r="H470" s="4"/>
      <c r="I470" s="4"/>
      <c r="J470" s="4"/>
      <c r="K470" s="4"/>
      <c r="L470" s="4"/>
      <c r="M470" s="11">
        <f t="shared" si="21"/>
        <v>0</v>
      </c>
      <c r="N470" s="4" t="s">
        <v>105</v>
      </c>
    </row>
    <row r="471" spans="1:14" hidden="1" x14ac:dyDescent="0.35">
      <c r="A471" s="1" t="s">
        <v>12</v>
      </c>
      <c r="B471" s="69" t="s">
        <v>17</v>
      </c>
      <c r="C471" t="s">
        <v>141</v>
      </c>
      <c r="D471" s="12" t="s">
        <v>142</v>
      </c>
      <c r="F471" s="1"/>
      <c r="G471" s="1"/>
      <c r="H471" s="4"/>
      <c r="I471" s="4"/>
      <c r="J471" s="4"/>
      <c r="K471" s="4"/>
      <c r="L471" s="4"/>
      <c r="M471" s="11">
        <f t="shared" si="21"/>
        <v>0</v>
      </c>
      <c r="N471" s="4" t="s">
        <v>105</v>
      </c>
    </row>
    <row r="472" spans="1:14" hidden="1" x14ac:dyDescent="0.35">
      <c r="A472" s="1" t="s">
        <v>12</v>
      </c>
      <c r="B472" s="69" t="s">
        <v>17</v>
      </c>
      <c r="C472" t="s">
        <v>141</v>
      </c>
      <c r="D472" s="12" t="s">
        <v>143</v>
      </c>
      <c r="F472" s="1"/>
      <c r="G472" s="1"/>
      <c r="H472" s="4"/>
      <c r="I472" s="4"/>
      <c r="J472" s="4"/>
      <c r="K472" s="4"/>
      <c r="L472" s="4"/>
      <c r="M472" s="11">
        <f t="shared" si="21"/>
        <v>0</v>
      </c>
      <c r="N472" s="4" t="s">
        <v>105</v>
      </c>
    </row>
    <row r="473" spans="1:14" hidden="1" x14ac:dyDescent="0.35">
      <c r="A473" s="1" t="s">
        <v>12</v>
      </c>
      <c r="B473" s="69" t="s">
        <v>17</v>
      </c>
      <c r="C473" t="s">
        <v>141</v>
      </c>
      <c r="D473" s="12" t="s">
        <v>144</v>
      </c>
      <c r="E473" t="s">
        <v>145</v>
      </c>
      <c r="F473" s="1"/>
      <c r="G473" s="1"/>
      <c r="H473" s="4"/>
      <c r="I473" s="4"/>
      <c r="J473" s="4"/>
      <c r="K473" s="4"/>
      <c r="L473" s="4"/>
      <c r="M473" s="11">
        <f t="shared" si="21"/>
        <v>0</v>
      </c>
      <c r="N473" s="4" t="s">
        <v>105</v>
      </c>
    </row>
    <row r="474" spans="1:14" hidden="1" x14ac:dyDescent="0.35">
      <c r="A474" s="1" t="s">
        <v>12</v>
      </c>
      <c r="B474" s="69" t="s">
        <v>17</v>
      </c>
      <c r="C474" t="s">
        <v>141</v>
      </c>
      <c r="D474" s="12" t="s">
        <v>146</v>
      </c>
      <c r="E474" t="s">
        <v>147</v>
      </c>
      <c r="F474" s="1"/>
      <c r="G474" s="1"/>
      <c r="H474" s="4"/>
      <c r="I474" s="4"/>
      <c r="J474" s="4"/>
      <c r="K474" s="4"/>
      <c r="L474" s="4"/>
      <c r="M474" s="11">
        <f t="shared" si="21"/>
        <v>0</v>
      </c>
      <c r="N474" s="4" t="s">
        <v>105</v>
      </c>
    </row>
    <row r="475" spans="1:14" hidden="1" x14ac:dyDescent="0.35">
      <c r="A475" s="1" t="s">
        <v>12</v>
      </c>
      <c r="B475" s="69" t="s">
        <v>17</v>
      </c>
      <c r="C475" t="s">
        <v>141</v>
      </c>
      <c r="D475" s="12" t="s">
        <v>148</v>
      </c>
      <c r="F475" s="1"/>
      <c r="G475" s="1"/>
      <c r="H475" s="4"/>
      <c r="I475" s="4" t="s">
        <v>92</v>
      </c>
      <c r="J475" s="4" t="s">
        <v>92</v>
      </c>
      <c r="K475" s="4"/>
      <c r="L475" s="4"/>
      <c r="M475" s="11">
        <f t="shared" si="21"/>
        <v>2</v>
      </c>
      <c r="N475" s="4" t="s">
        <v>93</v>
      </c>
    </row>
    <row r="476" spans="1:14" hidden="1" x14ac:dyDescent="0.35">
      <c r="A476" s="1" t="s">
        <v>12</v>
      </c>
      <c r="B476" s="69" t="s">
        <v>17</v>
      </c>
      <c r="C476" t="s">
        <v>141</v>
      </c>
      <c r="D476" s="12" t="s">
        <v>150</v>
      </c>
      <c r="F476" s="1"/>
      <c r="G476" s="1"/>
      <c r="H476" s="4"/>
      <c r="I476" s="4" t="s">
        <v>92</v>
      </c>
      <c r="J476" s="4"/>
      <c r="K476" s="4"/>
      <c r="L476" s="4"/>
      <c r="M476" s="11">
        <f t="shared" si="21"/>
        <v>1</v>
      </c>
      <c r="N476" s="4" t="s">
        <v>93</v>
      </c>
    </row>
    <row r="477" spans="1:14" hidden="1" x14ac:dyDescent="0.35">
      <c r="A477" s="1" t="s">
        <v>12</v>
      </c>
      <c r="B477" s="69" t="s">
        <v>17</v>
      </c>
      <c r="C477" t="s">
        <v>141</v>
      </c>
      <c r="D477" s="12" t="s">
        <v>151</v>
      </c>
      <c r="F477" s="1"/>
      <c r="G477" s="1"/>
      <c r="H477" s="4"/>
      <c r="I477" s="4"/>
      <c r="J477" s="4" t="s">
        <v>92</v>
      </c>
      <c r="K477" s="4"/>
      <c r="L477" s="4"/>
      <c r="M477" s="11">
        <f t="shared" si="21"/>
        <v>1</v>
      </c>
      <c r="N477" s="4" t="s">
        <v>93</v>
      </c>
    </row>
  </sheetData>
  <autoFilter ref="A1:N477" xr:uid="{00000000-0001-0000-0200-000000000000}">
    <filterColumn colId="4">
      <filters>
        <filter val="botulinum (non-proteolytic)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defaultColWidth="8.6328125" defaultRowHeight="14.5" x14ac:dyDescent="0.35"/>
  <cols>
    <col min="1" max="1" width="23.6328125" customWidth="1"/>
    <col min="4" max="4" width="16.36328125" customWidth="1"/>
    <col min="5" max="5" width="18.6328125" customWidth="1"/>
    <col min="6" max="6" width="13.6328125" customWidth="1"/>
    <col min="7" max="7" width="11.81640625" customWidth="1"/>
    <col min="8" max="8" width="45.81640625" customWidth="1"/>
    <col min="9" max="9" width="21.08984375" customWidth="1"/>
    <col min="12" max="12" width="17" customWidth="1"/>
    <col min="14" max="14" width="11.08984375" customWidth="1"/>
  </cols>
  <sheetData>
    <row r="1" spans="1:16" x14ac:dyDescent="0.35">
      <c r="A1" s="5" t="s">
        <v>3</v>
      </c>
      <c r="B1" s="6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7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6" x14ac:dyDescent="0.35">
      <c r="A2" t="s">
        <v>64</v>
      </c>
      <c r="B2" s="9" t="s">
        <v>88</v>
      </c>
      <c r="C2" t="s">
        <v>89</v>
      </c>
      <c r="D2" s="10" t="s">
        <v>90</v>
      </c>
      <c r="E2" s="10" t="s">
        <v>91</v>
      </c>
      <c r="F2" s="10"/>
      <c r="G2" s="10"/>
      <c r="H2" s="11"/>
      <c r="I2" s="11"/>
      <c r="J2" s="11"/>
      <c r="K2" s="11"/>
      <c r="L2" s="11" t="s">
        <v>92</v>
      </c>
      <c r="M2" s="11">
        <f t="shared" ref="M2:M65" si="0">COUNTIF(H2:L2,$P$2)</f>
        <v>1</v>
      </c>
      <c r="N2" s="11" t="s">
        <v>93</v>
      </c>
      <c r="P2" t="s">
        <v>92</v>
      </c>
    </row>
    <row r="3" spans="1:16" x14ac:dyDescent="0.35">
      <c r="A3" t="s">
        <v>64</v>
      </c>
      <c r="B3" s="9" t="s">
        <v>88</v>
      </c>
      <c r="C3" t="s">
        <v>89</v>
      </c>
      <c r="D3" s="12" t="s">
        <v>94</v>
      </c>
      <c r="E3" s="12" t="s">
        <v>95</v>
      </c>
      <c r="F3" s="12"/>
      <c r="G3" s="12"/>
      <c r="H3" s="11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6" x14ac:dyDescent="0.35">
      <c r="A4" t="s">
        <v>64</v>
      </c>
      <c r="B4" s="9" t="s">
        <v>88</v>
      </c>
      <c r="C4" t="s">
        <v>89</v>
      </c>
      <c r="D4" s="12" t="s">
        <v>97</v>
      </c>
      <c r="E4" s="12" t="s">
        <v>98</v>
      </c>
      <c r="F4" s="12"/>
      <c r="G4" s="12"/>
      <c r="H4" s="11"/>
      <c r="I4" s="11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6" x14ac:dyDescent="0.35">
      <c r="A5" t="s">
        <v>64</v>
      </c>
      <c r="B5" s="9" t="s">
        <v>88</v>
      </c>
      <c r="C5" t="s">
        <v>89</v>
      </c>
      <c r="D5" s="12" t="s">
        <v>99</v>
      </c>
      <c r="E5" s="12" t="s">
        <v>98</v>
      </c>
      <c r="F5" s="12"/>
      <c r="G5" s="12"/>
      <c r="H5" s="11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6" x14ac:dyDescent="0.35">
      <c r="A6" t="s">
        <v>64</v>
      </c>
      <c r="B6" s="9" t="s">
        <v>88</v>
      </c>
      <c r="C6" t="s">
        <v>89</v>
      </c>
      <c r="D6" s="12" t="s">
        <v>101</v>
      </c>
      <c r="E6" s="12" t="s">
        <v>102</v>
      </c>
      <c r="F6" s="12"/>
      <c r="G6" s="12"/>
      <c r="H6" s="11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6" x14ac:dyDescent="0.35">
      <c r="A7" t="s">
        <v>64</v>
      </c>
      <c r="B7" s="9" t="s">
        <v>88</v>
      </c>
      <c r="C7" t="s">
        <v>89</v>
      </c>
      <c r="D7" s="12" t="s">
        <v>101</v>
      </c>
      <c r="E7" s="12" t="s">
        <v>103</v>
      </c>
      <c r="F7" s="12"/>
      <c r="G7" s="12"/>
      <c r="H7" s="11"/>
      <c r="I7" s="11" t="s">
        <v>92</v>
      </c>
      <c r="J7" s="11" t="s">
        <v>92</v>
      </c>
      <c r="K7" s="11"/>
      <c r="L7" s="11" t="s">
        <v>92</v>
      </c>
      <c r="M7" s="11">
        <f t="shared" si="0"/>
        <v>3</v>
      </c>
      <c r="N7" s="11" t="s">
        <v>100</v>
      </c>
    </row>
    <row r="8" spans="1:16" x14ac:dyDescent="0.35">
      <c r="A8" t="s">
        <v>64</v>
      </c>
      <c r="B8" s="9" t="s">
        <v>88</v>
      </c>
      <c r="C8" t="s">
        <v>89</v>
      </c>
      <c r="D8" s="12" t="s">
        <v>104</v>
      </c>
      <c r="E8" s="12" t="s">
        <v>98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105</v>
      </c>
    </row>
    <row r="9" spans="1:16" x14ac:dyDescent="0.35">
      <c r="A9" t="s">
        <v>64</v>
      </c>
      <c r="B9" s="9" t="s">
        <v>88</v>
      </c>
      <c r="C9" t="s">
        <v>89</v>
      </c>
      <c r="D9" s="12" t="s">
        <v>106</v>
      </c>
      <c r="E9" s="12" t="s">
        <v>107</v>
      </c>
      <c r="F9" s="12"/>
      <c r="G9" s="12"/>
      <c r="H9" s="8"/>
      <c r="I9" s="11"/>
      <c r="J9" s="11"/>
      <c r="K9" s="11" t="s">
        <v>92</v>
      </c>
      <c r="L9" s="11" t="s">
        <v>92</v>
      </c>
      <c r="M9" s="11">
        <f t="shared" si="0"/>
        <v>2</v>
      </c>
      <c r="N9" s="11" t="s">
        <v>93</v>
      </c>
    </row>
    <row r="10" spans="1:16" x14ac:dyDescent="0.35">
      <c r="A10" t="s">
        <v>64</v>
      </c>
      <c r="B10" s="9" t="s">
        <v>88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6" x14ac:dyDescent="0.35">
      <c r="A11" t="s">
        <v>64</v>
      </c>
      <c r="B11" s="9" t="s">
        <v>88</v>
      </c>
      <c r="C11" t="s">
        <v>89</v>
      </c>
      <c r="D11" s="12" t="s">
        <v>109</v>
      </c>
      <c r="E11" s="12" t="s">
        <v>110</v>
      </c>
      <c r="F11" s="12"/>
      <c r="G11" s="12"/>
      <c r="H11" s="11" t="s">
        <v>92</v>
      </c>
      <c r="I11" s="11" t="s">
        <v>92</v>
      </c>
      <c r="J11" s="11" t="s">
        <v>92</v>
      </c>
      <c r="K11" s="11" t="s">
        <v>92</v>
      </c>
      <c r="L11" s="11" t="s">
        <v>92</v>
      </c>
      <c r="M11" s="11">
        <f t="shared" si="0"/>
        <v>5</v>
      </c>
      <c r="N11" s="11" t="s">
        <v>96</v>
      </c>
    </row>
    <row r="12" spans="1:16" x14ac:dyDescent="0.35">
      <c r="A12" t="s">
        <v>64</v>
      </c>
      <c r="B12" s="9" t="s">
        <v>88</v>
      </c>
      <c r="C12" t="s">
        <v>89</v>
      </c>
      <c r="D12" s="12" t="s">
        <v>111</v>
      </c>
      <c r="E12" s="12" t="s">
        <v>112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105</v>
      </c>
    </row>
    <row r="13" spans="1:16" x14ac:dyDescent="0.35">
      <c r="A13" t="s">
        <v>64</v>
      </c>
      <c r="B13" s="9" t="s">
        <v>88</v>
      </c>
      <c r="C13" t="s">
        <v>89</v>
      </c>
      <c r="D13" s="12" t="s">
        <v>113</v>
      </c>
      <c r="E13" s="12" t="s">
        <v>114</v>
      </c>
      <c r="F13" s="12"/>
      <c r="G13" s="12"/>
      <c r="H13" s="11" t="s">
        <v>92</v>
      </c>
      <c r="I13" s="11" t="s">
        <v>92</v>
      </c>
      <c r="J13" s="11" t="s">
        <v>92</v>
      </c>
      <c r="K13" s="11" t="s">
        <v>92</v>
      </c>
      <c r="L13" s="11"/>
      <c r="M13" s="11">
        <f t="shared" si="0"/>
        <v>4</v>
      </c>
      <c r="N13" s="11" t="s">
        <v>96</v>
      </c>
    </row>
    <row r="14" spans="1:16" x14ac:dyDescent="0.35">
      <c r="A14" t="s">
        <v>64</v>
      </c>
      <c r="B14" s="9" t="s">
        <v>88</v>
      </c>
      <c r="C14" t="s">
        <v>89</v>
      </c>
      <c r="D14" s="12" t="s">
        <v>115</v>
      </c>
      <c r="E14" s="12" t="s">
        <v>98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105</v>
      </c>
    </row>
    <row r="15" spans="1:16" x14ac:dyDescent="0.35">
      <c r="A15" t="s">
        <v>64</v>
      </c>
      <c r="B15" s="9" t="s">
        <v>88</v>
      </c>
      <c r="C15" t="s">
        <v>89</v>
      </c>
      <c r="D15" s="12" t="s">
        <v>116</v>
      </c>
      <c r="E15" s="12" t="s">
        <v>117</v>
      </c>
      <c r="F15" s="12"/>
      <c r="G15" s="12"/>
      <c r="H15" s="11" t="s">
        <v>92</v>
      </c>
      <c r="I15" s="11" t="s">
        <v>92</v>
      </c>
      <c r="J15" s="11" t="s">
        <v>92</v>
      </c>
      <c r="K15" s="11" t="s">
        <v>92</v>
      </c>
      <c r="L15" s="11" t="s">
        <v>92</v>
      </c>
      <c r="M15" s="11">
        <f t="shared" si="0"/>
        <v>5</v>
      </c>
      <c r="N15" s="11" t="s">
        <v>96</v>
      </c>
    </row>
    <row r="16" spans="1:16" x14ac:dyDescent="0.35">
      <c r="A16" t="s">
        <v>64</v>
      </c>
      <c r="B16" s="9" t="s">
        <v>88</v>
      </c>
      <c r="C16" t="s">
        <v>89</v>
      </c>
      <c r="D16" s="12" t="s">
        <v>118</v>
      </c>
      <c r="E16" s="12" t="s">
        <v>98</v>
      </c>
      <c r="F16" s="12"/>
      <c r="G16" s="12"/>
      <c r="H16" s="8"/>
      <c r="I16" s="11" t="s">
        <v>92</v>
      </c>
      <c r="J16" s="11"/>
      <c r="K16" s="11" t="s">
        <v>92</v>
      </c>
      <c r="L16" s="11" t="s">
        <v>92</v>
      </c>
      <c r="M16" s="11">
        <f t="shared" si="0"/>
        <v>3</v>
      </c>
      <c r="N16" s="11" t="s">
        <v>100</v>
      </c>
    </row>
    <row r="17" spans="1:14" x14ac:dyDescent="0.35">
      <c r="A17" t="s">
        <v>64</v>
      </c>
      <c r="B17" s="9" t="s">
        <v>88</v>
      </c>
      <c r="C17" t="s">
        <v>89</v>
      </c>
      <c r="D17" s="12" t="s">
        <v>119</v>
      </c>
      <c r="E17" s="12" t="s">
        <v>98</v>
      </c>
      <c r="H17" s="11"/>
      <c r="I17" s="11"/>
      <c r="J17" s="11"/>
      <c r="K17" s="11"/>
      <c r="L17" s="11"/>
      <c r="M17" s="11">
        <f t="shared" si="0"/>
        <v>0</v>
      </c>
      <c r="N17" s="11" t="s">
        <v>105</v>
      </c>
    </row>
    <row r="18" spans="1:14" x14ac:dyDescent="0.35">
      <c r="A18" t="s">
        <v>64</v>
      </c>
      <c r="B18" s="9" t="s">
        <v>88</v>
      </c>
      <c r="C18" t="s">
        <v>120</v>
      </c>
      <c r="D18" s="12" t="s">
        <v>121</v>
      </c>
      <c r="E18" s="12" t="s">
        <v>98</v>
      </c>
      <c r="F18" t="s">
        <v>122</v>
      </c>
      <c r="G18" t="s">
        <v>123</v>
      </c>
      <c r="H18" s="11"/>
      <c r="I18" s="11"/>
      <c r="J18" s="11"/>
      <c r="K18" s="11" t="s">
        <v>92</v>
      </c>
      <c r="L18" s="11"/>
      <c r="M18" s="11">
        <f t="shared" si="0"/>
        <v>1</v>
      </c>
      <c r="N18" s="11" t="s">
        <v>93</v>
      </c>
    </row>
    <row r="19" spans="1:14" x14ac:dyDescent="0.35">
      <c r="A19" t="s">
        <v>64</v>
      </c>
      <c r="B19" s="9" t="s">
        <v>88</v>
      </c>
      <c r="C19" t="s">
        <v>120</v>
      </c>
      <c r="D19" s="12" t="s">
        <v>124</v>
      </c>
      <c r="E19" s="12" t="s">
        <v>125</v>
      </c>
      <c r="G19" t="s">
        <v>126</v>
      </c>
      <c r="H19" s="11"/>
      <c r="I19" s="11"/>
      <c r="J19" s="11"/>
      <c r="K19" s="11"/>
      <c r="L19" s="11"/>
      <c r="M19" s="11">
        <f t="shared" si="0"/>
        <v>0</v>
      </c>
      <c r="N19" s="11" t="s">
        <v>105</v>
      </c>
    </row>
    <row r="20" spans="1:14" x14ac:dyDescent="0.35">
      <c r="A20" t="s">
        <v>64</v>
      </c>
      <c r="B20" s="9" t="s">
        <v>88</v>
      </c>
      <c r="C20" t="s">
        <v>120</v>
      </c>
      <c r="D20" s="12" t="s">
        <v>127</v>
      </c>
      <c r="E20" s="12" t="s">
        <v>128</v>
      </c>
      <c r="F20" t="s">
        <v>129</v>
      </c>
      <c r="G20" t="s">
        <v>130</v>
      </c>
      <c r="H20" s="11"/>
      <c r="I20" s="11"/>
      <c r="J20" s="11"/>
      <c r="K20" s="11"/>
      <c r="L20" s="11"/>
      <c r="M20" s="11">
        <f t="shared" si="0"/>
        <v>0</v>
      </c>
      <c r="N20" s="11" t="s">
        <v>105</v>
      </c>
    </row>
    <row r="21" spans="1:14" x14ac:dyDescent="0.35">
      <c r="A21" t="s">
        <v>64</v>
      </c>
      <c r="B21" s="9" t="s">
        <v>88</v>
      </c>
      <c r="C21" t="s">
        <v>120</v>
      </c>
      <c r="D21" s="12" t="s">
        <v>127</v>
      </c>
      <c r="E21" s="12" t="s">
        <v>131</v>
      </c>
      <c r="F21" t="s">
        <v>129</v>
      </c>
      <c r="G21" t="s">
        <v>130</v>
      </c>
      <c r="H21" s="11"/>
      <c r="I21" s="11"/>
      <c r="J21" s="11"/>
      <c r="K21" s="11"/>
      <c r="L21" s="11"/>
      <c r="M21" s="11">
        <f t="shared" si="0"/>
        <v>0</v>
      </c>
      <c r="N21" s="11" t="s">
        <v>105</v>
      </c>
    </row>
    <row r="22" spans="1:14" x14ac:dyDescent="0.35">
      <c r="A22" t="s">
        <v>64</v>
      </c>
      <c r="B22" s="9" t="s">
        <v>88</v>
      </c>
      <c r="C22" t="s">
        <v>120</v>
      </c>
      <c r="D22" s="12" t="s">
        <v>132</v>
      </c>
      <c r="E22" t="s">
        <v>98</v>
      </c>
      <c r="F22" t="s">
        <v>129</v>
      </c>
      <c r="G22" t="s">
        <v>133</v>
      </c>
      <c r="H22" s="11"/>
      <c r="I22" s="11"/>
      <c r="J22" s="11"/>
      <c r="K22" s="11"/>
      <c r="L22" s="11"/>
      <c r="M22" s="11">
        <f t="shared" si="0"/>
        <v>0</v>
      </c>
      <c r="N22" s="11" t="s">
        <v>105</v>
      </c>
    </row>
    <row r="23" spans="1:14" x14ac:dyDescent="0.35">
      <c r="A23" t="s">
        <v>64</v>
      </c>
      <c r="B23" s="9" t="s">
        <v>88</v>
      </c>
      <c r="C23" t="s">
        <v>120</v>
      </c>
      <c r="D23" s="12" t="s">
        <v>134</v>
      </c>
      <c r="E23" s="12" t="s">
        <v>98</v>
      </c>
      <c r="G23" t="s">
        <v>126</v>
      </c>
      <c r="H23" s="11"/>
      <c r="I23" s="11" t="s">
        <v>92</v>
      </c>
      <c r="J23" s="11"/>
      <c r="K23" s="11"/>
      <c r="L23" s="11" t="s">
        <v>92</v>
      </c>
      <c r="M23" s="11">
        <f t="shared" si="0"/>
        <v>2</v>
      </c>
      <c r="N23" s="11" t="s">
        <v>93</v>
      </c>
    </row>
    <row r="24" spans="1:14" x14ac:dyDescent="0.35">
      <c r="A24" t="s">
        <v>64</v>
      </c>
      <c r="B24" s="9" t="s">
        <v>88</v>
      </c>
      <c r="C24" t="s">
        <v>120</v>
      </c>
      <c r="D24" s="12" t="s">
        <v>135</v>
      </c>
      <c r="E24" s="12" t="s">
        <v>136</v>
      </c>
      <c r="G24" t="s">
        <v>126</v>
      </c>
      <c r="H24" s="11"/>
      <c r="I24" s="11"/>
      <c r="J24" s="11"/>
      <c r="K24" s="11"/>
      <c r="L24" s="11"/>
      <c r="M24" s="11">
        <f t="shared" si="0"/>
        <v>0</v>
      </c>
      <c r="N24" s="11" t="s">
        <v>105</v>
      </c>
    </row>
    <row r="25" spans="1:14" x14ac:dyDescent="0.35">
      <c r="A25" t="s">
        <v>64</v>
      </c>
      <c r="B25" s="9" t="s">
        <v>88</v>
      </c>
      <c r="C25" t="s">
        <v>120</v>
      </c>
      <c r="D25" s="12" t="s">
        <v>137</v>
      </c>
      <c r="E25" s="12" t="s">
        <v>98</v>
      </c>
      <c r="F25" t="s">
        <v>122</v>
      </c>
      <c r="G25" t="s">
        <v>123</v>
      </c>
      <c r="H25" s="11"/>
      <c r="I25" s="11"/>
      <c r="J25" s="11"/>
      <c r="K25" s="11"/>
      <c r="L25" s="11"/>
      <c r="M25" s="11">
        <f t="shared" si="0"/>
        <v>0</v>
      </c>
      <c r="N25" s="11" t="s">
        <v>105</v>
      </c>
    </row>
    <row r="26" spans="1:14" x14ac:dyDescent="0.35">
      <c r="A26" t="s">
        <v>64</v>
      </c>
      <c r="B26" s="9" t="s">
        <v>88</v>
      </c>
      <c r="C26" t="s">
        <v>120</v>
      </c>
      <c r="D26" s="12" t="s">
        <v>138</v>
      </c>
      <c r="E26" s="12" t="s">
        <v>98</v>
      </c>
      <c r="G26" t="s">
        <v>126</v>
      </c>
      <c r="H26" s="11"/>
      <c r="I26" s="11"/>
      <c r="J26" s="11"/>
      <c r="K26" s="11"/>
      <c r="L26" s="11" t="s">
        <v>92</v>
      </c>
      <c r="M26" s="11">
        <f t="shared" si="0"/>
        <v>1</v>
      </c>
      <c r="N26" s="11" t="s">
        <v>93</v>
      </c>
    </row>
    <row r="27" spans="1:14" x14ac:dyDescent="0.35">
      <c r="A27" t="s">
        <v>64</v>
      </c>
      <c r="B27" s="9" t="s">
        <v>88</v>
      </c>
      <c r="C27" t="s">
        <v>120</v>
      </c>
      <c r="D27" s="12" t="s">
        <v>139</v>
      </c>
      <c r="E27" s="12" t="s">
        <v>140</v>
      </c>
      <c r="G27" t="s">
        <v>126</v>
      </c>
      <c r="H27" s="11"/>
      <c r="I27" s="11"/>
      <c r="J27" s="11"/>
      <c r="K27" s="11"/>
      <c r="L27" s="11"/>
      <c r="M27" s="11">
        <f t="shared" si="0"/>
        <v>0</v>
      </c>
      <c r="N27" s="11" t="s">
        <v>105</v>
      </c>
    </row>
    <row r="28" spans="1:14" x14ac:dyDescent="0.35">
      <c r="A28" t="s">
        <v>64</v>
      </c>
      <c r="B28" s="9" t="s">
        <v>88</v>
      </c>
      <c r="C28" t="s">
        <v>141</v>
      </c>
      <c r="D28" s="12" t="s">
        <v>142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105</v>
      </c>
    </row>
    <row r="29" spans="1:14" x14ac:dyDescent="0.35">
      <c r="A29" t="s">
        <v>64</v>
      </c>
      <c r="B29" s="9" t="s">
        <v>88</v>
      </c>
      <c r="C29" t="s">
        <v>141</v>
      </c>
      <c r="D29" s="12" t="s">
        <v>143</v>
      </c>
      <c r="H29" s="11"/>
      <c r="I29" s="11"/>
      <c r="J29" s="11"/>
      <c r="K29" s="11"/>
      <c r="L29" s="11"/>
      <c r="M29" s="11">
        <f t="shared" si="0"/>
        <v>0</v>
      </c>
      <c r="N29" s="11" t="s">
        <v>105</v>
      </c>
    </row>
    <row r="30" spans="1:14" x14ac:dyDescent="0.35">
      <c r="A30" t="s">
        <v>64</v>
      </c>
      <c r="B30" s="9" t="s">
        <v>88</v>
      </c>
      <c r="C30" t="s">
        <v>141</v>
      </c>
      <c r="D30" s="12" t="s">
        <v>144</v>
      </c>
      <c r="E30" s="12" t="s">
        <v>145</v>
      </c>
      <c r="F30" s="12"/>
      <c r="G30" s="12"/>
      <c r="H30" s="11"/>
      <c r="I30" s="11" t="s">
        <v>92</v>
      </c>
      <c r="J30" s="11"/>
      <c r="K30" s="11" t="s">
        <v>92</v>
      </c>
      <c r="L30" s="11" t="s">
        <v>92</v>
      </c>
      <c r="M30" s="11">
        <f t="shared" si="0"/>
        <v>3</v>
      </c>
      <c r="N30" s="11" t="s">
        <v>100</v>
      </c>
    </row>
    <row r="31" spans="1:14" x14ac:dyDescent="0.35">
      <c r="A31" t="s">
        <v>64</v>
      </c>
      <c r="B31" s="9" t="s">
        <v>88</v>
      </c>
      <c r="C31" t="s">
        <v>141</v>
      </c>
      <c r="D31" s="12" t="s">
        <v>146</v>
      </c>
      <c r="E31" s="12" t="s">
        <v>147</v>
      </c>
      <c r="H31" s="11"/>
      <c r="I31" s="11"/>
      <c r="J31" s="11"/>
      <c r="K31" s="11"/>
      <c r="L31" s="11"/>
      <c r="M31" s="11">
        <f t="shared" si="0"/>
        <v>0</v>
      </c>
      <c r="N31" s="11" t="s">
        <v>105</v>
      </c>
    </row>
    <row r="32" spans="1:14" x14ac:dyDescent="0.35">
      <c r="A32" t="s">
        <v>64</v>
      </c>
      <c r="B32" s="9" t="s">
        <v>88</v>
      </c>
      <c r="C32" t="s">
        <v>141</v>
      </c>
      <c r="D32" s="12" t="s">
        <v>148</v>
      </c>
      <c r="E32" s="12"/>
      <c r="F32" s="12"/>
      <c r="G32" t="s">
        <v>149</v>
      </c>
      <c r="H32" s="11"/>
      <c r="I32" s="11" t="s">
        <v>92</v>
      </c>
      <c r="J32" s="11" t="s">
        <v>92</v>
      </c>
      <c r="K32" s="11" t="s">
        <v>92</v>
      </c>
      <c r="L32" s="11" t="s">
        <v>92</v>
      </c>
      <c r="M32" s="11">
        <f t="shared" si="0"/>
        <v>4</v>
      </c>
      <c r="N32" s="11" t="s">
        <v>96</v>
      </c>
    </row>
    <row r="33" spans="1:14" x14ac:dyDescent="0.35">
      <c r="A33" t="s">
        <v>64</v>
      </c>
      <c r="B33" s="9" t="s">
        <v>88</v>
      </c>
      <c r="C33" t="s">
        <v>141</v>
      </c>
      <c r="D33" s="12" t="s">
        <v>150</v>
      </c>
      <c r="H33" s="11"/>
      <c r="I33" s="11" t="s">
        <v>92</v>
      </c>
      <c r="J33" s="11"/>
      <c r="K33" s="11"/>
      <c r="L33" s="11" t="s">
        <v>92</v>
      </c>
      <c r="M33" s="11">
        <f t="shared" si="0"/>
        <v>2</v>
      </c>
      <c r="N33" s="11" t="s">
        <v>93</v>
      </c>
    </row>
    <row r="34" spans="1:14" x14ac:dyDescent="0.35">
      <c r="A34" t="s">
        <v>64</v>
      </c>
      <c r="B34" s="9" t="s">
        <v>88</v>
      </c>
      <c r="C34" t="s">
        <v>141</v>
      </c>
      <c r="D34" s="12" t="s">
        <v>151</v>
      </c>
      <c r="G34" t="s">
        <v>149</v>
      </c>
      <c r="H34" s="11"/>
      <c r="I34" s="11"/>
      <c r="J34" s="11"/>
      <c r="K34" s="11"/>
      <c r="L34" s="11"/>
      <c r="M34" s="11">
        <f t="shared" si="0"/>
        <v>0</v>
      </c>
      <c r="N34" s="11" t="s">
        <v>105</v>
      </c>
    </row>
    <row r="35" spans="1:14" x14ac:dyDescent="0.35">
      <c r="A35" t="s">
        <v>67</v>
      </c>
      <c r="B35" s="9" t="s">
        <v>88</v>
      </c>
      <c r="C35" t="s">
        <v>89</v>
      </c>
      <c r="D35" s="10" t="s">
        <v>90</v>
      </c>
      <c r="E35" s="10" t="s">
        <v>91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105</v>
      </c>
    </row>
    <row r="36" spans="1:14" x14ac:dyDescent="0.35">
      <c r="A36" t="s">
        <v>67</v>
      </c>
      <c r="B36" s="9" t="s">
        <v>88</v>
      </c>
      <c r="C36" t="s">
        <v>89</v>
      </c>
      <c r="D36" s="12" t="s">
        <v>94</v>
      </c>
      <c r="E36" s="12" t="s">
        <v>95</v>
      </c>
      <c r="F36" s="12"/>
      <c r="G36" s="12"/>
      <c r="H36" s="11"/>
      <c r="I36" s="11" t="s">
        <v>92</v>
      </c>
      <c r="J36" s="11" t="s">
        <v>92</v>
      </c>
      <c r="K36" s="11" t="s">
        <v>92</v>
      </c>
      <c r="L36" s="11" t="s">
        <v>92</v>
      </c>
      <c r="M36" s="11">
        <f t="shared" si="0"/>
        <v>4</v>
      </c>
      <c r="N36" s="11" t="s">
        <v>96</v>
      </c>
    </row>
    <row r="37" spans="1:14" x14ac:dyDescent="0.35">
      <c r="A37" t="s">
        <v>67</v>
      </c>
      <c r="B37" s="9" t="s">
        <v>88</v>
      </c>
      <c r="C37" t="s">
        <v>89</v>
      </c>
      <c r="D37" s="12" t="s">
        <v>97</v>
      </c>
      <c r="E37" s="12" t="s">
        <v>98</v>
      </c>
      <c r="F37" s="12"/>
      <c r="G37" s="12"/>
      <c r="H37" s="11"/>
      <c r="I37" s="11"/>
      <c r="J37" s="11"/>
      <c r="K37" s="11"/>
      <c r="L37" s="11" t="s">
        <v>92</v>
      </c>
      <c r="M37" s="11">
        <f t="shared" si="0"/>
        <v>1</v>
      </c>
      <c r="N37" s="11" t="s">
        <v>93</v>
      </c>
    </row>
    <row r="38" spans="1:14" x14ac:dyDescent="0.35">
      <c r="A38" t="s">
        <v>67</v>
      </c>
      <c r="B38" s="9" t="s">
        <v>88</v>
      </c>
      <c r="C38" t="s">
        <v>89</v>
      </c>
      <c r="D38" s="12" t="s">
        <v>99</v>
      </c>
      <c r="E38" s="12" t="s">
        <v>98</v>
      </c>
      <c r="F38" s="12"/>
      <c r="G38" s="12"/>
      <c r="H38" s="11" t="s">
        <v>92</v>
      </c>
      <c r="I38" s="11" t="s">
        <v>92</v>
      </c>
      <c r="J38" s="11" t="s">
        <v>92</v>
      </c>
      <c r="K38" s="11" t="s">
        <v>92</v>
      </c>
      <c r="L38" s="11" t="s">
        <v>92</v>
      </c>
      <c r="M38" s="11">
        <f t="shared" si="0"/>
        <v>5</v>
      </c>
      <c r="N38" s="11" t="s">
        <v>96</v>
      </c>
    </row>
    <row r="39" spans="1:14" x14ac:dyDescent="0.35">
      <c r="A39" t="s">
        <v>67</v>
      </c>
      <c r="B39" s="9" t="s">
        <v>88</v>
      </c>
      <c r="C39" t="s">
        <v>89</v>
      </c>
      <c r="D39" s="12" t="s">
        <v>101</v>
      </c>
      <c r="E39" s="12" t="s">
        <v>102</v>
      </c>
      <c r="F39" s="12"/>
      <c r="G39" s="12"/>
      <c r="H39" s="11"/>
      <c r="I39" s="11"/>
      <c r="J39" s="11" t="s">
        <v>92</v>
      </c>
      <c r="K39" s="11" t="s">
        <v>92</v>
      </c>
      <c r="L39" s="11" t="s">
        <v>92</v>
      </c>
      <c r="M39" s="11">
        <f t="shared" si="0"/>
        <v>3</v>
      </c>
      <c r="N39" s="11" t="s">
        <v>100</v>
      </c>
    </row>
    <row r="40" spans="1:14" x14ac:dyDescent="0.35">
      <c r="A40" t="s">
        <v>67</v>
      </c>
      <c r="B40" s="9" t="s">
        <v>88</v>
      </c>
      <c r="C40" t="s">
        <v>89</v>
      </c>
      <c r="D40" s="12" t="s">
        <v>101</v>
      </c>
      <c r="E40" s="12" t="s">
        <v>103</v>
      </c>
      <c r="F40" s="12"/>
      <c r="G40" s="12"/>
      <c r="H40" s="11"/>
      <c r="I40" s="11" t="s">
        <v>92</v>
      </c>
      <c r="J40" s="11" t="s">
        <v>92</v>
      </c>
      <c r="K40" s="11" t="s">
        <v>92</v>
      </c>
      <c r="L40" s="11" t="s">
        <v>92</v>
      </c>
      <c r="M40" s="11">
        <f t="shared" si="0"/>
        <v>4</v>
      </c>
      <c r="N40" s="11" t="s">
        <v>96</v>
      </c>
    </row>
    <row r="41" spans="1:14" x14ac:dyDescent="0.35">
      <c r="A41" t="s">
        <v>67</v>
      </c>
      <c r="B41" s="9" t="s">
        <v>88</v>
      </c>
      <c r="C41" t="s">
        <v>89</v>
      </c>
      <c r="D41" s="12" t="s">
        <v>104</v>
      </c>
      <c r="E41" s="12" t="s">
        <v>98</v>
      </c>
      <c r="F41" s="12"/>
      <c r="G41" s="12"/>
      <c r="H41" s="11"/>
      <c r="I41" s="11"/>
      <c r="J41" s="11"/>
      <c r="K41" s="11" t="s">
        <v>92</v>
      </c>
      <c r="L41" s="11"/>
      <c r="M41" s="11">
        <f t="shared" si="0"/>
        <v>1</v>
      </c>
      <c r="N41" s="11" t="s">
        <v>93</v>
      </c>
    </row>
    <row r="42" spans="1:14" x14ac:dyDescent="0.35">
      <c r="A42" t="s">
        <v>67</v>
      </c>
      <c r="B42" s="9" t="s">
        <v>88</v>
      </c>
      <c r="C42" t="s">
        <v>89</v>
      </c>
      <c r="D42" s="12" t="s">
        <v>106</v>
      </c>
      <c r="E42" s="12" t="s">
        <v>107</v>
      </c>
      <c r="F42" s="12"/>
      <c r="G42" s="12"/>
      <c r="H42" s="11" t="s">
        <v>92</v>
      </c>
      <c r="I42" s="11" t="s">
        <v>92</v>
      </c>
      <c r="J42" s="11"/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x14ac:dyDescent="0.35">
      <c r="A43" t="s">
        <v>67</v>
      </c>
      <c r="B43" s="9" t="s">
        <v>88</v>
      </c>
      <c r="C43" t="s">
        <v>89</v>
      </c>
      <c r="D43" s="12" t="s">
        <v>106</v>
      </c>
      <c r="E43" s="12" t="s">
        <v>108</v>
      </c>
      <c r="F43" s="12"/>
      <c r="G43" s="12"/>
      <c r="H43" s="11" t="s">
        <v>92</v>
      </c>
      <c r="I43" s="11" t="s">
        <v>92</v>
      </c>
      <c r="J43" s="11" t="s">
        <v>92</v>
      </c>
      <c r="K43" s="11" t="s">
        <v>92</v>
      </c>
      <c r="L43" s="11" t="s">
        <v>92</v>
      </c>
      <c r="M43" s="11">
        <f t="shared" si="0"/>
        <v>5</v>
      </c>
      <c r="N43" s="11" t="s">
        <v>96</v>
      </c>
    </row>
    <row r="44" spans="1:14" x14ac:dyDescent="0.35">
      <c r="A44" t="s">
        <v>67</v>
      </c>
      <c r="B44" s="9" t="s">
        <v>88</v>
      </c>
      <c r="C44" t="s">
        <v>89</v>
      </c>
      <c r="D44" s="12" t="s">
        <v>109</v>
      </c>
      <c r="E44" s="12" t="s">
        <v>110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x14ac:dyDescent="0.35">
      <c r="A45" t="s">
        <v>67</v>
      </c>
      <c r="B45" s="9" t="s">
        <v>88</v>
      </c>
      <c r="C45" t="s">
        <v>89</v>
      </c>
      <c r="D45" s="12" t="s">
        <v>111</v>
      </c>
      <c r="E45" s="12" t="s">
        <v>112</v>
      </c>
      <c r="F45" s="12"/>
      <c r="G45" s="12"/>
      <c r="H45" s="11"/>
      <c r="I45" s="11"/>
      <c r="J45" s="11"/>
      <c r="K45" s="11"/>
      <c r="L45" s="11" t="s">
        <v>92</v>
      </c>
      <c r="M45" s="11">
        <f t="shared" si="0"/>
        <v>1</v>
      </c>
      <c r="N45" s="11" t="s">
        <v>93</v>
      </c>
    </row>
    <row r="46" spans="1:14" x14ac:dyDescent="0.35">
      <c r="A46" t="s">
        <v>67</v>
      </c>
      <c r="B46" s="9" t="s">
        <v>88</v>
      </c>
      <c r="C46" t="s">
        <v>89</v>
      </c>
      <c r="D46" s="12" t="s">
        <v>113</v>
      </c>
      <c r="E46" s="12" t="s">
        <v>114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x14ac:dyDescent="0.35">
      <c r="A47" t="s">
        <v>67</v>
      </c>
      <c r="B47" s="9" t="s">
        <v>88</v>
      </c>
      <c r="C47" t="s">
        <v>89</v>
      </c>
      <c r="D47" s="12" t="s">
        <v>115</v>
      </c>
      <c r="E47" s="12" t="s">
        <v>98</v>
      </c>
      <c r="F47" s="12"/>
      <c r="G47" s="12"/>
      <c r="H47" s="11"/>
      <c r="I47" s="11" t="s">
        <v>92</v>
      </c>
      <c r="J47" s="11"/>
      <c r="K47" s="11"/>
      <c r="L47" s="11"/>
      <c r="M47" s="11">
        <f t="shared" si="0"/>
        <v>1</v>
      </c>
      <c r="N47" s="11" t="s">
        <v>93</v>
      </c>
    </row>
    <row r="48" spans="1:14" x14ac:dyDescent="0.35">
      <c r="A48" t="s">
        <v>67</v>
      </c>
      <c r="B48" s="9" t="s">
        <v>88</v>
      </c>
      <c r="C48" t="s">
        <v>89</v>
      </c>
      <c r="D48" s="12" t="s">
        <v>116</v>
      </c>
      <c r="E48" s="12" t="s">
        <v>117</v>
      </c>
      <c r="F48" s="12"/>
      <c r="G48" s="12"/>
      <c r="H48" s="11"/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4</v>
      </c>
      <c r="N48" s="11" t="s">
        <v>96</v>
      </c>
    </row>
    <row r="49" spans="1:14" x14ac:dyDescent="0.35">
      <c r="A49" t="s">
        <v>67</v>
      </c>
      <c r="B49" s="9" t="s">
        <v>88</v>
      </c>
      <c r="C49" t="s">
        <v>89</v>
      </c>
      <c r="D49" s="12" t="s">
        <v>118</v>
      </c>
      <c r="E49" s="12" t="s">
        <v>98</v>
      </c>
      <c r="F49" s="12"/>
      <c r="G49" s="12"/>
      <c r="H49" s="11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x14ac:dyDescent="0.35">
      <c r="A50" t="s">
        <v>67</v>
      </c>
      <c r="B50" s="9" t="s">
        <v>88</v>
      </c>
      <c r="C50" t="s">
        <v>89</v>
      </c>
      <c r="D50" s="12" t="s">
        <v>119</v>
      </c>
      <c r="E50" s="12" t="s">
        <v>98</v>
      </c>
      <c r="F50" s="12"/>
      <c r="G50" s="12"/>
      <c r="H50" s="11"/>
      <c r="I50" s="11" t="s">
        <v>92</v>
      </c>
      <c r="J50" s="11" t="s">
        <v>92</v>
      </c>
      <c r="K50" s="11"/>
      <c r="L50" s="11" t="s">
        <v>92</v>
      </c>
      <c r="M50" s="11">
        <f t="shared" si="0"/>
        <v>3</v>
      </c>
      <c r="N50" s="11" t="s">
        <v>100</v>
      </c>
    </row>
    <row r="51" spans="1:14" x14ac:dyDescent="0.35">
      <c r="A51" t="s">
        <v>67</v>
      </c>
      <c r="B51" s="9" t="s">
        <v>88</v>
      </c>
      <c r="C51" t="s">
        <v>120</v>
      </c>
      <c r="D51" s="12" t="s">
        <v>121</v>
      </c>
      <c r="E51" s="12" t="s">
        <v>98</v>
      </c>
      <c r="F51" t="s">
        <v>122</v>
      </c>
      <c r="G51" t="s">
        <v>123</v>
      </c>
      <c r="H51" s="11"/>
      <c r="I51" s="11"/>
      <c r="J51" s="11"/>
      <c r="K51" s="11"/>
      <c r="L51" s="11"/>
      <c r="M51" s="11">
        <f t="shared" si="0"/>
        <v>0</v>
      </c>
      <c r="N51" s="11" t="s">
        <v>105</v>
      </c>
    </row>
    <row r="52" spans="1:14" x14ac:dyDescent="0.35">
      <c r="A52" t="s">
        <v>67</v>
      </c>
      <c r="B52" s="9" t="s">
        <v>88</v>
      </c>
      <c r="C52" t="s">
        <v>120</v>
      </c>
      <c r="D52" s="12" t="s">
        <v>124</v>
      </c>
      <c r="E52" s="12" t="s">
        <v>125</v>
      </c>
      <c r="G52" t="s">
        <v>126</v>
      </c>
      <c r="H52" s="11"/>
      <c r="I52" s="11"/>
      <c r="J52" s="11"/>
      <c r="K52" s="11"/>
      <c r="L52" s="11"/>
      <c r="M52" s="11">
        <f t="shared" si="0"/>
        <v>0</v>
      </c>
      <c r="N52" s="11" t="s">
        <v>105</v>
      </c>
    </row>
    <row r="53" spans="1:14" x14ac:dyDescent="0.35">
      <c r="A53" t="s">
        <v>67</v>
      </c>
      <c r="B53" s="9" t="s">
        <v>88</v>
      </c>
      <c r="C53" t="s">
        <v>120</v>
      </c>
      <c r="D53" s="12" t="s">
        <v>127</v>
      </c>
      <c r="E53" s="12" t="s">
        <v>128</v>
      </c>
      <c r="F53" t="s">
        <v>129</v>
      </c>
      <c r="G53" t="s">
        <v>130</v>
      </c>
      <c r="H53" s="11"/>
      <c r="I53" s="11"/>
      <c r="J53" s="11"/>
      <c r="K53" s="11"/>
      <c r="L53" s="11" t="s">
        <v>92</v>
      </c>
      <c r="M53" s="11">
        <f t="shared" si="0"/>
        <v>1</v>
      </c>
      <c r="N53" s="11" t="s">
        <v>93</v>
      </c>
    </row>
    <row r="54" spans="1:14" x14ac:dyDescent="0.35">
      <c r="A54" t="s">
        <v>67</v>
      </c>
      <c r="B54" s="9" t="s">
        <v>88</v>
      </c>
      <c r="C54" t="s">
        <v>120</v>
      </c>
      <c r="D54" s="12" t="s">
        <v>127</v>
      </c>
      <c r="E54" s="12" t="s">
        <v>131</v>
      </c>
      <c r="F54" t="s">
        <v>129</v>
      </c>
      <c r="G54" t="s">
        <v>130</v>
      </c>
      <c r="H54" s="11"/>
      <c r="I54" s="11"/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x14ac:dyDescent="0.35">
      <c r="A55" t="s">
        <v>67</v>
      </c>
      <c r="B55" s="9" t="s">
        <v>88</v>
      </c>
      <c r="C55" t="s">
        <v>120</v>
      </c>
      <c r="D55" s="12" t="s">
        <v>132</v>
      </c>
      <c r="E55" t="s">
        <v>98</v>
      </c>
      <c r="F55" t="s">
        <v>129</v>
      </c>
      <c r="G55" t="s">
        <v>133</v>
      </c>
      <c r="H55" s="11"/>
      <c r="I55" s="11"/>
      <c r="J55" s="11"/>
      <c r="K55" s="11"/>
      <c r="L55" s="11" t="s">
        <v>92</v>
      </c>
      <c r="M55" s="11">
        <f t="shared" si="0"/>
        <v>1</v>
      </c>
      <c r="N55" s="11" t="s">
        <v>93</v>
      </c>
    </row>
    <row r="56" spans="1:14" x14ac:dyDescent="0.35">
      <c r="A56" t="s">
        <v>67</v>
      </c>
      <c r="B56" s="9" t="s">
        <v>88</v>
      </c>
      <c r="C56" t="s">
        <v>120</v>
      </c>
      <c r="D56" s="12" t="s">
        <v>134</v>
      </c>
      <c r="E56" s="12" t="s">
        <v>98</v>
      </c>
      <c r="G56" t="s">
        <v>126</v>
      </c>
      <c r="H56" s="11"/>
      <c r="I56" s="11"/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x14ac:dyDescent="0.35">
      <c r="A57" t="s">
        <v>67</v>
      </c>
      <c r="B57" s="9" t="s">
        <v>88</v>
      </c>
      <c r="C57" t="s">
        <v>120</v>
      </c>
      <c r="D57" s="12" t="s">
        <v>135</v>
      </c>
      <c r="E57" s="12" t="s">
        <v>136</v>
      </c>
      <c r="G57" t="s">
        <v>126</v>
      </c>
      <c r="H57" s="11"/>
      <c r="I57" s="11"/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x14ac:dyDescent="0.35">
      <c r="A58" t="s">
        <v>67</v>
      </c>
      <c r="B58" s="9" t="s">
        <v>88</v>
      </c>
      <c r="C58" t="s">
        <v>120</v>
      </c>
      <c r="D58" s="12" t="s">
        <v>137</v>
      </c>
      <c r="E58" s="12" t="s">
        <v>98</v>
      </c>
      <c r="F58" t="s">
        <v>122</v>
      </c>
      <c r="G58" t="s">
        <v>123</v>
      </c>
      <c r="H58" s="11"/>
      <c r="I58" s="11" t="s">
        <v>92</v>
      </c>
      <c r="J58" s="11" t="s">
        <v>92</v>
      </c>
      <c r="K58" s="11" t="s">
        <v>92</v>
      </c>
      <c r="L58" s="11" t="s">
        <v>92</v>
      </c>
      <c r="M58" s="11">
        <f t="shared" si="0"/>
        <v>4</v>
      </c>
      <c r="N58" s="11" t="s">
        <v>96</v>
      </c>
    </row>
    <row r="59" spans="1:14" x14ac:dyDescent="0.35">
      <c r="A59" t="s">
        <v>67</v>
      </c>
      <c r="B59" s="9" t="s">
        <v>88</v>
      </c>
      <c r="C59" t="s">
        <v>120</v>
      </c>
      <c r="D59" s="12" t="s">
        <v>138</v>
      </c>
      <c r="E59" s="12" t="s">
        <v>98</v>
      </c>
      <c r="G59" t="s">
        <v>126</v>
      </c>
      <c r="H59" s="11"/>
      <c r="I59" s="11"/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x14ac:dyDescent="0.35">
      <c r="A60" t="s">
        <v>67</v>
      </c>
      <c r="B60" s="9" t="s">
        <v>88</v>
      </c>
      <c r="C60" t="s">
        <v>120</v>
      </c>
      <c r="D60" s="12" t="s">
        <v>139</v>
      </c>
      <c r="E60" s="12" t="s">
        <v>140</v>
      </c>
      <c r="G60" t="s">
        <v>126</v>
      </c>
      <c r="H60" s="11"/>
      <c r="I60" s="11"/>
      <c r="J60" s="11"/>
      <c r="K60" s="11"/>
      <c r="L60" s="11"/>
      <c r="M60" s="11">
        <f t="shared" si="0"/>
        <v>0</v>
      </c>
      <c r="N60" s="11" t="s">
        <v>105</v>
      </c>
    </row>
    <row r="61" spans="1:14" x14ac:dyDescent="0.35">
      <c r="A61" t="s">
        <v>67</v>
      </c>
      <c r="B61" s="9" t="s">
        <v>88</v>
      </c>
      <c r="C61" t="s">
        <v>141</v>
      </c>
      <c r="D61" s="12" t="s">
        <v>142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105</v>
      </c>
    </row>
    <row r="62" spans="1:14" x14ac:dyDescent="0.35">
      <c r="A62" t="s">
        <v>67</v>
      </c>
      <c r="B62" s="9" t="s">
        <v>88</v>
      </c>
      <c r="C62" t="s">
        <v>141</v>
      </c>
      <c r="D62" s="12" t="s">
        <v>143</v>
      </c>
      <c r="H62" s="11"/>
      <c r="I62" s="11"/>
      <c r="J62" s="11"/>
      <c r="K62" s="11"/>
      <c r="L62" s="11"/>
      <c r="M62" s="11">
        <f t="shared" si="0"/>
        <v>0</v>
      </c>
      <c r="N62" s="11" t="s">
        <v>105</v>
      </c>
    </row>
    <row r="63" spans="1:14" x14ac:dyDescent="0.35">
      <c r="A63" t="s">
        <v>67</v>
      </c>
      <c r="B63" s="9" t="s">
        <v>88</v>
      </c>
      <c r="C63" t="s">
        <v>141</v>
      </c>
      <c r="D63" s="12" t="s">
        <v>144</v>
      </c>
      <c r="E63" s="12" t="s">
        <v>145</v>
      </c>
      <c r="F63" s="12"/>
      <c r="G63" s="12"/>
      <c r="H63" s="11"/>
      <c r="I63" s="11"/>
      <c r="J63" s="11"/>
      <c r="K63" s="11" t="s">
        <v>92</v>
      </c>
      <c r="L63" s="11"/>
      <c r="M63" s="11">
        <f t="shared" si="0"/>
        <v>1</v>
      </c>
      <c r="N63" s="11" t="s">
        <v>93</v>
      </c>
    </row>
    <row r="64" spans="1:14" x14ac:dyDescent="0.35">
      <c r="A64" t="s">
        <v>67</v>
      </c>
      <c r="B64" s="9" t="s">
        <v>88</v>
      </c>
      <c r="C64" t="s">
        <v>141</v>
      </c>
      <c r="D64" s="12" t="s">
        <v>146</v>
      </c>
      <c r="E64" s="12" t="s">
        <v>147</v>
      </c>
      <c r="H64" s="11"/>
      <c r="I64" s="11"/>
      <c r="J64" s="11"/>
      <c r="K64" s="11"/>
      <c r="L64" s="11" t="s">
        <v>92</v>
      </c>
      <c r="M64" s="11">
        <f t="shared" si="0"/>
        <v>1</v>
      </c>
      <c r="N64" s="11" t="s">
        <v>93</v>
      </c>
    </row>
    <row r="65" spans="1:14" x14ac:dyDescent="0.35">
      <c r="A65" t="s">
        <v>67</v>
      </c>
      <c r="B65" s="9" t="s">
        <v>88</v>
      </c>
      <c r="C65" t="s">
        <v>141</v>
      </c>
      <c r="D65" s="12" t="s">
        <v>148</v>
      </c>
      <c r="E65" s="12"/>
      <c r="F65" s="12"/>
      <c r="G65" t="s">
        <v>149</v>
      </c>
      <c r="H65" s="11"/>
      <c r="I65" s="11" t="s">
        <v>92</v>
      </c>
      <c r="J65" s="11" t="s">
        <v>92</v>
      </c>
      <c r="K65" s="11"/>
      <c r="L65" s="11"/>
      <c r="M65" s="11">
        <f t="shared" si="0"/>
        <v>2</v>
      </c>
      <c r="N65" s="11" t="s">
        <v>93</v>
      </c>
    </row>
    <row r="66" spans="1:14" x14ac:dyDescent="0.35">
      <c r="A66" t="s">
        <v>67</v>
      </c>
      <c r="B66" s="9" t="s">
        <v>88</v>
      </c>
      <c r="C66" t="s">
        <v>141</v>
      </c>
      <c r="D66" s="12" t="s">
        <v>150</v>
      </c>
      <c r="H66" s="11"/>
      <c r="I66" s="11"/>
      <c r="J66" s="11"/>
      <c r="K66" s="11"/>
      <c r="L66" s="11" t="s">
        <v>92</v>
      </c>
      <c r="M66" s="11">
        <f t="shared" ref="M66:M129" si="1">COUNTIF(H66:L66,$P$2)</f>
        <v>1</v>
      </c>
      <c r="N66" s="11" t="s">
        <v>93</v>
      </c>
    </row>
    <row r="67" spans="1:14" x14ac:dyDescent="0.35">
      <c r="A67" t="s">
        <v>67</v>
      </c>
      <c r="B67" s="9" t="s">
        <v>88</v>
      </c>
      <c r="C67" t="s">
        <v>141</v>
      </c>
      <c r="D67" s="12" t="s">
        <v>151</v>
      </c>
      <c r="G67" t="s">
        <v>149</v>
      </c>
      <c r="H67" s="11"/>
      <c r="I67" s="11" t="s">
        <v>92</v>
      </c>
      <c r="J67" s="11"/>
      <c r="K67" s="11"/>
      <c r="L67" s="11" t="s">
        <v>92</v>
      </c>
      <c r="M67" s="11">
        <f t="shared" si="1"/>
        <v>2</v>
      </c>
      <c r="N67" s="11" t="s">
        <v>93</v>
      </c>
    </row>
    <row r="68" spans="1:14" x14ac:dyDescent="0.35">
      <c r="A68" t="s">
        <v>10</v>
      </c>
      <c r="B68" s="9" t="s">
        <v>88</v>
      </c>
      <c r="C68" t="s">
        <v>89</v>
      </c>
      <c r="D68" s="10" t="s">
        <v>90</v>
      </c>
      <c r="E68" s="10" t="s">
        <v>91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105</v>
      </c>
    </row>
    <row r="69" spans="1:14" x14ac:dyDescent="0.35">
      <c r="A69" t="s">
        <v>10</v>
      </c>
      <c r="B69" s="9" t="s">
        <v>88</v>
      </c>
      <c r="C69" t="s">
        <v>89</v>
      </c>
      <c r="D69" s="12" t="s">
        <v>94</v>
      </c>
      <c r="E69" s="12" t="s">
        <v>95</v>
      </c>
      <c r="F69" s="12"/>
      <c r="G69" s="12"/>
      <c r="H69" s="11"/>
      <c r="I69" s="11"/>
      <c r="J69" s="11" t="s">
        <v>92</v>
      </c>
      <c r="K69" s="11"/>
      <c r="L69" s="11"/>
      <c r="M69" s="11">
        <f t="shared" si="1"/>
        <v>1</v>
      </c>
      <c r="N69" s="11" t="s">
        <v>93</v>
      </c>
    </row>
    <row r="70" spans="1:14" x14ac:dyDescent="0.35">
      <c r="A70" t="s">
        <v>10</v>
      </c>
      <c r="B70" s="9" t="s">
        <v>88</v>
      </c>
      <c r="C70" t="s">
        <v>89</v>
      </c>
      <c r="D70" s="12" t="s">
        <v>97</v>
      </c>
      <c r="E70" s="12" t="s">
        <v>98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105</v>
      </c>
    </row>
    <row r="71" spans="1:14" x14ac:dyDescent="0.35">
      <c r="A71" t="s">
        <v>10</v>
      </c>
      <c r="B71" s="9" t="s">
        <v>88</v>
      </c>
      <c r="C71" t="s">
        <v>89</v>
      </c>
      <c r="D71" s="12" t="s">
        <v>99</v>
      </c>
      <c r="E71" s="12" t="s">
        <v>98</v>
      </c>
      <c r="F71" s="12"/>
      <c r="G71" s="12"/>
      <c r="H71" s="11"/>
      <c r="I71" s="11"/>
      <c r="J71" s="11" t="s">
        <v>92</v>
      </c>
      <c r="K71" s="11"/>
      <c r="L71" s="11"/>
      <c r="M71" s="11">
        <f t="shared" si="1"/>
        <v>1</v>
      </c>
      <c r="N71" s="11" t="s">
        <v>93</v>
      </c>
    </row>
    <row r="72" spans="1:14" x14ac:dyDescent="0.35">
      <c r="A72" t="s">
        <v>10</v>
      </c>
      <c r="B72" s="9" t="s">
        <v>88</v>
      </c>
      <c r="C72" t="s">
        <v>89</v>
      </c>
      <c r="D72" s="12" t="s">
        <v>101</v>
      </c>
      <c r="E72" s="12" t="s">
        <v>102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105</v>
      </c>
    </row>
    <row r="73" spans="1:14" x14ac:dyDescent="0.35">
      <c r="A73" t="s">
        <v>10</v>
      </c>
      <c r="B73" s="9" t="s">
        <v>88</v>
      </c>
      <c r="C73" t="s">
        <v>89</v>
      </c>
      <c r="D73" s="12" t="s">
        <v>101</v>
      </c>
      <c r="E73" s="12" t="s">
        <v>103</v>
      </c>
      <c r="F73" s="12"/>
      <c r="G73" s="12"/>
      <c r="H73" s="11"/>
      <c r="I73" s="11" t="s">
        <v>92</v>
      </c>
      <c r="J73" s="11" t="s">
        <v>92</v>
      </c>
      <c r="K73" s="11"/>
      <c r="L73" s="11"/>
      <c r="M73" s="11">
        <f t="shared" si="1"/>
        <v>2</v>
      </c>
      <c r="N73" s="11" t="s">
        <v>93</v>
      </c>
    </row>
    <row r="74" spans="1:14" x14ac:dyDescent="0.35">
      <c r="A74" t="s">
        <v>10</v>
      </c>
      <c r="B74" s="9" t="s">
        <v>88</v>
      </c>
      <c r="C74" t="s">
        <v>89</v>
      </c>
      <c r="D74" s="12" t="s">
        <v>104</v>
      </c>
      <c r="E74" s="12" t="s">
        <v>98</v>
      </c>
      <c r="F74" s="12"/>
      <c r="G74" s="12"/>
      <c r="H74" s="11" t="s">
        <v>92</v>
      </c>
      <c r="I74" s="11"/>
      <c r="J74" s="11"/>
      <c r="K74" s="11"/>
      <c r="L74" s="11"/>
      <c r="M74" s="11">
        <f t="shared" si="1"/>
        <v>1</v>
      </c>
      <c r="N74" s="11" t="s">
        <v>93</v>
      </c>
    </row>
    <row r="75" spans="1:14" x14ac:dyDescent="0.35">
      <c r="A75" t="s">
        <v>10</v>
      </c>
      <c r="B75" s="9" t="s">
        <v>88</v>
      </c>
      <c r="C75" t="s">
        <v>89</v>
      </c>
      <c r="D75" s="12" t="s">
        <v>106</v>
      </c>
      <c r="E75" s="12" t="s">
        <v>107</v>
      </c>
      <c r="F75" s="12"/>
      <c r="G75" s="12"/>
      <c r="H75" s="11" t="s">
        <v>92</v>
      </c>
      <c r="I75" s="11"/>
      <c r="J75" s="11"/>
      <c r="K75" s="11"/>
      <c r="L75" s="11"/>
      <c r="M75" s="11">
        <f t="shared" si="1"/>
        <v>1</v>
      </c>
      <c r="N75" s="11" t="s">
        <v>93</v>
      </c>
    </row>
    <row r="76" spans="1:14" x14ac:dyDescent="0.35">
      <c r="A76" t="s">
        <v>10</v>
      </c>
      <c r="B76" s="9" t="s">
        <v>88</v>
      </c>
      <c r="C76" t="s">
        <v>89</v>
      </c>
      <c r="D76" s="12" t="s">
        <v>106</v>
      </c>
      <c r="E76" s="12" t="s">
        <v>108</v>
      </c>
      <c r="F76" s="12"/>
      <c r="G76" s="12"/>
      <c r="H76" s="11" t="s">
        <v>92</v>
      </c>
      <c r="I76" s="11"/>
      <c r="J76" s="11" t="s">
        <v>92</v>
      </c>
      <c r="K76" s="11"/>
      <c r="L76" s="11"/>
      <c r="M76" s="11">
        <f t="shared" si="1"/>
        <v>2</v>
      </c>
      <c r="N76" s="11" t="s">
        <v>93</v>
      </c>
    </row>
    <row r="77" spans="1:14" x14ac:dyDescent="0.35">
      <c r="A77" t="s">
        <v>10</v>
      </c>
      <c r="B77" s="9" t="s">
        <v>88</v>
      </c>
      <c r="C77" t="s">
        <v>89</v>
      </c>
      <c r="D77" s="12" t="s">
        <v>109</v>
      </c>
      <c r="E77" s="12" t="s">
        <v>110</v>
      </c>
      <c r="F77" s="12"/>
      <c r="G77" s="12"/>
      <c r="H77" s="11" t="s">
        <v>92</v>
      </c>
      <c r="I77" s="11" t="s">
        <v>92</v>
      </c>
      <c r="J77" s="11"/>
      <c r="K77" s="11" t="s">
        <v>92</v>
      </c>
      <c r="L77" s="11"/>
      <c r="M77" s="11">
        <f t="shared" si="1"/>
        <v>3</v>
      </c>
      <c r="N77" s="11" t="s">
        <v>100</v>
      </c>
    </row>
    <row r="78" spans="1:14" x14ac:dyDescent="0.35">
      <c r="A78" t="s">
        <v>10</v>
      </c>
      <c r="B78" s="9" t="s">
        <v>88</v>
      </c>
      <c r="C78" t="s">
        <v>89</v>
      </c>
      <c r="D78" s="12" t="s">
        <v>111</v>
      </c>
      <c r="E78" s="12" t="s">
        <v>112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105</v>
      </c>
    </row>
    <row r="79" spans="1:14" x14ac:dyDescent="0.35">
      <c r="A79" t="s">
        <v>10</v>
      </c>
      <c r="B79" s="9" t="s">
        <v>88</v>
      </c>
      <c r="C79" t="s">
        <v>89</v>
      </c>
      <c r="D79" s="12" t="s">
        <v>113</v>
      </c>
      <c r="E79" s="12" t="s">
        <v>114</v>
      </c>
      <c r="F79" s="12"/>
      <c r="G79" s="12"/>
      <c r="H79" s="11" t="s">
        <v>92</v>
      </c>
      <c r="I79" s="11" t="s">
        <v>92</v>
      </c>
      <c r="J79" s="11" t="s">
        <v>92</v>
      </c>
      <c r="K79" s="11" t="s">
        <v>92</v>
      </c>
      <c r="L79" s="11" t="s">
        <v>92</v>
      </c>
      <c r="M79" s="11">
        <f t="shared" si="1"/>
        <v>5</v>
      </c>
      <c r="N79" s="11" t="s">
        <v>96</v>
      </c>
    </row>
    <row r="80" spans="1:14" x14ac:dyDescent="0.35">
      <c r="A80" t="s">
        <v>10</v>
      </c>
      <c r="B80" s="9" t="s">
        <v>88</v>
      </c>
      <c r="C80" t="s">
        <v>89</v>
      </c>
      <c r="D80" s="12" t="s">
        <v>115</v>
      </c>
      <c r="E80" s="12" t="s">
        <v>98</v>
      </c>
      <c r="F80" s="12"/>
      <c r="G80" s="12"/>
      <c r="H80" s="11" t="s">
        <v>92</v>
      </c>
      <c r="I80" s="11" t="s">
        <v>92</v>
      </c>
      <c r="J80" s="11"/>
      <c r="K80" s="11"/>
      <c r="L80" s="11"/>
      <c r="M80" s="11">
        <f t="shared" si="1"/>
        <v>2</v>
      </c>
      <c r="N80" s="11" t="s">
        <v>93</v>
      </c>
    </row>
    <row r="81" spans="1:14" x14ac:dyDescent="0.35">
      <c r="A81" t="s">
        <v>10</v>
      </c>
      <c r="B81" s="9" t="s">
        <v>88</v>
      </c>
      <c r="C81" t="s">
        <v>89</v>
      </c>
      <c r="D81" s="12" t="s">
        <v>116</v>
      </c>
      <c r="E81" s="12" t="s">
        <v>117</v>
      </c>
      <c r="F81" s="12"/>
      <c r="G81" s="12"/>
      <c r="H81" s="11"/>
      <c r="I81" s="11" t="s">
        <v>92</v>
      </c>
      <c r="J81" s="11" t="s">
        <v>92</v>
      </c>
      <c r="K81" s="11"/>
      <c r="L81" s="11"/>
      <c r="M81" s="11">
        <f t="shared" si="1"/>
        <v>2</v>
      </c>
      <c r="N81" s="11" t="s">
        <v>93</v>
      </c>
    </row>
    <row r="82" spans="1:14" x14ac:dyDescent="0.35">
      <c r="A82" t="s">
        <v>10</v>
      </c>
      <c r="B82" s="9" t="s">
        <v>88</v>
      </c>
      <c r="C82" t="s">
        <v>89</v>
      </c>
      <c r="D82" s="12" t="s">
        <v>118</v>
      </c>
      <c r="E82" s="12" t="s">
        <v>98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105</v>
      </c>
    </row>
    <row r="83" spans="1:14" x14ac:dyDescent="0.35">
      <c r="A83" t="s">
        <v>10</v>
      </c>
      <c r="B83" s="9" t="s">
        <v>88</v>
      </c>
      <c r="C83" t="s">
        <v>89</v>
      </c>
      <c r="D83" s="12" t="s">
        <v>119</v>
      </c>
      <c r="E83" s="12" t="s">
        <v>98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105</v>
      </c>
    </row>
    <row r="84" spans="1:14" x14ac:dyDescent="0.35">
      <c r="A84" t="s">
        <v>10</v>
      </c>
      <c r="B84" s="9" t="s">
        <v>88</v>
      </c>
      <c r="C84" t="s">
        <v>120</v>
      </c>
      <c r="D84" s="12" t="s">
        <v>121</v>
      </c>
      <c r="E84" s="12" t="s">
        <v>98</v>
      </c>
      <c r="F84" t="s">
        <v>122</v>
      </c>
      <c r="G84" t="s">
        <v>123</v>
      </c>
      <c r="H84" s="11"/>
      <c r="I84" s="11"/>
      <c r="J84" s="11"/>
      <c r="K84" s="11"/>
      <c r="L84" s="11"/>
      <c r="M84" s="11">
        <f t="shared" si="1"/>
        <v>0</v>
      </c>
      <c r="N84" s="11" t="s">
        <v>105</v>
      </c>
    </row>
    <row r="85" spans="1:14" x14ac:dyDescent="0.35">
      <c r="A85" t="s">
        <v>10</v>
      </c>
      <c r="B85" s="9" t="s">
        <v>88</v>
      </c>
      <c r="C85" t="s">
        <v>120</v>
      </c>
      <c r="D85" s="12" t="s">
        <v>124</v>
      </c>
      <c r="E85" s="12" t="s">
        <v>125</v>
      </c>
      <c r="G85" t="s">
        <v>126</v>
      </c>
      <c r="H85" s="11"/>
      <c r="I85" s="11"/>
      <c r="J85" s="11"/>
      <c r="K85" s="11"/>
      <c r="L85" s="11"/>
      <c r="M85" s="11">
        <f t="shared" si="1"/>
        <v>0</v>
      </c>
      <c r="N85" s="11" t="s">
        <v>105</v>
      </c>
    </row>
    <row r="86" spans="1:14" x14ac:dyDescent="0.35">
      <c r="A86" t="s">
        <v>10</v>
      </c>
      <c r="B86" s="9" t="s">
        <v>88</v>
      </c>
      <c r="C86" t="s">
        <v>120</v>
      </c>
      <c r="D86" s="12" t="s">
        <v>127</v>
      </c>
      <c r="E86" s="12" t="s">
        <v>128</v>
      </c>
      <c r="F86" t="s">
        <v>129</v>
      </c>
      <c r="G86" t="s">
        <v>130</v>
      </c>
      <c r="H86" s="11"/>
      <c r="I86" s="11"/>
      <c r="J86" s="11"/>
      <c r="K86" s="11"/>
      <c r="L86" s="11"/>
      <c r="M86" s="11">
        <f t="shared" si="1"/>
        <v>0</v>
      </c>
      <c r="N86" s="11" t="s">
        <v>105</v>
      </c>
    </row>
    <row r="87" spans="1:14" x14ac:dyDescent="0.35">
      <c r="A87" t="s">
        <v>10</v>
      </c>
      <c r="B87" s="9" t="s">
        <v>88</v>
      </c>
      <c r="C87" t="s">
        <v>120</v>
      </c>
      <c r="D87" s="12" t="s">
        <v>127</v>
      </c>
      <c r="E87" s="12" t="s">
        <v>131</v>
      </c>
      <c r="F87" t="s">
        <v>129</v>
      </c>
      <c r="G87" t="s">
        <v>130</v>
      </c>
      <c r="H87" s="11"/>
      <c r="I87" s="11"/>
      <c r="J87" s="11"/>
      <c r="K87" s="11"/>
      <c r="L87" s="11"/>
      <c r="M87" s="11">
        <f t="shared" si="1"/>
        <v>0</v>
      </c>
      <c r="N87" s="11" t="s">
        <v>105</v>
      </c>
    </row>
    <row r="88" spans="1:14" x14ac:dyDescent="0.35">
      <c r="A88" t="s">
        <v>10</v>
      </c>
      <c r="B88" s="9" t="s">
        <v>88</v>
      </c>
      <c r="C88" t="s">
        <v>120</v>
      </c>
      <c r="D88" s="12" t="s">
        <v>132</v>
      </c>
      <c r="E88" t="s">
        <v>98</v>
      </c>
      <c r="F88" t="s">
        <v>129</v>
      </c>
      <c r="G88" t="s">
        <v>133</v>
      </c>
      <c r="H88" s="11"/>
      <c r="I88" s="11"/>
      <c r="J88" s="11"/>
      <c r="K88" s="11"/>
      <c r="L88" s="11"/>
      <c r="M88" s="11">
        <f t="shared" si="1"/>
        <v>0</v>
      </c>
      <c r="N88" s="11" t="s">
        <v>105</v>
      </c>
    </row>
    <row r="89" spans="1:14" x14ac:dyDescent="0.35">
      <c r="A89" t="s">
        <v>10</v>
      </c>
      <c r="B89" s="9" t="s">
        <v>88</v>
      </c>
      <c r="C89" t="s">
        <v>120</v>
      </c>
      <c r="D89" s="12" t="s">
        <v>134</v>
      </c>
      <c r="E89" s="12" t="s">
        <v>98</v>
      </c>
      <c r="G89" t="s">
        <v>126</v>
      </c>
      <c r="H89" s="11"/>
      <c r="I89" s="11"/>
      <c r="J89" s="11"/>
      <c r="K89" s="11"/>
      <c r="L89" s="11"/>
      <c r="M89" s="11">
        <f t="shared" si="1"/>
        <v>0</v>
      </c>
      <c r="N89" s="11" t="s">
        <v>105</v>
      </c>
    </row>
    <row r="90" spans="1:14" x14ac:dyDescent="0.35">
      <c r="A90" t="s">
        <v>10</v>
      </c>
      <c r="B90" s="9" t="s">
        <v>88</v>
      </c>
      <c r="C90" t="s">
        <v>120</v>
      </c>
      <c r="D90" s="12" t="s">
        <v>135</v>
      </c>
      <c r="E90" s="12" t="s">
        <v>136</v>
      </c>
      <c r="G90" t="s">
        <v>126</v>
      </c>
      <c r="H90" s="11"/>
      <c r="I90" s="11"/>
      <c r="J90" s="11"/>
      <c r="K90" s="11"/>
      <c r="L90" s="11"/>
      <c r="M90" s="11">
        <f t="shared" si="1"/>
        <v>0</v>
      </c>
      <c r="N90" s="11" t="s">
        <v>105</v>
      </c>
    </row>
    <row r="91" spans="1:14" x14ac:dyDescent="0.35">
      <c r="A91" t="s">
        <v>10</v>
      </c>
      <c r="B91" s="9" t="s">
        <v>88</v>
      </c>
      <c r="C91" t="s">
        <v>120</v>
      </c>
      <c r="D91" s="12" t="s">
        <v>137</v>
      </c>
      <c r="E91" s="12" t="s">
        <v>98</v>
      </c>
      <c r="F91" t="s">
        <v>122</v>
      </c>
      <c r="G91" t="s">
        <v>123</v>
      </c>
      <c r="H91" s="11"/>
      <c r="I91" s="11"/>
      <c r="J91" s="11"/>
      <c r="K91" s="11"/>
      <c r="L91" s="11"/>
      <c r="M91" s="11">
        <f t="shared" si="1"/>
        <v>0</v>
      </c>
      <c r="N91" s="11" t="s">
        <v>105</v>
      </c>
    </row>
    <row r="92" spans="1:14" x14ac:dyDescent="0.35">
      <c r="A92" t="s">
        <v>10</v>
      </c>
      <c r="B92" s="9" t="s">
        <v>88</v>
      </c>
      <c r="C92" t="s">
        <v>120</v>
      </c>
      <c r="D92" s="12" t="s">
        <v>138</v>
      </c>
      <c r="E92" s="12" t="s">
        <v>98</v>
      </c>
      <c r="G92" t="s">
        <v>126</v>
      </c>
      <c r="H92" s="11"/>
      <c r="I92" s="11"/>
      <c r="J92" s="11"/>
      <c r="K92" s="11"/>
      <c r="L92" s="11"/>
      <c r="M92" s="11">
        <f t="shared" si="1"/>
        <v>0</v>
      </c>
      <c r="N92" s="11" t="s">
        <v>105</v>
      </c>
    </row>
    <row r="93" spans="1:14" x14ac:dyDescent="0.35">
      <c r="A93" t="s">
        <v>10</v>
      </c>
      <c r="B93" s="9" t="s">
        <v>88</v>
      </c>
      <c r="C93" t="s">
        <v>120</v>
      </c>
      <c r="D93" s="12" t="s">
        <v>139</v>
      </c>
      <c r="E93" s="12" t="s">
        <v>140</v>
      </c>
      <c r="G93" t="s">
        <v>126</v>
      </c>
      <c r="H93" s="11"/>
      <c r="I93" s="11"/>
      <c r="J93" s="11"/>
      <c r="K93" s="11"/>
      <c r="L93" s="11"/>
      <c r="M93" s="11">
        <f t="shared" si="1"/>
        <v>0</v>
      </c>
      <c r="N93" s="11" t="s">
        <v>105</v>
      </c>
    </row>
    <row r="94" spans="1:14" x14ac:dyDescent="0.35">
      <c r="A94" t="s">
        <v>10</v>
      </c>
      <c r="B94" s="9" t="s">
        <v>88</v>
      </c>
      <c r="C94" t="s">
        <v>141</v>
      </c>
      <c r="D94" s="12" t="s">
        <v>142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105</v>
      </c>
    </row>
    <row r="95" spans="1:14" x14ac:dyDescent="0.35">
      <c r="A95" t="s">
        <v>10</v>
      </c>
      <c r="B95" s="9" t="s">
        <v>88</v>
      </c>
      <c r="C95" t="s">
        <v>141</v>
      </c>
      <c r="D95" s="12" t="s">
        <v>143</v>
      </c>
      <c r="H95" s="11"/>
      <c r="I95" s="11"/>
      <c r="J95" s="11"/>
      <c r="K95" s="11"/>
      <c r="L95" s="11"/>
      <c r="M95" s="11">
        <f t="shared" si="1"/>
        <v>0</v>
      </c>
      <c r="N95" s="11" t="s">
        <v>105</v>
      </c>
    </row>
    <row r="96" spans="1:14" x14ac:dyDescent="0.35">
      <c r="A96" t="s">
        <v>10</v>
      </c>
      <c r="B96" s="9" t="s">
        <v>88</v>
      </c>
      <c r="C96" t="s">
        <v>141</v>
      </c>
      <c r="D96" s="12" t="s">
        <v>144</v>
      </c>
      <c r="E96" s="12" t="s">
        <v>145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105</v>
      </c>
    </row>
    <row r="97" spans="1:14" x14ac:dyDescent="0.35">
      <c r="A97" t="s">
        <v>10</v>
      </c>
      <c r="B97" s="9" t="s">
        <v>88</v>
      </c>
      <c r="C97" t="s">
        <v>141</v>
      </c>
      <c r="D97" s="12" t="s">
        <v>146</v>
      </c>
      <c r="E97" s="12" t="s">
        <v>147</v>
      </c>
      <c r="H97" s="11"/>
      <c r="I97" s="11"/>
      <c r="J97" s="11"/>
      <c r="K97" s="11"/>
      <c r="L97" s="11"/>
      <c r="M97" s="11">
        <f t="shared" si="1"/>
        <v>0</v>
      </c>
      <c r="N97" s="11" t="s">
        <v>105</v>
      </c>
    </row>
    <row r="98" spans="1:14" x14ac:dyDescent="0.35">
      <c r="A98" t="s">
        <v>10</v>
      </c>
      <c r="B98" s="9" t="s">
        <v>88</v>
      </c>
      <c r="C98" t="s">
        <v>141</v>
      </c>
      <c r="D98" s="12" t="s">
        <v>148</v>
      </c>
      <c r="E98" s="12"/>
      <c r="F98" s="12"/>
      <c r="G98" t="s">
        <v>149</v>
      </c>
      <c r="H98" s="11"/>
      <c r="I98" s="11" t="s">
        <v>92</v>
      </c>
      <c r="J98" s="11" t="s">
        <v>92</v>
      </c>
      <c r="K98" s="11"/>
      <c r="L98" s="11"/>
      <c r="M98" s="11">
        <f t="shared" si="1"/>
        <v>2</v>
      </c>
      <c r="N98" s="11" t="s">
        <v>93</v>
      </c>
    </row>
    <row r="99" spans="1:14" x14ac:dyDescent="0.35">
      <c r="A99" t="s">
        <v>10</v>
      </c>
      <c r="B99" s="9" t="s">
        <v>88</v>
      </c>
      <c r="C99" t="s">
        <v>141</v>
      </c>
      <c r="D99" s="12" t="s">
        <v>150</v>
      </c>
      <c r="H99" s="11"/>
      <c r="I99" s="11"/>
      <c r="J99" s="11"/>
      <c r="K99" s="11"/>
      <c r="L99" s="11"/>
      <c r="M99" s="11">
        <f t="shared" si="1"/>
        <v>0</v>
      </c>
      <c r="N99" s="11" t="s">
        <v>105</v>
      </c>
    </row>
    <row r="100" spans="1:14" x14ac:dyDescent="0.35">
      <c r="A100" t="s">
        <v>10</v>
      </c>
      <c r="B100" s="9" t="s">
        <v>88</v>
      </c>
      <c r="C100" t="s">
        <v>141</v>
      </c>
      <c r="D100" s="12" t="s">
        <v>151</v>
      </c>
      <c r="G100" t="s">
        <v>149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105</v>
      </c>
    </row>
    <row r="101" spans="1:14" x14ac:dyDescent="0.35">
      <c r="A101" t="s">
        <v>16</v>
      </c>
      <c r="B101" s="9" t="s">
        <v>88</v>
      </c>
      <c r="C101" t="s">
        <v>89</v>
      </c>
      <c r="D101" s="10" t="s">
        <v>90</v>
      </c>
      <c r="E101" s="10" t="s">
        <v>91</v>
      </c>
      <c r="F101" s="10"/>
      <c r="G101" s="10"/>
      <c r="H101" s="11"/>
      <c r="I101" s="11"/>
      <c r="J101" s="11"/>
      <c r="K101" s="11"/>
      <c r="L101" s="11" t="s">
        <v>92</v>
      </c>
      <c r="M101" s="11">
        <f t="shared" si="1"/>
        <v>1</v>
      </c>
      <c r="N101" s="11" t="s">
        <v>93</v>
      </c>
    </row>
    <row r="102" spans="1:14" x14ac:dyDescent="0.35">
      <c r="A102" t="s">
        <v>16</v>
      </c>
      <c r="B102" s="9" t="s">
        <v>88</v>
      </c>
      <c r="C102" t="s">
        <v>89</v>
      </c>
      <c r="D102" s="12" t="s">
        <v>94</v>
      </c>
      <c r="E102" s="12" t="s">
        <v>95</v>
      </c>
      <c r="F102" s="12"/>
      <c r="G102" s="12"/>
      <c r="H102" s="11"/>
      <c r="I102" s="11" t="s">
        <v>92</v>
      </c>
      <c r="J102" s="11" t="s">
        <v>92</v>
      </c>
      <c r="K102" s="11" t="s">
        <v>92</v>
      </c>
      <c r="L102" s="11" t="s">
        <v>92</v>
      </c>
      <c r="M102" s="11">
        <f t="shared" si="1"/>
        <v>4</v>
      </c>
      <c r="N102" s="11" t="s">
        <v>96</v>
      </c>
    </row>
    <row r="103" spans="1:14" x14ac:dyDescent="0.35">
      <c r="A103" t="s">
        <v>16</v>
      </c>
      <c r="B103" s="9" t="s">
        <v>88</v>
      </c>
      <c r="C103" t="s">
        <v>89</v>
      </c>
      <c r="D103" s="12" t="s">
        <v>97</v>
      </c>
      <c r="E103" s="12" t="s">
        <v>98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105</v>
      </c>
    </row>
    <row r="104" spans="1:14" x14ac:dyDescent="0.35">
      <c r="A104" t="s">
        <v>16</v>
      </c>
      <c r="B104" s="9" t="s">
        <v>88</v>
      </c>
      <c r="C104" t="s">
        <v>89</v>
      </c>
      <c r="D104" s="12" t="s">
        <v>99</v>
      </c>
      <c r="E104" s="12" t="s">
        <v>98</v>
      </c>
      <c r="F104" s="12"/>
      <c r="G104" s="12"/>
      <c r="H104" s="11"/>
      <c r="I104" s="11" t="s">
        <v>92</v>
      </c>
      <c r="J104" s="11" t="s">
        <v>92</v>
      </c>
      <c r="K104" s="11" t="s">
        <v>92</v>
      </c>
      <c r="L104" s="11" t="s">
        <v>92</v>
      </c>
      <c r="M104" s="11">
        <f t="shared" si="1"/>
        <v>4</v>
      </c>
      <c r="N104" s="11" t="s">
        <v>96</v>
      </c>
    </row>
    <row r="105" spans="1:14" x14ac:dyDescent="0.35">
      <c r="A105" t="s">
        <v>16</v>
      </c>
      <c r="B105" s="9" t="s">
        <v>88</v>
      </c>
      <c r="C105" t="s">
        <v>89</v>
      </c>
      <c r="D105" s="12" t="s">
        <v>101</v>
      </c>
      <c r="E105" s="12" t="s">
        <v>102</v>
      </c>
      <c r="F105" s="12"/>
      <c r="G105" s="12"/>
      <c r="H105" s="11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1"/>
        <v>4</v>
      </c>
      <c r="N105" s="11" t="s">
        <v>96</v>
      </c>
    </row>
    <row r="106" spans="1:14" x14ac:dyDescent="0.35">
      <c r="A106" t="s">
        <v>16</v>
      </c>
      <c r="B106" s="9" t="s">
        <v>88</v>
      </c>
      <c r="C106" t="s">
        <v>89</v>
      </c>
      <c r="D106" s="12" t="s">
        <v>101</v>
      </c>
      <c r="E106" s="12" t="s">
        <v>103</v>
      </c>
      <c r="F106" s="12"/>
      <c r="G106" s="12"/>
      <c r="H106" s="11"/>
      <c r="I106" s="11" t="s">
        <v>92</v>
      </c>
      <c r="J106" s="11" t="s">
        <v>92</v>
      </c>
      <c r="K106" s="11" t="s">
        <v>92</v>
      </c>
      <c r="L106" s="11" t="s">
        <v>92</v>
      </c>
      <c r="M106" s="11">
        <f t="shared" si="1"/>
        <v>4</v>
      </c>
      <c r="N106" s="11" t="s">
        <v>96</v>
      </c>
    </row>
    <row r="107" spans="1:14" x14ac:dyDescent="0.35">
      <c r="A107" t="s">
        <v>16</v>
      </c>
      <c r="B107" s="9" t="s">
        <v>88</v>
      </c>
      <c r="C107" t="s">
        <v>89</v>
      </c>
      <c r="D107" s="12" t="s">
        <v>104</v>
      </c>
      <c r="E107" s="12" t="s">
        <v>98</v>
      </c>
      <c r="F107" s="12"/>
      <c r="G107" s="12"/>
      <c r="H107" s="11"/>
      <c r="I107" s="11"/>
      <c r="J107" s="11"/>
      <c r="K107" s="11" t="s">
        <v>92</v>
      </c>
      <c r="L107" s="11"/>
      <c r="M107" s="11">
        <f t="shared" si="1"/>
        <v>1</v>
      </c>
      <c r="N107" s="11" t="s">
        <v>93</v>
      </c>
    </row>
    <row r="108" spans="1:14" x14ac:dyDescent="0.35">
      <c r="A108" t="s">
        <v>16</v>
      </c>
      <c r="B108" s="9" t="s">
        <v>88</v>
      </c>
      <c r="C108" t="s">
        <v>89</v>
      </c>
      <c r="D108" s="12" t="s">
        <v>106</v>
      </c>
      <c r="E108" s="12" t="s">
        <v>107</v>
      </c>
      <c r="F108" s="12"/>
      <c r="G108" s="12"/>
      <c r="H108" s="11" t="s">
        <v>92</v>
      </c>
      <c r="I108" s="11" t="s">
        <v>92</v>
      </c>
      <c r="J108" s="11"/>
      <c r="K108" s="11" t="s">
        <v>92</v>
      </c>
      <c r="L108" s="11" t="s">
        <v>92</v>
      </c>
      <c r="M108" s="11">
        <f t="shared" si="1"/>
        <v>4</v>
      </c>
      <c r="N108" s="11" t="s">
        <v>96</v>
      </c>
    </row>
    <row r="109" spans="1:14" x14ac:dyDescent="0.35">
      <c r="A109" t="s">
        <v>16</v>
      </c>
      <c r="B109" s="9" t="s">
        <v>88</v>
      </c>
      <c r="C109" t="s">
        <v>89</v>
      </c>
      <c r="D109" s="12" t="s">
        <v>106</v>
      </c>
      <c r="E109" s="12" t="s">
        <v>108</v>
      </c>
      <c r="F109" s="12"/>
      <c r="G109" s="12"/>
      <c r="H109" s="11" t="s">
        <v>92</v>
      </c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si="1"/>
        <v>5</v>
      </c>
      <c r="N109" s="11" t="s">
        <v>96</v>
      </c>
    </row>
    <row r="110" spans="1:14" x14ac:dyDescent="0.35">
      <c r="A110" t="s">
        <v>16</v>
      </c>
      <c r="B110" s="9" t="s">
        <v>88</v>
      </c>
      <c r="C110" t="s">
        <v>89</v>
      </c>
      <c r="D110" s="12" t="s">
        <v>109</v>
      </c>
      <c r="E110" s="12" t="s">
        <v>110</v>
      </c>
      <c r="F110" s="12"/>
      <c r="G110" s="12"/>
      <c r="H110" s="11" t="s">
        <v>92</v>
      </c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1"/>
        <v>5</v>
      </c>
      <c r="N110" s="11" t="s">
        <v>96</v>
      </c>
    </row>
    <row r="111" spans="1:14" x14ac:dyDescent="0.35">
      <c r="A111" t="s">
        <v>16</v>
      </c>
      <c r="B111" s="9" t="s">
        <v>88</v>
      </c>
      <c r="C111" t="s">
        <v>89</v>
      </c>
      <c r="D111" s="12" t="s">
        <v>111</v>
      </c>
      <c r="E111" s="12" t="s">
        <v>112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105</v>
      </c>
    </row>
    <row r="112" spans="1:14" x14ac:dyDescent="0.35">
      <c r="A112" t="s">
        <v>16</v>
      </c>
      <c r="B112" s="9" t="s">
        <v>88</v>
      </c>
      <c r="C112" t="s">
        <v>89</v>
      </c>
      <c r="D112" s="12" t="s">
        <v>113</v>
      </c>
      <c r="E112" s="12" t="s">
        <v>114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1"/>
        <v>5</v>
      </c>
      <c r="N112" s="11" t="s">
        <v>96</v>
      </c>
    </row>
    <row r="113" spans="1:14" x14ac:dyDescent="0.35">
      <c r="A113" t="s">
        <v>16</v>
      </c>
      <c r="B113" s="9" t="s">
        <v>88</v>
      </c>
      <c r="C113" t="s">
        <v>89</v>
      </c>
      <c r="D113" s="12" t="s">
        <v>115</v>
      </c>
      <c r="E113" s="12" t="s">
        <v>98</v>
      </c>
      <c r="F113" s="12"/>
      <c r="G113" s="12"/>
      <c r="H113" s="11"/>
      <c r="I113" s="11" t="s">
        <v>92</v>
      </c>
      <c r="J113" s="11"/>
      <c r="K113" s="11"/>
      <c r="L113" s="11"/>
      <c r="M113" s="11">
        <f t="shared" si="1"/>
        <v>1</v>
      </c>
      <c r="N113" s="11" t="s">
        <v>93</v>
      </c>
    </row>
    <row r="114" spans="1:14" x14ac:dyDescent="0.35">
      <c r="A114" t="s">
        <v>16</v>
      </c>
      <c r="B114" s="9" t="s">
        <v>88</v>
      </c>
      <c r="C114" t="s">
        <v>89</v>
      </c>
      <c r="D114" s="12" t="s">
        <v>116</v>
      </c>
      <c r="E114" s="12" t="s">
        <v>117</v>
      </c>
      <c r="F114" s="12"/>
      <c r="G114" s="12"/>
      <c r="H114" s="11"/>
      <c r="I114" s="11" t="s">
        <v>92</v>
      </c>
      <c r="J114" s="11" t="s">
        <v>92</v>
      </c>
      <c r="K114" s="11" t="s">
        <v>92</v>
      </c>
      <c r="L114" s="11"/>
      <c r="M114" s="11">
        <f t="shared" si="1"/>
        <v>3</v>
      </c>
      <c r="N114" s="11" t="s">
        <v>100</v>
      </c>
    </row>
    <row r="115" spans="1:14" x14ac:dyDescent="0.35">
      <c r="A115" t="s">
        <v>16</v>
      </c>
      <c r="B115" s="9" t="s">
        <v>88</v>
      </c>
      <c r="C115" t="s">
        <v>89</v>
      </c>
      <c r="D115" s="12" t="s">
        <v>118</v>
      </c>
      <c r="E115" s="12" t="s">
        <v>98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105</v>
      </c>
    </row>
    <row r="116" spans="1:14" x14ac:dyDescent="0.35">
      <c r="A116" t="s">
        <v>16</v>
      </c>
      <c r="B116" s="9" t="s">
        <v>88</v>
      </c>
      <c r="C116" t="s">
        <v>89</v>
      </c>
      <c r="D116" s="12" t="s">
        <v>119</v>
      </c>
      <c r="E116" s="12" t="s">
        <v>98</v>
      </c>
      <c r="F116" s="12"/>
      <c r="G116" s="12"/>
      <c r="H116" s="11"/>
      <c r="I116" s="11"/>
      <c r="J116" s="11" t="s">
        <v>92</v>
      </c>
      <c r="K116" s="11"/>
      <c r="L116" s="11"/>
      <c r="M116" s="11">
        <f t="shared" si="1"/>
        <v>1</v>
      </c>
      <c r="N116" s="11" t="s">
        <v>93</v>
      </c>
    </row>
    <row r="117" spans="1:14" x14ac:dyDescent="0.35">
      <c r="A117" t="s">
        <v>16</v>
      </c>
      <c r="B117" s="9" t="s">
        <v>88</v>
      </c>
      <c r="C117" t="s">
        <v>120</v>
      </c>
      <c r="D117" s="12" t="s">
        <v>121</v>
      </c>
      <c r="E117" s="12" t="s">
        <v>98</v>
      </c>
      <c r="F117" t="s">
        <v>122</v>
      </c>
      <c r="G117" t="s">
        <v>123</v>
      </c>
      <c r="H117" s="11"/>
      <c r="I117" s="11"/>
      <c r="J117" s="11"/>
      <c r="K117" s="11"/>
      <c r="L117" s="11" t="s">
        <v>92</v>
      </c>
      <c r="M117" s="11">
        <f t="shared" si="1"/>
        <v>1</v>
      </c>
      <c r="N117" s="11" t="s">
        <v>93</v>
      </c>
    </row>
    <row r="118" spans="1:14" x14ac:dyDescent="0.35">
      <c r="A118" t="s">
        <v>16</v>
      </c>
      <c r="B118" s="9" t="s">
        <v>88</v>
      </c>
      <c r="C118" t="s">
        <v>120</v>
      </c>
      <c r="D118" s="12" t="s">
        <v>124</v>
      </c>
      <c r="E118" s="12" t="s">
        <v>125</v>
      </c>
      <c r="G118" t="s">
        <v>126</v>
      </c>
      <c r="H118" s="11"/>
      <c r="I118" s="11" t="s">
        <v>92</v>
      </c>
      <c r="J118" s="11"/>
      <c r="K118" s="11"/>
      <c r="L118" s="11" t="s">
        <v>92</v>
      </c>
      <c r="M118" s="11">
        <f t="shared" si="1"/>
        <v>2</v>
      </c>
      <c r="N118" s="11" t="s">
        <v>93</v>
      </c>
    </row>
    <row r="119" spans="1:14" x14ac:dyDescent="0.35">
      <c r="A119" t="s">
        <v>16</v>
      </c>
      <c r="B119" s="9" t="s">
        <v>88</v>
      </c>
      <c r="C119" t="s">
        <v>120</v>
      </c>
      <c r="D119" s="12" t="s">
        <v>127</v>
      </c>
      <c r="E119" s="12" t="s">
        <v>128</v>
      </c>
      <c r="F119" t="s">
        <v>129</v>
      </c>
      <c r="G119" t="s">
        <v>130</v>
      </c>
      <c r="H119" s="11"/>
      <c r="I119" s="11"/>
      <c r="J119" s="11"/>
      <c r="K119" s="11"/>
      <c r="L119" s="11" t="s">
        <v>92</v>
      </c>
      <c r="M119" s="11">
        <f t="shared" si="1"/>
        <v>1</v>
      </c>
      <c r="N119" s="11" t="s">
        <v>93</v>
      </c>
    </row>
    <row r="120" spans="1:14" x14ac:dyDescent="0.35">
      <c r="A120" t="s">
        <v>16</v>
      </c>
      <c r="B120" s="9" t="s">
        <v>88</v>
      </c>
      <c r="C120" t="s">
        <v>120</v>
      </c>
      <c r="D120" s="12" t="s">
        <v>127</v>
      </c>
      <c r="E120" s="12" t="s">
        <v>131</v>
      </c>
      <c r="F120" t="s">
        <v>129</v>
      </c>
      <c r="G120" t="s">
        <v>130</v>
      </c>
      <c r="H120" s="11"/>
      <c r="I120" s="11"/>
      <c r="J120" s="11"/>
      <c r="K120" s="11"/>
      <c r="L120" s="11" t="s">
        <v>92</v>
      </c>
      <c r="M120" s="11">
        <f t="shared" si="1"/>
        <v>1</v>
      </c>
      <c r="N120" s="11" t="s">
        <v>93</v>
      </c>
    </row>
    <row r="121" spans="1:14" x14ac:dyDescent="0.35">
      <c r="A121" t="s">
        <v>16</v>
      </c>
      <c r="B121" s="9" t="s">
        <v>88</v>
      </c>
      <c r="C121" t="s">
        <v>120</v>
      </c>
      <c r="D121" s="12" t="s">
        <v>132</v>
      </c>
      <c r="E121" t="s">
        <v>98</v>
      </c>
      <c r="F121" t="s">
        <v>129</v>
      </c>
      <c r="G121" t="s">
        <v>133</v>
      </c>
      <c r="H121" s="11"/>
      <c r="I121" s="11"/>
      <c r="J121" s="11"/>
      <c r="K121" s="11"/>
      <c r="L121" s="11" t="s">
        <v>92</v>
      </c>
      <c r="M121" s="11">
        <f t="shared" si="1"/>
        <v>1</v>
      </c>
      <c r="N121" s="11" t="s">
        <v>93</v>
      </c>
    </row>
    <row r="122" spans="1:14" x14ac:dyDescent="0.35">
      <c r="A122" t="s">
        <v>16</v>
      </c>
      <c r="B122" s="9" t="s">
        <v>88</v>
      </c>
      <c r="C122" t="s">
        <v>120</v>
      </c>
      <c r="D122" s="12" t="s">
        <v>134</v>
      </c>
      <c r="E122" s="12" t="s">
        <v>98</v>
      </c>
      <c r="G122" t="s">
        <v>126</v>
      </c>
      <c r="H122" s="11"/>
      <c r="I122" s="11" t="s">
        <v>92</v>
      </c>
      <c r="J122" s="11"/>
      <c r="K122" s="11"/>
      <c r="L122" s="11" t="s">
        <v>92</v>
      </c>
      <c r="M122" s="11">
        <f t="shared" si="1"/>
        <v>2</v>
      </c>
      <c r="N122" s="11" t="s">
        <v>93</v>
      </c>
    </row>
    <row r="123" spans="1:14" x14ac:dyDescent="0.35">
      <c r="A123" t="s">
        <v>16</v>
      </c>
      <c r="B123" s="9" t="s">
        <v>88</v>
      </c>
      <c r="C123" t="s">
        <v>120</v>
      </c>
      <c r="D123" s="12" t="s">
        <v>135</v>
      </c>
      <c r="E123" s="12" t="s">
        <v>136</v>
      </c>
      <c r="G123" t="s">
        <v>126</v>
      </c>
      <c r="H123" s="11"/>
      <c r="I123" s="11"/>
      <c r="J123" s="11"/>
      <c r="K123" s="11"/>
      <c r="L123" s="11" t="s">
        <v>92</v>
      </c>
      <c r="M123" s="11">
        <f t="shared" si="1"/>
        <v>1</v>
      </c>
      <c r="N123" s="11" t="s">
        <v>93</v>
      </c>
    </row>
    <row r="124" spans="1:14" x14ac:dyDescent="0.35">
      <c r="A124" t="s">
        <v>16</v>
      </c>
      <c r="B124" s="9" t="s">
        <v>88</v>
      </c>
      <c r="C124" t="s">
        <v>120</v>
      </c>
      <c r="D124" s="12" t="s">
        <v>137</v>
      </c>
      <c r="E124" s="12" t="s">
        <v>98</v>
      </c>
      <c r="F124" t="s">
        <v>122</v>
      </c>
      <c r="G124" t="s">
        <v>123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105</v>
      </c>
    </row>
    <row r="125" spans="1:14" x14ac:dyDescent="0.35">
      <c r="A125" t="s">
        <v>16</v>
      </c>
      <c r="B125" s="9" t="s">
        <v>88</v>
      </c>
      <c r="C125" t="s">
        <v>120</v>
      </c>
      <c r="D125" s="12" t="s">
        <v>138</v>
      </c>
      <c r="E125" s="12" t="s">
        <v>98</v>
      </c>
      <c r="G125" t="s">
        <v>126</v>
      </c>
      <c r="H125" s="11"/>
      <c r="I125" s="11" t="s">
        <v>92</v>
      </c>
      <c r="J125" s="11" t="s">
        <v>92</v>
      </c>
      <c r="K125" s="11"/>
      <c r="L125" s="11" t="s">
        <v>92</v>
      </c>
      <c r="M125" s="11">
        <f t="shared" si="1"/>
        <v>3</v>
      </c>
      <c r="N125" s="11" t="s">
        <v>100</v>
      </c>
    </row>
    <row r="126" spans="1:14" x14ac:dyDescent="0.35">
      <c r="A126" t="s">
        <v>16</v>
      </c>
      <c r="B126" s="9" t="s">
        <v>88</v>
      </c>
      <c r="C126" t="s">
        <v>120</v>
      </c>
      <c r="D126" s="12" t="s">
        <v>139</v>
      </c>
      <c r="E126" s="12" t="s">
        <v>140</v>
      </c>
      <c r="G126" t="s">
        <v>126</v>
      </c>
      <c r="H126" s="11"/>
      <c r="I126" s="11"/>
      <c r="J126" s="11"/>
      <c r="K126" s="11"/>
      <c r="L126" s="11" t="s">
        <v>92</v>
      </c>
      <c r="M126" s="11">
        <f t="shared" si="1"/>
        <v>1</v>
      </c>
      <c r="N126" s="11" t="s">
        <v>93</v>
      </c>
    </row>
    <row r="127" spans="1:14" x14ac:dyDescent="0.35">
      <c r="A127" t="s">
        <v>16</v>
      </c>
      <c r="B127" s="9" t="s">
        <v>88</v>
      </c>
      <c r="C127" t="s">
        <v>141</v>
      </c>
      <c r="D127" s="12" t="s">
        <v>142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105</v>
      </c>
    </row>
    <row r="128" spans="1:14" x14ac:dyDescent="0.35">
      <c r="A128" t="s">
        <v>16</v>
      </c>
      <c r="B128" s="9" t="s">
        <v>88</v>
      </c>
      <c r="C128" t="s">
        <v>141</v>
      </c>
      <c r="D128" s="12" t="s">
        <v>143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105</v>
      </c>
    </row>
    <row r="129" spans="1:14" x14ac:dyDescent="0.35">
      <c r="A129" t="s">
        <v>16</v>
      </c>
      <c r="B129" s="9" t="s">
        <v>88</v>
      </c>
      <c r="C129" t="s">
        <v>141</v>
      </c>
      <c r="D129" s="12" t="s">
        <v>144</v>
      </c>
      <c r="E129" s="12" t="s">
        <v>145</v>
      </c>
      <c r="F129" s="12"/>
      <c r="G129" s="12"/>
      <c r="H129" s="11"/>
      <c r="I129" s="11" t="s">
        <v>92</v>
      </c>
      <c r="J129" s="11" t="s">
        <v>92</v>
      </c>
      <c r="K129" s="11" t="s">
        <v>92</v>
      </c>
      <c r="L129" s="11" t="s">
        <v>92</v>
      </c>
      <c r="M129" s="11">
        <f t="shared" si="1"/>
        <v>4</v>
      </c>
      <c r="N129" s="11" t="s">
        <v>96</v>
      </c>
    </row>
    <row r="130" spans="1:14" x14ac:dyDescent="0.35">
      <c r="A130" t="s">
        <v>16</v>
      </c>
      <c r="B130" s="9" t="s">
        <v>88</v>
      </c>
      <c r="C130" t="s">
        <v>141</v>
      </c>
      <c r="D130" s="12" t="s">
        <v>146</v>
      </c>
      <c r="E130" s="12" t="s">
        <v>147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105</v>
      </c>
    </row>
    <row r="131" spans="1:14" x14ac:dyDescent="0.35">
      <c r="A131" t="s">
        <v>16</v>
      </c>
      <c r="B131" s="9" t="s">
        <v>88</v>
      </c>
      <c r="C131" t="s">
        <v>141</v>
      </c>
      <c r="D131" s="12" t="s">
        <v>148</v>
      </c>
      <c r="E131" s="12"/>
      <c r="F131" s="12"/>
      <c r="G131" t="s">
        <v>149</v>
      </c>
      <c r="H131" s="11"/>
      <c r="I131" s="11" t="s">
        <v>92</v>
      </c>
      <c r="J131" s="11" t="s">
        <v>92</v>
      </c>
      <c r="K131" s="11" t="s">
        <v>92</v>
      </c>
      <c r="L131" s="11" t="s">
        <v>92</v>
      </c>
      <c r="M131" s="11">
        <f t="shared" si="2"/>
        <v>4</v>
      </c>
      <c r="N131" s="11" t="s">
        <v>96</v>
      </c>
    </row>
    <row r="132" spans="1:14" x14ac:dyDescent="0.35">
      <c r="A132" t="s">
        <v>16</v>
      </c>
      <c r="B132" s="9" t="s">
        <v>88</v>
      </c>
      <c r="C132" t="s">
        <v>141</v>
      </c>
      <c r="D132" s="12" t="s">
        <v>150</v>
      </c>
      <c r="H132" s="11"/>
      <c r="I132" s="11"/>
      <c r="J132" s="11"/>
      <c r="K132" s="11"/>
      <c r="L132" s="11" t="s">
        <v>92</v>
      </c>
      <c r="M132" s="11">
        <f t="shared" si="2"/>
        <v>1</v>
      </c>
      <c r="N132" s="11" t="s">
        <v>93</v>
      </c>
    </row>
    <row r="133" spans="1:14" x14ac:dyDescent="0.35">
      <c r="A133" t="s">
        <v>16</v>
      </c>
      <c r="B133" s="9" t="s">
        <v>88</v>
      </c>
      <c r="C133" t="s">
        <v>141</v>
      </c>
      <c r="D133" s="12" t="s">
        <v>151</v>
      </c>
      <c r="G133" t="s">
        <v>149</v>
      </c>
      <c r="H133" s="11"/>
      <c r="I133" s="11" t="s">
        <v>92</v>
      </c>
      <c r="J133" s="11"/>
      <c r="K133" s="11"/>
      <c r="L133" s="11" t="s">
        <v>92</v>
      </c>
      <c r="M133" s="11">
        <f t="shared" si="2"/>
        <v>2</v>
      </c>
      <c r="N133" s="11" t="s">
        <v>93</v>
      </c>
    </row>
    <row r="134" spans="1:14" x14ac:dyDescent="0.35">
      <c r="A134" t="s">
        <v>7</v>
      </c>
      <c r="B134" s="9" t="s">
        <v>88</v>
      </c>
      <c r="C134" t="s">
        <v>89</v>
      </c>
      <c r="D134" s="10" t="s">
        <v>90</v>
      </c>
      <c r="E134" s="10" t="s">
        <v>91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105</v>
      </c>
    </row>
    <row r="135" spans="1:14" x14ac:dyDescent="0.35">
      <c r="A135" t="s">
        <v>7</v>
      </c>
      <c r="B135" s="9" t="s">
        <v>88</v>
      </c>
      <c r="C135" t="s">
        <v>89</v>
      </c>
      <c r="D135" s="12" t="s">
        <v>94</v>
      </c>
      <c r="E135" s="12" t="s">
        <v>95</v>
      </c>
      <c r="F135" s="12"/>
      <c r="G135" s="12"/>
      <c r="H135" s="11"/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2"/>
        <v>4</v>
      </c>
      <c r="N135" s="11" t="s">
        <v>96</v>
      </c>
    </row>
    <row r="136" spans="1:14" x14ac:dyDescent="0.35">
      <c r="A136" t="s">
        <v>7</v>
      </c>
      <c r="B136" s="9" t="s">
        <v>88</v>
      </c>
      <c r="C136" t="s">
        <v>89</v>
      </c>
      <c r="D136" s="12" t="s">
        <v>97</v>
      </c>
      <c r="E136" s="12" t="s">
        <v>98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105</v>
      </c>
    </row>
    <row r="137" spans="1:14" x14ac:dyDescent="0.35">
      <c r="A137" t="s">
        <v>7</v>
      </c>
      <c r="B137" s="9" t="s">
        <v>88</v>
      </c>
      <c r="C137" t="s">
        <v>89</v>
      </c>
      <c r="D137" s="12" t="s">
        <v>99</v>
      </c>
      <c r="E137" s="12" t="s">
        <v>98</v>
      </c>
      <c r="F137" s="12"/>
      <c r="G137" s="12"/>
      <c r="H137" s="11"/>
      <c r="I137" s="11"/>
      <c r="J137" s="11" t="s">
        <v>92</v>
      </c>
      <c r="K137" s="11"/>
      <c r="L137" s="11"/>
      <c r="M137" s="11">
        <f t="shared" si="2"/>
        <v>1</v>
      </c>
      <c r="N137" s="11" t="s">
        <v>93</v>
      </c>
    </row>
    <row r="138" spans="1:14" x14ac:dyDescent="0.35">
      <c r="A138" t="s">
        <v>7</v>
      </c>
      <c r="B138" s="9" t="s">
        <v>88</v>
      </c>
      <c r="C138" t="s">
        <v>89</v>
      </c>
      <c r="D138" s="12" t="s">
        <v>101</v>
      </c>
      <c r="E138" s="12" t="s">
        <v>102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105</v>
      </c>
    </row>
    <row r="139" spans="1:14" x14ac:dyDescent="0.35">
      <c r="A139" t="s">
        <v>7</v>
      </c>
      <c r="B139" s="9" t="s">
        <v>88</v>
      </c>
      <c r="C139" t="s">
        <v>89</v>
      </c>
      <c r="D139" s="12" t="s">
        <v>101</v>
      </c>
      <c r="E139" s="12" t="s">
        <v>103</v>
      </c>
      <c r="F139" s="12"/>
      <c r="G139" s="12"/>
      <c r="H139" s="11"/>
      <c r="I139" s="11" t="s">
        <v>92</v>
      </c>
      <c r="J139" s="11"/>
      <c r="K139" s="11"/>
      <c r="L139" s="11"/>
      <c r="M139" s="11">
        <f t="shared" si="2"/>
        <v>1</v>
      </c>
      <c r="N139" s="11" t="s">
        <v>93</v>
      </c>
    </row>
    <row r="140" spans="1:14" x14ac:dyDescent="0.35">
      <c r="A140" t="s">
        <v>7</v>
      </c>
      <c r="B140" s="9" t="s">
        <v>88</v>
      </c>
      <c r="C140" t="s">
        <v>89</v>
      </c>
      <c r="D140" s="12" t="s">
        <v>104</v>
      </c>
      <c r="E140" s="12" t="s">
        <v>98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105</v>
      </c>
    </row>
    <row r="141" spans="1:14" x14ac:dyDescent="0.35">
      <c r="A141" t="s">
        <v>7</v>
      </c>
      <c r="B141" s="9" t="s">
        <v>88</v>
      </c>
      <c r="C141" t="s">
        <v>89</v>
      </c>
      <c r="D141" s="12" t="s">
        <v>106</v>
      </c>
      <c r="E141" s="12" t="s">
        <v>107</v>
      </c>
      <c r="F141" s="12"/>
      <c r="G141" s="12"/>
      <c r="H141" s="11"/>
      <c r="I141" s="11"/>
      <c r="J141" s="11"/>
      <c r="K141" s="11" t="s">
        <v>92</v>
      </c>
      <c r="L141" s="11" t="s">
        <v>92</v>
      </c>
      <c r="M141" s="11">
        <f t="shared" si="2"/>
        <v>2</v>
      </c>
      <c r="N141" s="11" t="s">
        <v>93</v>
      </c>
    </row>
    <row r="142" spans="1:14" x14ac:dyDescent="0.35">
      <c r="A142" t="s">
        <v>7</v>
      </c>
      <c r="B142" s="9" t="s">
        <v>88</v>
      </c>
      <c r="C142" t="s">
        <v>89</v>
      </c>
      <c r="D142" s="12" t="s">
        <v>106</v>
      </c>
      <c r="E142" s="12" t="s">
        <v>108</v>
      </c>
      <c r="F142" s="12"/>
      <c r="G142" s="12"/>
      <c r="H142" s="11" t="s">
        <v>92</v>
      </c>
      <c r="I142" s="11" t="s">
        <v>92</v>
      </c>
      <c r="J142" s="11"/>
      <c r="K142" s="11" t="s">
        <v>92</v>
      </c>
      <c r="L142" s="11" t="s">
        <v>92</v>
      </c>
      <c r="M142" s="11">
        <f t="shared" si="2"/>
        <v>4</v>
      </c>
      <c r="N142" s="11" t="s">
        <v>96</v>
      </c>
    </row>
    <row r="143" spans="1:14" x14ac:dyDescent="0.35">
      <c r="A143" t="s">
        <v>7</v>
      </c>
      <c r="B143" s="9" t="s">
        <v>88</v>
      </c>
      <c r="C143" t="s">
        <v>89</v>
      </c>
      <c r="D143" s="12" t="s">
        <v>109</v>
      </c>
      <c r="E143" s="12" t="s">
        <v>110</v>
      </c>
      <c r="F143" s="12"/>
      <c r="G143" s="12"/>
      <c r="H143" s="11" t="s">
        <v>92</v>
      </c>
      <c r="I143" s="11" t="s">
        <v>92</v>
      </c>
      <c r="J143" s="11"/>
      <c r="K143" s="11" t="s">
        <v>92</v>
      </c>
      <c r="L143" s="11" t="s">
        <v>92</v>
      </c>
      <c r="M143" s="11">
        <f t="shared" si="2"/>
        <v>4</v>
      </c>
      <c r="N143" s="11" t="s">
        <v>96</v>
      </c>
    </row>
    <row r="144" spans="1:14" x14ac:dyDescent="0.35">
      <c r="A144" t="s">
        <v>7</v>
      </c>
      <c r="B144" s="9" t="s">
        <v>88</v>
      </c>
      <c r="C144" t="s">
        <v>89</v>
      </c>
      <c r="D144" s="12" t="s">
        <v>111</v>
      </c>
      <c r="E144" s="12" t="s">
        <v>112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105</v>
      </c>
    </row>
    <row r="145" spans="1:14" x14ac:dyDescent="0.35">
      <c r="A145" t="s">
        <v>7</v>
      </c>
      <c r="B145" s="9" t="s">
        <v>88</v>
      </c>
      <c r="C145" t="s">
        <v>89</v>
      </c>
      <c r="D145" s="12" t="s">
        <v>113</v>
      </c>
      <c r="E145" s="12" t="s">
        <v>114</v>
      </c>
      <c r="F145" s="12"/>
      <c r="G145" s="12"/>
      <c r="H145" s="11" t="s">
        <v>92</v>
      </c>
      <c r="I145" s="11" t="s">
        <v>92</v>
      </c>
      <c r="J145" s="11" t="s">
        <v>92</v>
      </c>
      <c r="K145" s="11" t="s">
        <v>92</v>
      </c>
      <c r="L145" s="11" t="s">
        <v>92</v>
      </c>
      <c r="M145" s="11">
        <f t="shared" si="2"/>
        <v>5</v>
      </c>
      <c r="N145" s="11" t="s">
        <v>96</v>
      </c>
    </row>
    <row r="146" spans="1:14" x14ac:dyDescent="0.35">
      <c r="A146" t="s">
        <v>7</v>
      </c>
      <c r="B146" s="9" t="s">
        <v>88</v>
      </c>
      <c r="C146" t="s">
        <v>89</v>
      </c>
      <c r="D146" s="12" t="s">
        <v>115</v>
      </c>
      <c r="E146" s="12" t="s">
        <v>98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105</v>
      </c>
    </row>
    <row r="147" spans="1:14" x14ac:dyDescent="0.35">
      <c r="A147" t="s">
        <v>7</v>
      </c>
      <c r="B147" s="9" t="s">
        <v>88</v>
      </c>
      <c r="C147" t="s">
        <v>89</v>
      </c>
      <c r="D147" s="12" t="s">
        <v>116</v>
      </c>
      <c r="E147" s="12" t="s">
        <v>117</v>
      </c>
      <c r="F147" s="12"/>
      <c r="G147" s="12"/>
      <c r="H147" s="11"/>
      <c r="I147" s="11" t="s">
        <v>92</v>
      </c>
      <c r="J147" s="11" t="s">
        <v>92</v>
      </c>
      <c r="K147" s="11" t="s">
        <v>92</v>
      </c>
      <c r="L147" s="11"/>
      <c r="M147" s="11">
        <f t="shared" si="2"/>
        <v>3</v>
      </c>
      <c r="N147" s="11" t="s">
        <v>100</v>
      </c>
    </row>
    <row r="148" spans="1:14" x14ac:dyDescent="0.35">
      <c r="A148" t="s">
        <v>7</v>
      </c>
      <c r="B148" s="9" t="s">
        <v>88</v>
      </c>
      <c r="C148" t="s">
        <v>89</v>
      </c>
      <c r="D148" s="12" t="s">
        <v>118</v>
      </c>
      <c r="E148" s="12" t="s">
        <v>98</v>
      </c>
      <c r="F148" s="12"/>
      <c r="G148" s="12"/>
      <c r="H148" s="11"/>
      <c r="I148" s="11" t="s">
        <v>92</v>
      </c>
      <c r="J148" s="11"/>
      <c r="K148" s="11"/>
      <c r="L148" s="11"/>
      <c r="M148" s="11">
        <f t="shared" si="2"/>
        <v>1</v>
      </c>
      <c r="N148" s="11" t="s">
        <v>93</v>
      </c>
    </row>
    <row r="149" spans="1:14" x14ac:dyDescent="0.35">
      <c r="A149" t="s">
        <v>7</v>
      </c>
      <c r="B149" s="9" t="s">
        <v>88</v>
      </c>
      <c r="C149" t="s">
        <v>89</v>
      </c>
      <c r="D149" s="12" t="s">
        <v>119</v>
      </c>
      <c r="E149" s="12" t="s">
        <v>98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105</v>
      </c>
    </row>
    <row r="150" spans="1:14" x14ac:dyDescent="0.35">
      <c r="A150" t="s">
        <v>7</v>
      </c>
      <c r="B150" s="9" t="s">
        <v>88</v>
      </c>
      <c r="C150" t="s">
        <v>120</v>
      </c>
      <c r="D150" s="12" t="s">
        <v>121</v>
      </c>
      <c r="E150" s="12" t="s">
        <v>98</v>
      </c>
      <c r="F150" t="s">
        <v>122</v>
      </c>
      <c r="G150" t="s">
        <v>123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105</v>
      </c>
    </row>
    <row r="151" spans="1:14" x14ac:dyDescent="0.35">
      <c r="A151" t="s">
        <v>7</v>
      </c>
      <c r="B151" s="9" t="s">
        <v>88</v>
      </c>
      <c r="C151" t="s">
        <v>120</v>
      </c>
      <c r="D151" s="12" t="s">
        <v>124</v>
      </c>
      <c r="E151" s="12" t="s">
        <v>125</v>
      </c>
      <c r="G151" t="s">
        <v>126</v>
      </c>
      <c r="H151" s="11"/>
      <c r="I151" s="11" t="s">
        <v>92</v>
      </c>
      <c r="J151" s="11"/>
      <c r="K151" s="11"/>
      <c r="L151" s="11"/>
      <c r="M151" s="11">
        <f t="shared" si="2"/>
        <v>1</v>
      </c>
      <c r="N151" s="11" t="s">
        <v>93</v>
      </c>
    </row>
    <row r="152" spans="1:14" x14ac:dyDescent="0.35">
      <c r="A152" t="s">
        <v>7</v>
      </c>
      <c r="B152" s="9" t="s">
        <v>88</v>
      </c>
      <c r="C152" t="s">
        <v>120</v>
      </c>
      <c r="D152" s="12" t="s">
        <v>127</v>
      </c>
      <c r="E152" s="12" t="s">
        <v>128</v>
      </c>
      <c r="F152" t="s">
        <v>129</v>
      </c>
      <c r="G152" t="s">
        <v>130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105</v>
      </c>
    </row>
    <row r="153" spans="1:14" x14ac:dyDescent="0.35">
      <c r="A153" t="s">
        <v>7</v>
      </c>
      <c r="B153" s="9" t="s">
        <v>88</v>
      </c>
      <c r="C153" t="s">
        <v>120</v>
      </c>
      <c r="D153" s="12" t="s">
        <v>127</v>
      </c>
      <c r="E153" s="12" t="s">
        <v>131</v>
      </c>
      <c r="F153" t="s">
        <v>129</v>
      </c>
      <c r="G153" t="s">
        <v>130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105</v>
      </c>
    </row>
    <row r="154" spans="1:14" x14ac:dyDescent="0.35">
      <c r="A154" t="s">
        <v>7</v>
      </c>
      <c r="B154" s="9" t="s">
        <v>88</v>
      </c>
      <c r="C154" t="s">
        <v>120</v>
      </c>
      <c r="D154" s="12" t="s">
        <v>132</v>
      </c>
      <c r="E154" t="s">
        <v>98</v>
      </c>
      <c r="F154" t="s">
        <v>129</v>
      </c>
      <c r="G154" t="s">
        <v>133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105</v>
      </c>
    </row>
    <row r="155" spans="1:14" x14ac:dyDescent="0.35">
      <c r="A155" t="s">
        <v>7</v>
      </c>
      <c r="B155" s="9" t="s">
        <v>88</v>
      </c>
      <c r="C155" t="s">
        <v>120</v>
      </c>
      <c r="D155" s="12" t="s">
        <v>134</v>
      </c>
      <c r="E155" s="12" t="s">
        <v>98</v>
      </c>
      <c r="G155" t="s">
        <v>126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105</v>
      </c>
    </row>
    <row r="156" spans="1:14" x14ac:dyDescent="0.35">
      <c r="A156" t="s">
        <v>7</v>
      </c>
      <c r="B156" s="9" t="s">
        <v>88</v>
      </c>
      <c r="C156" t="s">
        <v>120</v>
      </c>
      <c r="D156" s="12" t="s">
        <v>135</v>
      </c>
      <c r="E156" s="12" t="s">
        <v>136</v>
      </c>
      <c r="G156" t="s">
        <v>126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105</v>
      </c>
    </row>
    <row r="157" spans="1:14" x14ac:dyDescent="0.35">
      <c r="A157" t="s">
        <v>7</v>
      </c>
      <c r="B157" s="9" t="s">
        <v>88</v>
      </c>
      <c r="C157" t="s">
        <v>120</v>
      </c>
      <c r="D157" s="12" t="s">
        <v>137</v>
      </c>
      <c r="E157" s="12" t="s">
        <v>98</v>
      </c>
      <c r="F157" t="s">
        <v>122</v>
      </c>
      <c r="G157" t="s">
        <v>123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105</v>
      </c>
    </row>
    <row r="158" spans="1:14" x14ac:dyDescent="0.35">
      <c r="A158" t="s">
        <v>7</v>
      </c>
      <c r="B158" s="9" t="s">
        <v>88</v>
      </c>
      <c r="C158" t="s">
        <v>120</v>
      </c>
      <c r="D158" s="12" t="s">
        <v>138</v>
      </c>
      <c r="E158" s="12" t="s">
        <v>98</v>
      </c>
      <c r="G158" t="s">
        <v>126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105</v>
      </c>
    </row>
    <row r="159" spans="1:14" x14ac:dyDescent="0.35">
      <c r="A159" t="s">
        <v>7</v>
      </c>
      <c r="B159" s="9" t="s">
        <v>88</v>
      </c>
      <c r="C159" t="s">
        <v>120</v>
      </c>
      <c r="D159" s="12" t="s">
        <v>139</v>
      </c>
      <c r="E159" s="12" t="s">
        <v>140</v>
      </c>
      <c r="G159" t="s">
        <v>126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105</v>
      </c>
    </row>
    <row r="160" spans="1:14" x14ac:dyDescent="0.35">
      <c r="A160" t="s">
        <v>7</v>
      </c>
      <c r="B160" s="9" t="s">
        <v>88</v>
      </c>
      <c r="C160" t="s">
        <v>141</v>
      </c>
      <c r="D160" s="12" t="s">
        <v>142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105</v>
      </c>
    </row>
    <row r="161" spans="1:14" x14ac:dyDescent="0.35">
      <c r="A161" t="s">
        <v>7</v>
      </c>
      <c r="B161" s="9" t="s">
        <v>88</v>
      </c>
      <c r="C161" t="s">
        <v>141</v>
      </c>
      <c r="D161" s="12" t="s">
        <v>143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105</v>
      </c>
    </row>
    <row r="162" spans="1:14" x14ac:dyDescent="0.35">
      <c r="A162" t="s">
        <v>7</v>
      </c>
      <c r="B162" s="9" t="s">
        <v>88</v>
      </c>
      <c r="C162" t="s">
        <v>141</v>
      </c>
      <c r="D162" s="12" t="s">
        <v>144</v>
      </c>
      <c r="E162" s="12" t="s">
        <v>145</v>
      </c>
      <c r="F162" s="12"/>
      <c r="G162" s="12"/>
      <c r="H162" s="11"/>
      <c r="I162" s="11" t="s">
        <v>92</v>
      </c>
      <c r="J162" s="11" t="s">
        <v>92</v>
      </c>
      <c r="K162" s="11"/>
      <c r="L162" s="11"/>
      <c r="M162" s="11">
        <f t="shared" si="2"/>
        <v>2</v>
      </c>
      <c r="N162" s="11" t="s">
        <v>93</v>
      </c>
    </row>
    <row r="163" spans="1:14" x14ac:dyDescent="0.35">
      <c r="A163" t="s">
        <v>7</v>
      </c>
      <c r="B163" s="9" t="s">
        <v>88</v>
      </c>
      <c r="C163" t="s">
        <v>141</v>
      </c>
      <c r="D163" s="12" t="s">
        <v>146</v>
      </c>
      <c r="E163" s="12" t="s">
        <v>147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105</v>
      </c>
    </row>
    <row r="164" spans="1:14" x14ac:dyDescent="0.35">
      <c r="A164" t="s">
        <v>7</v>
      </c>
      <c r="B164" s="9" t="s">
        <v>88</v>
      </c>
      <c r="C164" t="s">
        <v>141</v>
      </c>
      <c r="D164" s="12" t="s">
        <v>148</v>
      </c>
      <c r="E164" s="12"/>
      <c r="F164" s="12"/>
      <c r="G164" t="s">
        <v>149</v>
      </c>
      <c r="H164" s="11"/>
      <c r="I164" s="11" t="s">
        <v>92</v>
      </c>
      <c r="J164" s="11" t="s">
        <v>92</v>
      </c>
      <c r="K164" s="11"/>
      <c r="L164" s="11"/>
      <c r="M164" s="11">
        <f t="shared" si="2"/>
        <v>2</v>
      </c>
      <c r="N164" s="11" t="s">
        <v>93</v>
      </c>
    </row>
    <row r="165" spans="1:14" x14ac:dyDescent="0.35">
      <c r="A165" t="s">
        <v>7</v>
      </c>
      <c r="B165" s="9" t="s">
        <v>88</v>
      </c>
      <c r="C165" t="s">
        <v>141</v>
      </c>
      <c r="D165" s="12" t="s">
        <v>150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105</v>
      </c>
    </row>
    <row r="166" spans="1:14" x14ac:dyDescent="0.35">
      <c r="A166" t="s">
        <v>7</v>
      </c>
      <c r="B166" s="9" t="s">
        <v>88</v>
      </c>
      <c r="C166" t="s">
        <v>141</v>
      </c>
      <c r="D166" s="12" t="s">
        <v>151</v>
      </c>
      <c r="G166" t="s">
        <v>149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105</v>
      </c>
    </row>
    <row r="167" spans="1:14" x14ac:dyDescent="0.35">
      <c r="A167" t="s">
        <v>12</v>
      </c>
      <c r="B167" s="9" t="s">
        <v>152</v>
      </c>
      <c r="C167" t="s">
        <v>89</v>
      </c>
      <c r="D167" s="10" t="s">
        <v>90</v>
      </c>
      <c r="E167" s="10" t="s">
        <v>91</v>
      </c>
      <c r="F167" s="10"/>
      <c r="G167" s="10"/>
      <c r="H167" s="11"/>
      <c r="I167" s="11"/>
      <c r="J167" s="11"/>
      <c r="K167" s="11" t="s">
        <v>92</v>
      </c>
      <c r="L167" s="11"/>
      <c r="M167" s="11">
        <f t="shared" si="2"/>
        <v>1</v>
      </c>
      <c r="N167" s="11" t="s">
        <v>93</v>
      </c>
    </row>
    <row r="168" spans="1:14" x14ac:dyDescent="0.35">
      <c r="A168" t="s">
        <v>12</v>
      </c>
      <c r="B168" s="9" t="s">
        <v>152</v>
      </c>
      <c r="C168" t="s">
        <v>89</v>
      </c>
      <c r="D168" s="12" t="s">
        <v>94</v>
      </c>
      <c r="E168" s="12" t="s">
        <v>95</v>
      </c>
      <c r="F168" s="12"/>
      <c r="G168" s="12"/>
      <c r="H168" s="11" t="s">
        <v>92</v>
      </c>
      <c r="I168" s="11" t="s">
        <v>92</v>
      </c>
      <c r="J168" s="11" t="s">
        <v>92</v>
      </c>
      <c r="K168" s="11" t="s">
        <v>92</v>
      </c>
      <c r="L168" s="11" t="s">
        <v>92</v>
      </c>
      <c r="M168" s="11">
        <f t="shared" si="2"/>
        <v>5</v>
      </c>
      <c r="N168" s="11" t="s">
        <v>96</v>
      </c>
    </row>
    <row r="169" spans="1:14" x14ac:dyDescent="0.35">
      <c r="A169" t="s">
        <v>12</v>
      </c>
      <c r="B169" s="9" t="s">
        <v>152</v>
      </c>
      <c r="C169" t="s">
        <v>89</v>
      </c>
      <c r="D169" s="12" t="s">
        <v>97</v>
      </c>
      <c r="E169" s="12" t="s">
        <v>98</v>
      </c>
      <c r="F169" s="12"/>
      <c r="G169" s="12"/>
      <c r="H169" s="11"/>
      <c r="I169" s="11" t="s">
        <v>92</v>
      </c>
      <c r="J169" s="11" t="s">
        <v>92</v>
      </c>
      <c r="K169" s="11"/>
      <c r="L169" s="11" t="s">
        <v>92</v>
      </c>
      <c r="M169" s="11">
        <f t="shared" si="2"/>
        <v>3</v>
      </c>
      <c r="N169" s="11" t="s">
        <v>100</v>
      </c>
    </row>
    <row r="170" spans="1:14" x14ac:dyDescent="0.35">
      <c r="A170" t="s">
        <v>12</v>
      </c>
      <c r="B170" s="9" t="s">
        <v>152</v>
      </c>
      <c r="C170" t="s">
        <v>89</v>
      </c>
      <c r="D170" s="12" t="s">
        <v>99</v>
      </c>
      <c r="E170" s="12" t="s">
        <v>98</v>
      </c>
      <c r="F170" s="12"/>
      <c r="G170" s="12"/>
      <c r="H170" s="11"/>
      <c r="I170" s="11" t="s">
        <v>92</v>
      </c>
      <c r="J170" s="11" t="s">
        <v>92</v>
      </c>
      <c r="K170" s="11"/>
      <c r="L170" s="11" t="s">
        <v>92</v>
      </c>
      <c r="M170" s="11">
        <f t="shared" si="2"/>
        <v>3</v>
      </c>
      <c r="N170" s="11" t="s">
        <v>100</v>
      </c>
    </row>
    <row r="171" spans="1:14" x14ac:dyDescent="0.35">
      <c r="A171" t="s">
        <v>12</v>
      </c>
      <c r="B171" s="9" t="s">
        <v>152</v>
      </c>
      <c r="C171" t="s">
        <v>89</v>
      </c>
      <c r="D171" s="12" t="s">
        <v>101</v>
      </c>
      <c r="E171" s="12" t="s">
        <v>102</v>
      </c>
      <c r="F171" s="12"/>
      <c r="G171" s="12"/>
      <c r="H171" s="11"/>
      <c r="I171" s="11"/>
      <c r="J171" s="11"/>
      <c r="K171" s="11" t="s">
        <v>92</v>
      </c>
      <c r="L171" s="11"/>
      <c r="M171" s="11">
        <f t="shared" si="2"/>
        <v>1</v>
      </c>
      <c r="N171" s="11" t="s">
        <v>93</v>
      </c>
    </row>
    <row r="172" spans="1:14" x14ac:dyDescent="0.35">
      <c r="A172" t="s">
        <v>12</v>
      </c>
      <c r="B172" s="9" t="s">
        <v>152</v>
      </c>
      <c r="C172" t="s">
        <v>89</v>
      </c>
      <c r="D172" s="12" t="s">
        <v>101</v>
      </c>
      <c r="E172" s="12" t="s">
        <v>103</v>
      </c>
      <c r="F172" s="12"/>
      <c r="G172" s="12"/>
      <c r="H172" s="11"/>
      <c r="I172" s="11" t="s">
        <v>92</v>
      </c>
      <c r="J172" s="11" t="s">
        <v>92</v>
      </c>
      <c r="K172" s="11"/>
      <c r="L172" s="11"/>
      <c r="M172" s="11">
        <f t="shared" si="2"/>
        <v>2</v>
      </c>
      <c r="N172" s="11" t="s">
        <v>93</v>
      </c>
    </row>
    <row r="173" spans="1:14" x14ac:dyDescent="0.35">
      <c r="A173" t="s">
        <v>12</v>
      </c>
      <c r="B173" s="9" t="s">
        <v>152</v>
      </c>
      <c r="C173" t="s">
        <v>89</v>
      </c>
      <c r="D173" s="12" t="s">
        <v>104</v>
      </c>
      <c r="E173" s="12" t="s">
        <v>98</v>
      </c>
      <c r="F173" s="12"/>
      <c r="G173" s="12"/>
      <c r="H173" s="11" t="s">
        <v>92</v>
      </c>
      <c r="I173" s="11"/>
      <c r="J173" s="11"/>
      <c r="K173" s="11" t="s">
        <v>92</v>
      </c>
      <c r="L173" s="11" t="s">
        <v>92</v>
      </c>
      <c r="M173" s="11">
        <f t="shared" si="2"/>
        <v>3</v>
      </c>
      <c r="N173" s="11" t="s">
        <v>100</v>
      </c>
    </row>
    <row r="174" spans="1:14" x14ac:dyDescent="0.35">
      <c r="A174" t="s">
        <v>12</v>
      </c>
      <c r="B174" s="9" t="s">
        <v>152</v>
      </c>
      <c r="C174" t="s">
        <v>89</v>
      </c>
      <c r="D174" s="12" t="s">
        <v>106</v>
      </c>
      <c r="E174" s="12" t="s">
        <v>107</v>
      </c>
      <c r="F174" s="12"/>
      <c r="G174" s="12"/>
      <c r="H174" s="11" t="s">
        <v>92</v>
      </c>
      <c r="I174" s="11"/>
      <c r="J174" s="11"/>
      <c r="K174" s="11" t="s">
        <v>92</v>
      </c>
      <c r="L174" s="11" t="s">
        <v>92</v>
      </c>
      <c r="M174" s="11">
        <f t="shared" si="2"/>
        <v>3</v>
      </c>
      <c r="N174" s="11" t="s">
        <v>100</v>
      </c>
    </row>
    <row r="175" spans="1:14" x14ac:dyDescent="0.35">
      <c r="A175" t="s">
        <v>12</v>
      </c>
      <c r="B175" s="9" t="s">
        <v>152</v>
      </c>
      <c r="C175" t="s">
        <v>89</v>
      </c>
      <c r="D175" s="12" t="s">
        <v>106</v>
      </c>
      <c r="E175" s="12" t="s">
        <v>108</v>
      </c>
      <c r="F175" s="12"/>
      <c r="G175" s="12"/>
      <c r="H175" s="11" t="s">
        <v>92</v>
      </c>
      <c r="I175" s="11" t="s">
        <v>92</v>
      </c>
      <c r="J175" s="11" t="s">
        <v>92</v>
      </c>
      <c r="K175" s="11" t="s">
        <v>92</v>
      </c>
      <c r="L175" s="11" t="s">
        <v>92</v>
      </c>
      <c r="M175" s="11">
        <f t="shared" si="2"/>
        <v>5</v>
      </c>
      <c r="N175" s="11" t="s">
        <v>96</v>
      </c>
    </row>
    <row r="176" spans="1:14" x14ac:dyDescent="0.35">
      <c r="A176" t="s">
        <v>12</v>
      </c>
      <c r="B176" s="9" t="s">
        <v>152</v>
      </c>
      <c r="C176" t="s">
        <v>89</v>
      </c>
      <c r="D176" s="12" t="s">
        <v>109</v>
      </c>
      <c r="E176" s="12" t="s">
        <v>110</v>
      </c>
      <c r="F176" s="12"/>
      <c r="G176" s="12"/>
      <c r="H176" s="11" t="s">
        <v>92</v>
      </c>
      <c r="I176" s="11" t="s">
        <v>92</v>
      </c>
      <c r="J176" s="11" t="s">
        <v>92</v>
      </c>
      <c r="K176" s="11" t="s">
        <v>92</v>
      </c>
      <c r="L176" s="11" t="s">
        <v>92</v>
      </c>
      <c r="M176" s="11">
        <f t="shared" si="2"/>
        <v>5</v>
      </c>
      <c r="N176" s="11" t="s">
        <v>96</v>
      </c>
    </row>
    <row r="177" spans="1:14" x14ac:dyDescent="0.35">
      <c r="A177" t="s">
        <v>12</v>
      </c>
      <c r="B177" s="9" t="s">
        <v>152</v>
      </c>
      <c r="C177" t="s">
        <v>89</v>
      </c>
      <c r="D177" s="12" t="s">
        <v>111</v>
      </c>
      <c r="E177" s="12" t="s">
        <v>112</v>
      </c>
      <c r="F177" s="12"/>
      <c r="G177" s="12"/>
      <c r="H177" s="11"/>
      <c r="I177" s="11"/>
      <c r="J177" s="11"/>
      <c r="K177" s="11"/>
      <c r="L177" s="11" t="s">
        <v>92</v>
      </c>
      <c r="M177" s="11">
        <f t="shared" si="2"/>
        <v>1</v>
      </c>
      <c r="N177" s="11" t="s">
        <v>93</v>
      </c>
    </row>
    <row r="178" spans="1:14" x14ac:dyDescent="0.35">
      <c r="A178" t="s">
        <v>12</v>
      </c>
      <c r="B178" s="9" t="s">
        <v>152</v>
      </c>
      <c r="C178" t="s">
        <v>89</v>
      </c>
      <c r="D178" s="12" t="s">
        <v>113</v>
      </c>
      <c r="E178" s="12" t="s">
        <v>114</v>
      </c>
      <c r="F178" s="12"/>
      <c r="G178" s="12"/>
      <c r="H178" s="11" t="s">
        <v>92</v>
      </c>
      <c r="I178" s="11" t="s">
        <v>92</v>
      </c>
      <c r="J178" s="11" t="s">
        <v>92</v>
      </c>
      <c r="K178" s="11" t="s">
        <v>92</v>
      </c>
      <c r="L178" s="11" t="s">
        <v>92</v>
      </c>
      <c r="M178" s="11">
        <f t="shared" si="2"/>
        <v>5</v>
      </c>
      <c r="N178" s="11" t="s">
        <v>96</v>
      </c>
    </row>
    <row r="179" spans="1:14" x14ac:dyDescent="0.35">
      <c r="A179" t="s">
        <v>12</v>
      </c>
      <c r="B179" s="9" t="s">
        <v>152</v>
      </c>
      <c r="C179" t="s">
        <v>89</v>
      </c>
      <c r="D179" s="12" t="s">
        <v>115</v>
      </c>
      <c r="E179" s="12" t="s">
        <v>98</v>
      </c>
      <c r="F179" s="12"/>
      <c r="G179" s="12"/>
      <c r="H179" s="11" t="s">
        <v>92</v>
      </c>
      <c r="I179" s="11" t="s">
        <v>92</v>
      </c>
      <c r="J179" s="11"/>
      <c r="K179" s="11"/>
      <c r="L179" s="11"/>
      <c r="M179" s="11">
        <f t="shared" si="2"/>
        <v>2</v>
      </c>
      <c r="N179" s="11" t="s">
        <v>93</v>
      </c>
    </row>
    <row r="180" spans="1:14" x14ac:dyDescent="0.35">
      <c r="A180" t="s">
        <v>12</v>
      </c>
      <c r="B180" s="9" t="s">
        <v>152</v>
      </c>
      <c r="C180" t="s">
        <v>89</v>
      </c>
      <c r="D180" s="12" t="s">
        <v>116</v>
      </c>
      <c r="E180" s="12" t="s">
        <v>117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2"/>
        <v>5</v>
      </c>
      <c r="N180" s="11" t="s">
        <v>96</v>
      </c>
    </row>
    <row r="181" spans="1:14" x14ac:dyDescent="0.35">
      <c r="A181" t="s">
        <v>12</v>
      </c>
      <c r="B181" s="9" t="s">
        <v>152</v>
      </c>
      <c r="C181" t="s">
        <v>89</v>
      </c>
      <c r="D181" s="12" t="s">
        <v>118</v>
      </c>
      <c r="E181" s="12" t="s">
        <v>98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105</v>
      </c>
    </row>
    <row r="182" spans="1:14" x14ac:dyDescent="0.35">
      <c r="A182" t="s">
        <v>12</v>
      </c>
      <c r="B182" s="9" t="s">
        <v>152</v>
      </c>
      <c r="C182" t="s">
        <v>89</v>
      </c>
      <c r="D182" s="12" t="s">
        <v>119</v>
      </c>
      <c r="E182" s="12" t="s">
        <v>98</v>
      </c>
      <c r="F182" s="12"/>
      <c r="G182" s="12"/>
      <c r="H182" s="11"/>
      <c r="I182" s="11" t="s">
        <v>92</v>
      </c>
      <c r="J182" s="11"/>
      <c r="K182" s="11"/>
      <c r="L182" s="11" t="s">
        <v>92</v>
      </c>
      <c r="M182" s="11">
        <f t="shared" si="2"/>
        <v>2</v>
      </c>
      <c r="N182" s="11" t="s">
        <v>93</v>
      </c>
    </row>
    <row r="183" spans="1:14" x14ac:dyDescent="0.35">
      <c r="A183" t="s">
        <v>12</v>
      </c>
      <c r="B183" s="9" t="s">
        <v>152</v>
      </c>
      <c r="C183" t="s">
        <v>120</v>
      </c>
      <c r="D183" s="12" t="s">
        <v>121</v>
      </c>
      <c r="E183" s="12" t="s">
        <v>98</v>
      </c>
      <c r="F183" t="s">
        <v>122</v>
      </c>
      <c r="G183" t="s">
        <v>123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105</v>
      </c>
    </row>
    <row r="184" spans="1:14" x14ac:dyDescent="0.35">
      <c r="A184" t="s">
        <v>12</v>
      </c>
      <c r="B184" s="9" t="s">
        <v>152</v>
      </c>
      <c r="C184" t="s">
        <v>120</v>
      </c>
      <c r="D184" s="12" t="s">
        <v>124</v>
      </c>
      <c r="E184" s="12" t="s">
        <v>125</v>
      </c>
      <c r="G184" t="s">
        <v>126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105</v>
      </c>
    </row>
    <row r="185" spans="1:14" x14ac:dyDescent="0.35">
      <c r="A185" t="s">
        <v>12</v>
      </c>
      <c r="B185" s="9" t="s">
        <v>152</v>
      </c>
      <c r="C185" t="s">
        <v>120</v>
      </c>
      <c r="D185" s="12" t="s">
        <v>127</v>
      </c>
      <c r="E185" s="12" t="s">
        <v>128</v>
      </c>
      <c r="F185" t="s">
        <v>129</v>
      </c>
      <c r="G185" t="s">
        <v>130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105</v>
      </c>
    </row>
    <row r="186" spans="1:14" x14ac:dyDescent="0.35">
      <c r="A186" t="s">
        <v>12</v>
      </c>
      <c r="B186" s="9" t="s">
        <v>152</v>
      </c>
      <c r="C186" t="s">
        <v>120</v>
      </c>
      <c r="D186" s="12" t="s">
        <v>127</v>
      </c>
      <c r="E186" s="12" t="s">
        <v>131</v>
      </c>
      <c r="F186" t="s">
        <v>129</v>
      </c>
      <c r="G186" t="s">
        <v>130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105</v>
      </c>
    </row>
    <row r="187" spans="1:14" x14ac:dyDescent="0.35">
      <c r="A187" t="s">
        <v>12</v>
      </c>
      <c r="B187" s="9" t="s">
        <v>152</v>
      </c>
      <c r="C187" t="s">
        <v>120</v>
      </c>
      <c r="D187" s="12" t="s">
        <v>132</v>
      </c>
      <c r="E187" t="s">
        <v>98</v>
      </c>
      <c r="F187" t="s">
        <v>129</v>
      </c>
      <c r="G187" t="s">
        <v>133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105</v>
      </c>
    </row>
    <row r="188" spans="1:14" x14ac:dyDescent="0.35">
      <c r="A188" t="s">
        <v>12</v>
      </c>
      <c r="B188" s="9" t="s">
        <v>152</v>
      </c>
      <c r="C188" t="s">
        <v>120</v>
      </c>
      <c r="D188" s="12" t="s">
        <v>134</v>
      </c>
      <c r="E188" s="12" t="s">
        <v>98</v>
      </c>
      <c r="G188" t="s">
        <v>126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105</v>
      </c>
    </row>
    <row r="189" spans="1:14" x14ac:dyDescent="0.35">
      <c r="A189" t="s">
        <v>12</v>
      </c>
      <c r="B189" s="9" t="s">
        <v>152</v>
      </c>
      <c r="C189" t="s">
        <v>120</v>
      </c>
      <c r="D189" s="12" t="s">
        <v>135</v>
      </c>
      <c r="E189" s="12" t="s">
        <v>136</v>
      </c>
      <c r="G189" t="s">
        <v>126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105</v>
      </c>
    </row>
    <row r="190" spans="1:14" x14ac:dyDescent="0.35">
      <c r="A190" t="s">
        <v>12</v>
      </c>
      <c r="B190" s="9" t="s">
        <v>152</v>
      </c>
      <c r="C190" t="s">
        <v>120</v>
      </c>
      <c r="D190" s="12" t="s">
        <v>137</v>
      </c>
      <c r="E190" s="12" t="s">
        <v>98</v>
      </c>
      <c r="F190" t="s">
        <v>122</v>
      </c>
      <c r="G190" t="s">
        <v>123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105</v>
      </c>
    </row>
    <row r="191" spans="1:14" x14ac:dyDescent="0.35">
      <c r="A191" t="s">
        <v>12</v>
      </c>
      <c r="B191" s="9" t="s">
        <v>152</v>
      </c>
      <c r="C191" t="s">
        <v>120</v>
      </c>
      <c r="D191" s="12" t="s">
        <v>138</v>
      </c>
      <c r="E191" s="12" t="s">
        <v>98</v>
      </c>
      <c r="G191" t="s">
        <v>126</v>
      </c>
      <c r="H191" s="11"/>
      <c r="I191" s="11" t="s">
        <v>92</v>
      </c>
      <c r="J191" s="11" t="s">
        <v>92</v>
      </c>
      <c r="K191" s="11"/>
      <c r="L191" s="11" t="s">
        <v>92</v>
      </c>
      <c r="M191" s="11">
        <f t="shared" si="2"/>
        <v>3</v>
      </c>
      <c r="N191" s="11" t="s">
        <v>100</v>
      </c>
    </row>
    <row r="192" spans="1:14" x14ac:dyDescent="0.35">
      <c r="A192" t="s">
        <v>12</v>
      </c>
      <c r="B192" s="9" t="s">
        <v>152</v>
      </c>
      <c r="C192" t="s">
        <v>120</v>
      </c>
      <c r="D192" s="12" t="s">
        <v>139</v>
      </c>
      <c r="E192" s="12" t="s">
        <v>140</v>
      </c>
      <c r="G192" t="s">
        <v>126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105</v>
      </c>
    </row>
    <row r="193" spans="1:14" x14ac:dyDescent="0.35">
      <c r="A193" t="s">
        <v>12</v>
      </c>
      <c r="B193" s="9" t="s">
        <v>152</v>
      </c>
      <c r="C193" t="s">
        <v>141</v>
      </c>
      <c r="D193" s="12" t="s">
        <v>142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105</v>
      </c>
    </row>
    <row r="194" spans="1:14" x14ac:dyDescent="0.35">
      <c r="A194" t="s">
        <v>12</v>
      </c>
      <c r="B194" s="9" t="s">
        <v>152</v>
      </c>
      <c r="C194" t="s">
        <v>141</v>
      </c>
      <c r="D194" s="12" t="s">
        <v>143</v>
      </c>
      <c r="H194" s="11"/>
      <c r="I194" s="11"/>
      <c r="J194" s="11"/>
      <c r="K194" s="11"/>
      <c r="L194" s="11" t="s">
        <v>92</v>
      </c>
      <c r="M194" s="11">
        <f t="shared" ref="M194:M257" si="3">COUNTIF(H194:L194,$P$2)</f>
        <v>1</v>
      </c>
      <c r="N194" s="11" t="s">
        <v>93</v>
      </c>
    </row>
    <row r="195" spans="1:14" x14ac:dyDescent="0.35">
      <c r="A195" t="s">
        <v>12</v>
      </c>
      <c r="B195" s="9" t="s">
        <v>152</v>
      </c>
      <c r="C195" t="s">
        <v>141</v>
      </c>
      <c r="D195" s="12" t="s">
        <v>144</v>
      </c>
      <c r="E195" s="12" t="s">
        <v>145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105</v>
      </c>
    </row>
    <row r="196" spans="1:14" x14ac:dyDescent="0.35">
      <c r="A196" t="s">
        <v>12</v>
      </c>
      <c r="B196" s="9" t="s">
        <v>152</v>
      </c>
      <c r="C196" t="s">
        <v>141</v>
      </c>
      <c r="D196" s="12" t="s">
        <v>146</v>
      </c>
      <c r="E196" s="12" t="s">
        <v>147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105</v>
      </c>
    </row>
    <row r="197" spans="1:14" x14ac:dyDescent="0.35">
      <c r="A197" t="s">
        <v>12</v>
      </c>
      <c r="B197" s="9" t="s">
        <v>152</v>
      </c>
      <c r="C197" t="s">
        <v>141</v>
      </c>
      <c r="D197" s="12" t="s">
        <v>148</v>
      </c>
      <c r="E197" s="12"/>
      <c r="F197" s="12"/>
      <c r="G197" t="s">
        <v>149</v>
      </c>
      <c r="H197" s="11"/>
      <c r="I197" s="11" t="s">
        <v>92</v>
      </c>
      <c r="J197" s="11" t="s">
        <v>92</v>
      </c>
      <c r="K197" s="11"/>
      <c r="L197" s="11"/>
      <c r="M197" s="11">
        <f t="shared" si="3"/>
        <v>2</v>
      </c>
      <c r="N197" s="11" t="s">
        <v>93</v>
      </c>
    </row>
    <row r="198" spans="1:14" x14ac:dyDescent="0.35">
      <c r="A198" t="s">
        <v>12</v>
      </c>
      <c r="B198" s="9" t="s">
        <v>152</v>
      </c>
      <c r="C198" t="s">
        <v>141</v>
      </c>
      <c r="D198" s="12" t="s">
        <v>150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105</v>
      </c>
    </row>
    <row r="199" spans="1:14" x14ac:dyDescent="0.35">
      <c r="A199" t="s">
        <v>12</v>
      </c>
      <c r="B199" s="9" t="s">
        <v>152</v>
      </c>
      <c r="C199" t="s">
        <v>141</v>
      </c>
      <c r="D199" s="12" t="s">
        <v>151</v>
      </c>
      <c r="G199" t="s">
        <v>149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105</v>
      </c>
    </row>
    <row r="200" spans="1:14" x14ac:dyDescent="0.35">
      <c r="A200" t="s">
        <v>16</v>
      </c>
      <c r="B200" s="13" t="s">
        <v>51</v>
      </c>
      <c r="C200" t="s">
        <v>89</v>
      </c>
      <c r="D200" s="10" t="s">
        <v>90</v>
      </c>
      <c r="E200" s="10" t="s">
        <v>91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105</v>
      </c>
    </row>
    <row r="201" spans="1:14" x14ac:dyDescent="0.35">
      <c r="A201" t="s">
        <v>16</v>
      </c>
      <c r="B201" s="13" t="s">
        <v>51</v>
      </c>
      <c r="C201" t="s">
        <v>89</v>
      </c>
      <c r="D201" s="12" t="s">
        <v>94</v>
      </c>
      <c r="E201" s="12" t="s">
        <v>95</v>
      </c>
      <c r="F201" s="12"/>
      <c r="G201" s="12"/>
      <c r="H201" s="11" t="s">
        <v>92</v>
      </c>
      <c r="I201" s="11"/>
      <c r="J201" s="11"/>
      <c r="K201" s="11"/>
      <c r="L201" s="11" t="s">
        <v>92</v>
      </c>
      <c r="M201" s="11">
        <f t="shared" si="3"/>
        <v>2</v>
      </c>
      <c r="N201" s="11" t="s">
        <v>93</v>
      </c>
    </row>
    <row r="202" spans="1:14" x14ac:dyDescent="0.35">
      <c r="A202" t="s">
        <v>16</v>
      </c>
      <c r="B202" s="13" t="s">
        <v>51</v>
      </c>
      <c r="C202" t="s">
        <v>89</v>
      </c>
      <c r="D202" s="12" t="s">
        <v>97</v>
      </c>
      <c r="E202" s="12" t="s">
        <v>98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105</v>
      </c>
    </row>
    <row r="203" spans="1:14" x14ac:dyDescent="0.35">
      <c r="A203" t="s">
        <v>16</v>
      </c>
      <c r="B203" s="13" t="s">
        <v>51</v>
      </c>
      <c r="C203" t="s">
        <v>89</v>
      </c>
      <c r="D203" s="12" t="s">
        <v>99</v>
      </c>
      <c r="E203" s="12" t="s">
        <v>98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105</v>
      </c>
    </row>
    <row r="204" spans="1:14" x14ac:dyDescent="0.35">
      <c r="A204" t="s">
        <v>16</v>
      </c>
      <c r="B204" s="13" t="s">
        <v>51</v>
      </c>
      <c r="C204" t="s">
        <v>89</v>
      </c>
      <c r="D204" s="12" t="s">
        <v>101</v>
      </c>
      <c r="E204" s="12" t="s">
        <v>102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105</v>
      </c>
    </row>
    <row r="205" spans="1:14" x14ac:dyDescent="0.35">
      <c r="A205" t="s">
        <v>16</v>
      </c>
      <c r="B205" s="13" t="s">
        <v>51</v>
      </c>
      <c r="C205" t="s">
        <v>89</v>
      </c>
      <c r="D205" s="12" t="s">
        <v>101</v>
      </c>
      <c r="E205" s="12" t="s">
        <v>103</v>
      </c>
      <c r="F205" s="12"/>
      <c r="G205" s="12"/>
      <c r="H205" s="11"/>
      <c r="I205" s="11"/>
      <c r="J205" s="11"/>
      <c r="K205" s="11"/>
      <c r="L205" s="11" t="s">
        <v>92</v>
      </c>
      <c r="M205" s="11">
        <f t="shared" si="3"/>
        <v>1</v>
      </c>
      <c r="N205" s="11" t="s">
        <v>93</v>
      </c>
    </row>
    <row r="206" spans="1:14" x14ac:dyDescent="0.35">
      <c r="A206" t="s">
        <v>16</v>
      </c>
      <c r="B206" s="13" t="s">
        <v>51</v>
      </c>
      <c r="C206" t="s">
        <v>89</v>
      </c>
      <c r="D206" s="12" t="s">
        <v>104</v>
      </c>
      <c r="E206" s="12" t="s">
        <v>98</v>
      </c>
      <c r="F206" s="12"/>
      <c r="G206" s="12"/>
      <c r="H206" s="11" t="s">
        <v>92</v>
      </c>
      <c r="I206" s="11"/>
      <c r="J206" s="11"/>
      <c r="K206" s="11" t="s">
        <v>92</v>
      </c>
      <c r="L206" s="11" t="s">
        <v>92</v>
      </c>
      <c r="M206" s="11">
        <f t="shared" si="3"/>
        <v>3</v>
      </c>
      <c r="N206" s="11" t="s">
        <v>100</v>
      </c>
    </row>
    <row r="207" spans="1:14" x14ac:dyDescent="0.35">
      <c r="A207" t="s">
        <v>16</v>
      </c>
      <c r="B207" s="13" t="s">
        <v>51</v>
      </c>
      <c r="C207" t="s">
        <v>89</v>
      </c>
      <c r="D207" s="12" t="s">
        <v>106</v>
      </c>
      <c r="E207" s="12" t="s">
        <v>107</v>
      </c>
      <c r="F207" s="12"/>
      <c r="G207" s="12"/>
      <c r="H207" s="11" t="s">
        <v>92</v>
      </c>
      <c r="I207" s="11"/>
      <c r="J207" s="11"/>
      <c r="K207" s="11" t="s">
        <v>92</v>
      </c>
      <c r="L207" s="11"/>
      <c r="M207" s="11">
        <f t="shared" si="3"/>
        <v>2</v>
      </c>
      <c r="N207" s="11" t="s">
        <v>93</v>
      </c>
    </row>
    <row r="208" spans="1:14" x14ac:dyDescent="0.35">
      <c r="A208" t="s">
        <v>16</v>
      </c>
      <c r="B208" s="13" t="s">
        <v>51</v>
      </c>
      <c r="C208" t="s">
        <v>89</v>
      </c>
      <c r="D208" s="12" t="s">
        <v>106</v>
      </c>
      <c r="E208" s="12" t="s">
        <v>108</v>
      </c>
      <c r="F208" s="12"/>
      <c r="G208" s="12"/>
      <c r="H208" s="11" t="s">
        <v>92</v>
      </c>
      <c r="I208" s="11"/>
      <c r="J208" s="11"/>
      <c r="K208" s="11"/>
      <c r="L208" s="11"/>
      <c r="M208" s="11">
        <f t="shared" si="3"/>
        <v>1</v>
      </c>
      <c r="N208" s="11" t="s">
        <v>93</v>
      </c>
    </row>
    <row r="209" spans="1:14" x14ac:dyDescent="0.35">
      <c r="A209" t="s">
        <v>16</v>
      </c>
      <c r="B209" s="13" t="s">
        <v>51</v>
      </c>
      <c r="C209" t="s">
        <v>89</v>
      </c>
      <c r="D209" s="12" t="s">
        <v>109</v>
      </c>
      <c r="E209" s="12" t="s">
        <v>110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105</v>
      </c>
    </row>
    <row r="210" spans="1:14" x14ac:dyDescent="0.35">
      <c r="A210" t="s">
        <v>16</v>
      </c>
      <c r="B210" s="13" t="s">
        <v>51</v>
      </c>
      <c r="C210" t="s">
        <v>89</v>
      </c>
      <c r="D210" s="12" t="s">
        <v>111</v>
      </c>
      <c r="E210" s="12" t="s">
        <v>112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105</v>
      </c>
    </row>
    <row r="211" spans="1:14" x14ac:dyDescent="0.35">
      <c r="A211" t="s">
        <v>16</v>
      </c>
      <c r="B211" s="13" t="s">
        <v>51</v>
      </c>
      <c r="C211" t="s">
        <v>89</v>
      </c>
      <c r="D211" s="12" t="s">
        <v>113</v>
      </c>
      <c r="E211" s="12" t="s">
        <v>114</v>
      </c>
      <c r="F211" s="12"/>
      <c r="G211" s="12"/>
      <c r="H211" s="11" t="s">
        <v>92</v>
      </c>
      <c r="I211" s="11" t="s">
        <v>92</v>
      </c>
      <c r="J211" s="11"/>
      <c r="K211" s="11" t="s">
        <v>92</v>
      </c>
      <c r="L211" s="11" t="s">
        <v>92</v>
      </c>
      <c r="M211" s="11">
        <f t="shared" si="3"/>
        <v>4</v>
      </c>
      <c r="N211" s="11" t="s">
        <v>96</v>
      </c>
    </row>
    <row r="212" spans="1:14" x14ac:dyDescent="0.35">
      <c r="A212" t="s">
        <v>16</v>
      </c>
      <c r="B212" s="13" t="s">
        <v>51</v>
      </c>
      <c r="C212" t="s">
        <v>89</v>
      </c>
      <c r="D212" s="12" t="s">
        <v>115</v>
      </c>
      <c r="E212" s="12" t="s">
        <v>98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105</v>
      </c>
    </row>
    <row r="213" spans="1:14" x14ac:dyDescent="0.35">
      <c r="A213" t="s">
        <v>16</v>
      </c>
      <c r="B213" s="13" t="s">
        <v>51</v>
      </c>
      <c r="C213" t="s">
        <v>89</v>
      </c>
      <c r="D213" s="12" t="s">
        <v>116</v>
      </c>
      <c r="E213" s="12" t="s">
        <v>117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105</v>
      </c>
    </row>
    <row r="214" spans="1:14" x14ac:dyDescent="0.35">
      <c r="A214" t="s">
        <v>16</v>
      </c>
      <c r="B214" s="13" t="s">
        <v>51</v>
      </c>
      <c r="C214" t="s">
        <v>89</v>
      </c>
      <c r="D214" s="12" t="s">
        <v>118</v>
      </c>
      <c r="E214" s="12" t="s">
        <v>98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105</v>
      </c>
    </row>
    <row r="215" spans="1:14" x14ac:dyDescent="0.35">
      <c r="A215" t="s">
        <v>16</v>
      </c>
      <c r="B215" s="13" t="s">
        <v>51</v>
      </c>
      <c r="C215" t="s">
        <v>89</v>
      </c>
      <c r="D215" s="12" t="s">
        <v>119</v>
      </c>
      <c r="E215" s="12" t="s">
        <v>98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105</v>
      </c>
    </row>
    <row r="216" spans="1:14" x14ac:dyDescent="0.35">
      <c r="A216" t="s">
        <v>16</v>
      </c>
      <c r="B216" s="13" t="s">
        <v>51</v>
      </c>
      <c r="C216" t="s">
        <v>120</v>
      </c>
      <c r="D216" s="12" t="s">
        <v>121</v>
      </c>
      <c r="E216" s="12" t="s">
        <v>98</v>
      </c>
      <c r="F216" t="s">
        <v>122</v>
      </c>
      <c r="G216" t="s">
        <v>123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105</v>
      </c>
    </row>
    <row r="217" spans="1:14" x14ac:dyDescent="0.35">
      <c r="A217" t="s">
        <v>16</v>
      </c>
      <c r="B217" s="13" t="s">
        <v>51</v>
      </c>
      <c r="C217" t="s">
        <v>120</v>
      </c>
      <c r="D217" s="12" t="s">
        <v>124</v>
      </c>
      <c r="E217" s="12" t="s">
        <v>125</v>
      </c>
      <c r="G217" t="s">
        <v>126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105</v>
      </c>
    </row>
    <row r="218" spans="1:14" x14ac:dyDescent="0.35">
      <c r="A218" t="s">
        <v>16</v>
      </c>
      <c r="B218" s="13" t="s">
        <v>51</v>
      </c>
      <c r="C218" t="s">
        <v>120</v>
      </c>
      <c r="D218" s="12" t="s">
        <v>127</v>
      </c>
      <c r="E218" s="12" t="s">
        <v>128</v>
      </c>
      <c r="F218" t="s">
        <v>129</v>
      </c>
      <c r="G218" t="s">
        <v>130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105</v>
      </c>
    </row>
    <row r="219" spans="1:14" x14ac:dyDescent="0.35">
      <c r="A219" t="s">
        <v>16</v>
      </c>
      <c r="B219" s="13" t="s">
        <v>51</v>
      </c>
      <c r="C219" t="s">
        <v>120</v>
      </c>
      <c r="D219" s="12" t="s">
        <v>127</v>
      </c>
      <c r="E219" s="12" t="s">
        <v>131</v>
      </c>
      <c r="F219" t="s">
        <v>129</v>
      </c>
      <c r="G219" t="s">
        <v>130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105</v>
      </c>
    </row>
    <row r="220" spans="1:14" x14ac:dyDescent="0.35">
      <c r="A220" t="s">
        <v>16</v>
      </c>
      <c r="B220" s="13" t="s">
        <v>51</v>
      </c>
      <c r="C220" t="s">
        <v>120</v>
      </c>
      <c r="D220" s="12" t="s">
        <v>132</v>
      </c>
      <c r="E220" t="s">
        <v>98</v>
      </c>
      <c r="F220" t="s">
        <v>129</v>
      </c>
      <c r="G220" t="s">
        <v>133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105</v>
      </c>
    </row>
    <row r="221" spans="1:14" x14ac:dyDescent="0.35">
      <c r="A221" t="s">
        <v>16</v>
      </c>
      <c r="B221" s="13" t="s">
        <v>51</v>
      </c>
      <c r="C221" t="s">
        <v>120</v>
      </c>
      <c r="D221" s="12" t="s">
        <v>134</v>
      </c>
      <c r="E221" s="12" t="s">
        <v>98</v>
      </c>
      <c r="G221" t="s">
        <v>126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105</v>
      </c>
    </row>
    <row r="222" spans="1:14" x14ac:dyDescent="0.35">
      <c r="A222" t="s">
        <v>16</v>
      </c>
      <c r="B222" s="13" t="s">
        <v>51</v>
      </c>
      <c r="C222" t="s">
        <v>120</v>
      </c>
      <c r="D222" s="12" t="s">
        <v>135</v>
      </c>
      <c r="E222" s="12" t="s">
        <v>136</v>
      </c>
      <c r="G222" t="s">
        <v>126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105</v>
      </c>
    </row>
    <row r="223" spans="1:14" x14ac:dyDescent="0.35">
      <c r="A223" t="s">
        <v>16</v>
      </c>
      <c r="B223" s="13" t="s">
        <v>51</v>
      </c>
      <c r="C223" t="s">
        <v>120</v>
      </c>
      <c r="D223" s="12" t="s">
        <v>137</v>
      </c>
      <c r="E223" s="12" t="s">
        <v>98</v>
      </c>
      <c r="F223" t="s">
        <v>122</v>
      </c>
      <c r="G223" t="s">
        <v>123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105</v>
      </c>
    </row>
    <row r="224" spans="1:14" x14ac:dyDescent="0.35">
      <c r="A224" t="s">
        <v>16</v>
      </c>
      <c r="B224" s="13" t="s">
        <v>51</v>
      </c>
      <c r="C224" t="s">
        <v>120</v>
      </c>
      <c r="D224" s="12" t="s">
        <v>138</v>
      </c>
      <c r="E224" s="12" t="s">
        <v>98</v>
      </c>
      <c r="G224" t="s">
        <v>126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105</v>
      </c>
    </row>
    <row r="225" spans="1:14" x14ac:dyDescent="0.35">
      <c r="A225" t="s">
        <v>16</v>
      </c>
      <c r="B225" s="13" t="s">
        <v>51</v>
      </c>
      <c r="C225" t="s">
        <v>120</v>
      </c>
      <c r="D225" s="12" t="s">
        <v>139</v>
      </c>
      <c r="E225" s="12" t="s">
        <v>140</v>
      </c>
      <c r="G225" t="s">
        <v>126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105</v>
      </c>
    </row>
    <row r="226" spans="1:14" x14ac:dyDescent="0.35">
      <c r="A226" t="s">
        <v>16</v>
      </c>
      <c r="B226" s="13" t="s">
        <v>51</v>
      </c>
      <c r="C226" t="s">
        <v>141</v>
      </c>
      <c r="D226" s="12" t="s">
        <v>142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105</v>
      </c>
    </row>
    <row r="227" spans="1:14" x14ac:dyDescent="0.35">
      <c r="A227" t="s">
        <v>16</v>
      </c>
      <c r="B227" s="13" t="s">
        <v>51</v>
      </c>
      <c r="C227" t="s">
        <v>141</v>
      </c>
      <c r="D227" s="12" t="s">
        <v>143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105</v>
      </c>
    </row>
    <row r="228" spans="1:14" x14ac:dyDescent="0.35">
      <c r="A228" t="s">
        <v>16</v>
      </c>
      <c r="B228" s="13" t="s">
        <v>51</v>
      </c>
      <c r="C228" t="s">
        <v>141</v>
      </c>
      <c r="D228" s="12" t="s">
        <v>144</v>
      </c>
      <c r="E228" s="12" t="s">
        <v>145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105</v>
      </c>
    </row>
    <row r="229" spans="1:14" x14ac:dyDescent="0.35">
      <c r="A229" t="s">
        <v>16</v>
      </c>
      <c r="B229" s="13" t="s">
        <v>51</v>
      </c>
      <c r="C229" t="s">
        <v>141</v>
      </c>
      <c r="D229" s="12" t="s">
        <v>146</v>
      </c>
      <c r="E229" s="12" t="s">
        <v>147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105</v>
      </c>
    </row>
    <row r="230" spans="1:14" x14ac:dyDescent="0.35">
      <c r="A230" t="s">
        <v>16</v>
      </c>
      <c r="B230" s="13" t="s">
        <v>51</v>
      </c>
      <c r="C230" t="s">
        <v>141</v>
      </c>
      <c r="D230" s="12" t="s">
        <v>148</v>
      </c>
      <c r="E230" s="12"/>
      <c r="F230" s="12"/>
      <c r="G230" t="s">
        <v>149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105</v>
      </c>
    </row>
    <row r="231" spans="1:14" x14ac:dyDescent="0.35">
      <c r="A231" t="s">
        <v>16</v>
      </c>
      <c r="B231" s="13" t="s">
        <v>51</v>
      </c>
      <c r="C231" t="s">
        <v>141</v>
      </c>
      <c r="D231" s="12" t="s">
        <v>150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105</v>
      </c>
    </row>
    <row r="232" spans="1:14" x14ac:dyDescent="0.35">
      <c r="A232" t="s">
        <v>16</v>
      </c>
      <c r="B232" s="13" t="s">
        <v>51</v>
      </c>
      <c r="C232" t="s">
        <v>141</v>
      </c>
      <c r="D232" s="12" t="s">
        <v>151</v>
      </c>
      <c r="G232" t="s">
        <v>149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105</v>
      </c>
    </row>
    <row r="233" spans="1:14" x14ac:dyDescent="0.35">
      <c r="A233" t="s">
        <v>16</v>
      </c>
      <c r="B233" s="13" t="s">
        <v>29</v>
      </c>
      <c r="C233" t="s">
        <v>89</v>
      </c>
      <c r="D233" s="10" t="s">
        <v>90</v>
      </c>
      <c r="E233" s="10" t="s">
        <v>91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105</v>
      </c>
    </row>
    <row r="234" spans="1:14" x14ac:dyDescent="0.35">
      <c r="A234" t="s">
        <v>16</v>
      </c>
      <c r="B234" s="13" t="s">
        <v>29</v>
      </c>
      <c r="C234" t="s">
        <v>89</v>
      </c>
      <c r="D234" s="12" t="s">
        <v>94</v>
      </c>
      <c r="E234" s="12" t="s">
        <v>95</v>
      </c>
      <c r="F234" s="12"/>
      <c r="G234" s="12"/>
      <c r="H234" s="11" t="s">
        <v>92</v>
      </c>
      <c r="I234" s="11"/>
      <c r="J234" s="11"/>
      <c r="K234" s="11"/>
      <c r="L234" s="11" t="s">
        <v>92</v>
      </c>
      <c r="M234" s="11">
        <f t="shared" si="3"/>
        <v>2</v>
      </c>
      <c r="N234" s="11" t="s">
        <v>93</v>
      </c>
    </row>
    <row r="235" spans="1:14" x14ac:dyDescent="0.35">
      <c r="A235" t="s">
        <v>16</v>
      </c>
      <c r="B235" s="13" t="s">
        <v>29</v>
      </c>
      <c r="C235" t="s">
        <v>89</v>
      </c>
      <c r="D235" s="12" t="s">
        <v>97</v>
      </c>
      <c r="E235" s="12" t="s">
        <v>98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105</v>
      </c>
    </row>
    <row r="236" spans="1:14" x14ac:dyDescent="0.35">
      <c r="A236" t="s">
        <v>16</v>
      </c>
      <c r="B236" s="13" t="s">
        <v>29</v>
      </c>
      <c r="C236" t="s">
        <v>89</v>
      </c>
      <c r="D236" s="12" t="s">
        <v>99</v>
      </c>
      <c r="E236" s="12" t="s">
        <v>98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105</v>
      </c>
    </row>
    <row r="237" spans="1:14" x14ac:dyDescent="0.35">
      <c r="A237" t="s">
        <v>16</v>
      </c>
      <c r="B237" s="13" t="s">
        <v>29</v>
      </c>
      <c r="C237" t="s">
        <v>89</v>
      </c>
      <c r="D237" s="12" t="s">
        <v>101</v>
      </c>
      <c r="E237" s="12" t="s">
        <v>102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105</v>
      </c>
    </row>
    <row r="238" spans="1:14" x14ac:dyDescent="0.35">
      <c r="A238" t="s">
        <v>16</v>
      </c>
      <c r="B238" s="13" t="s">
        <v>29</v>
      </c>
      <c r="C238" t="s">
        <v>89</v>
      </c>
      <c r="D238" s="12" t="s">
        <v>101</v>
      </c>
      <c r="E238" s="12" t="s">
        <v>103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105</v>
      </c>
    </row>
    <row r="239" spans="1:14" x14ac:dyDescent="0.35">
      <c r="A239" t="s">
        <v>16</v>
      </c>
      <c r="B239" s="13" t="s">
        <v>29</v>
      </c>
      <c r="C239" t="s">
        <v>89</v>
      </c>
      <c r="D239" s="12" t="s">
        <v>104</v>
      </c>
      <c r="E239" s="12" t="s">
        <v>98</v>
      </c>
      <c r="F239" s="12"/>
      <c r="G239" s="12"/>
      <c r="H239" s="11" t="s">
        <v>92</v>
      </c>
      <c r="I239" s="11"/>
      <c r="J239" s="11"/>
      <c r="K239" s="11"/>
      <c r="L239" s="11" t="s">
        <v>92</v>
      </c>
      <c r="M239" s="11">
        <f t="shared" si="3"/>
        <v>2</v>
      </c>
      <c r="N239" s="11" t="s">
        <v>93</v>
      </c>
    </row>
    <row r="240" spans="1:14" x14ac:dyDescent="0.35">
      <c r="A240" t="s">
        <v>16</v>
      </c>
      <c r="B240" s="13" t="s">
        <v>29</v>
      </c>
      <c r="C240" t="s">
        <v>89</v>
      </c>
      <c r="D240" s="12" t="s">
        <v>106</v>
      </c>
      <c r="E240" s="12" t="s">
        <v>107</v>
      </c>
      <c r="F240" s="12"/>
      <c r="G240" s="12"/>
      <c r="H240" s="11" t="s">
        <v>92</v>
      </c>
      <c r="I240" s="11"/>
      <c r="J240" s="11"/>
      <c r="K240" s="11"/>
      <c r="L240" s="11"/>
      <c r="M240" s="11">
        <f t="shared" si="3"/>
        <v>1</v>
      </c>
      <c r="N240" s="11" t="s">
        <v>93</v>
      </c>
    </row>
    <row r="241" spans="1:14" x14ac:dyDescent="0.35">
      <c r="A241" t="s">
        <v>16</v>
      </c>
      <c r="B241" s="13" t="s">
        <v>29</v>
      </c>
      <c r="C241" t="s">
        <v>89</v>
      </c>
      <c r="D241" s="12" t="s">
        <v>106</v>
      </c>
      <c r="E241" s="12" t="s">
        <v>108</v>
      </c>
      <c r="F241" s="12"/>
      <c r="G241" s="12"/>
      <c r="H241" s="11" t="s">
        <v>92</v>
      </c>
      <c r="I241" s="11"/>
      <c r="J241" s="11"/>
      <c r="K241" s="11"/>
      <c r="L241" s="11"/>
      <c r="M241" s="11">
        <f t="shared" si="3"/>
        <v>1</v>
      </c>
      <c r="N241" s="11" t="s">
        <v>93</v>
      </c>
    </row>
    <row r="242" spans="1:14" x14ac:dyDescent="0.35">
      <c r="A242" t="s">
        <v>16</v>
      </c>
      <c r="B242" s="13" t="s">
        <v>29</v>
      </c>
      <c r="C242" t="s">
        <v>89</v>
      </c>
      <c r="D242" s="12" t="s">
        <v>109</v>
      </c>
      <c r="E242" s="12" t="s">
        <v>110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105</v>
      </c>
    </row>
    <row r="243" spans="1:14" x14ac:dyDescent="0.35">
      <c r="A243" t="s">
        <v>16</v>
      </c>
      <c r="B243" s="13" t="s">
        <v>29</v>
      </c>
      <c r="C243" t="s">
        <v>89</v>
      </c>
      <c r="D243" s="12" t="s">
        <v>111</v>
      </c>
      <c r="E243" s="12" t="s">
        <v>112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105</v>
      </c>
    </row>
    <row r="244" spans="1:14" x14ac:dyDescent="0.35">
      <c r="A244" t="s">
        <v>16</v>
      </c>
      <c r="B244" s="13" t="s">
        <v>29</v>
      </c>
      <c r="C244" t="s">
        <v>89</v>
      </c>
      <c r="D244" s="12" t="s">
        <v>113</v>
      </c>
      <c r="E244" s="12" t="s">
        <v>114</v>
      </c>
      <c r="F244" s="12"/>
      <c r="G244" s="12"/>
      <c r="H244" s="11" t="s">
        <v>92</v>
      </c>
      <c r="I244" s="11"/>
      <c r="J244" s="11"/>
      <c r="K244" s="11"/>
      <c r="L244" s="11" t="s">
        <v>92</v>
      </c>
      <c r="M244" s="11">
        <f t="shared" si="3"/>
        <v>2</v>
      </c>
      <c r="N244" s="11" t="s">
        <v>93</v>
      </c>
    </row>
    <row r="245" spans="1:14" x14ac:dyDescent="0.35">
      <c r="A245" t="s">
        <v>16</v>
      </c>
      <c r="B245" s="13" t="s">
        <v>29</v>
      </c>
      <c r="C245" t="s">
        <v>89</v>
      </c>
      <c r="D245" s="12" t="s">
        <v>115</v>
      </c>
      <c r="E245" s="12" t="s">
        <v>98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105</v>
      </c>
    </row>
    <row r="246" spans="1:14" x14ac:dyDescent="0.35">
      <c r="A246" t="s">
        <v>16</v>
      </c>
      <c r="B246" s="13" t="s">
        <v>29</v>
      </c>
      <c r="C246" t="s">
        <v>89</v>
      </c>
      <c r="D246" s="12" t="s">
        <v>116</v>
      </c>
      <c r="E246" s="12" t="s">
        <v>117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105</v>
      </c>
    </row>
    <row r="247" spans="1:14" x14ac:dyDescent="0.35">
      <c r="A247" t="s">
        <v>16</v>
      </c>
      <c r="B247" s="13" t="s">
        <v>29</v>
      </c>
      <c r="C247" t="s">
        <v>89</v>
      </c>
      <c r="D247" s="12" t="s">
        <v>118</v>
      </c>
      <c r="E247" s="12" t="s">
        <v>98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105</v>
      </c>
    </row>
    <row r="248" spans="1:14" x14ac:dyDescent="0.35">
      <c r="A248" t="s">
        <v>16</v>
      </c>
      <c r="B248" s="13" t="s">
        <v>29</v>
      </c>
      <c r="C248" t="s">
        <v>89</v>
      </c>
      <c r="D248" s="12" t="s">
        <v>119</v>
      </c>
      <c r="E248" s="12" t="s">
        <v>98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105</v>
      </c>
    </row>
    <row r="249" spans="1:14" x14ac:dyDescent="0.35">
      <c r="A249" t="s">
        <v>16</v>
      </c>
      <c r="B249" s="13" t="s">
        <v>29</v>
      </c>
      <c r="C249" t="s">
        <v>120</v>
      </c>
      <c r="D249" s="12" t="s">
        <v>121</v>
      </c>
      <c r="E249" s="12" t="s">
        <v>98</v>
      </c>
      <c r="F249" t="s">
        <v>122</v>
      </c>
      <c r="G249" t="s">
        <v>123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105</v>
      </c>
    </row>
    <row r="250" spans="1:14" x14ac:dyDescent="0.35">
      <c r="A250" t="s">
        <v>16</v>
      </c>
      <c r="B250" s="13" t="s">
        <v>29</v>
      </c>
      <c r="C250" t="s">
        <v>120</v>
      </c>
      <c r="D250" s="12" t="s">
        <v>124</v>
      </c>
      <c r="E250" s="12" t="s">
        <v>125</v>
      </c>
      <c r="G250" t="s">
        <v>126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105</v>
      </c>
    </row>
    <row r="251" spans="1:14" x14ac:dyDescent="0.35">
      <c r="A251" t="s">
        <v>16</v>
      </c>
      <c r="B251" s="13" t="s">
        <v>29</v>
      </c>
      <c r="C251" t="s">
        <v>120</v>
      </c>
      <c r="D251" s="12" t="s">
        <v>127</v>
      </c>
      <c r="E251" s="12" t="s">
        <v>128</v>
      </c>
      <c r="F251" t="s">
        <v>129</v>
      </c>
      <c r="G251" t="s">
        <v>130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105</v>
      </c>
    </row>
    <row r="252" spans="1:14" x14ac:dyDescent="0.35">
      <c r="A252" t="s">
        <v>16</v>
      </c>
      <c r="B252" s="13" t="s">
        <v>29</v>
      </c>
      <c r="C252" t="s">
        <v>120</v>
      </c>
      <c r="D252" s="12" t="s">
        <v>127</v>
      </c>
      <c r="E252" s="12" t="s">
        <v>131</v>
      </c>
      <c r="F252" t="s">
        <v>129</v>
      </c>
      <c r="G252" t="s">
        <v>130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105</v>
      </c>
    </row>
    <row r="253" spans="1:14" x14ac:dyDescent="0.35">
      <c r="A253" t="s">
        <v>16</v>
      </c>
      <c r="B253" s="13" t="s">
        <v>29</v>
      </c>
      <c r="C253" t="s">
        <v>120</v>
      </c>
      <c r="D253" s="12" t="s">
        <v>132</v>
      </c>
      <c r="E253" t="s">
        <v>98</v>
      </c>
      <c r="F253" t="s">
        <v>129</v>
      </c>
      <c r="G253" t="s">
        <v>133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105</v>
      </c>
    </row>
    <row r="254" spans="1:14" x14ac:dyDescent="0.35">
      <c r="A254" t="s">
        <v>16</v>
      </c>
      <c r="B254" s="13" t="s">
        <v>29</v>
      </c>
      <c r="C254" t="s">
        <v>120</v>
      </c>
      <c r="D254" s="12" t="s">
        <v>134</v>
      </c>
      <c r="E254" s="12" t="s">
        <v>98</v>
      </c>
      <c r="G254" t="s">
        <v>126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105</v>
      </c>
    </row>
    <row r="255" spans="1:14" x14ac:dyDescent="0.35">
      <c r="A255" t="s">
        <v>16</v>
      </c>
      <c r="B255" s="13" t="s">
        <v>29</v>
      </c>
      <c r="C255" t="s">
        <v>120</v>
      </c>
      <c r="D255" s="12" t="s">
        <v>135</v>
      </c>
      <c r="E255" s="12" t="s">
        <v>136</v>
      </c>
      <c r="G255" t="s">
        <v>126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105</v>
      </c>
    </row>
    <row r="256" spans="1:14" x14ac:dyDescent="0.35">
      <c r="A256" t="s">
        <v>16</v>
      </c>
      <c r="B256" s="13" t="s">
        <v>29</v>
      </c>
      <c r="C256" t="s">
        <v>120</v>
      </c>
      <c r="D256" s="12" t="s">
        <v>137</v>
      </c>
      <c r="E256" s="12" t="s">
        <v>98</v>
      </c>
      <c r="F256" t="s">
        <v>122</v>
      </c>
      <c r="G256" t="s">
        <v>123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105</v>
      </c>
    </row>
    <row r="257" spans="1:14" x14ac:dyDescent="0.35">
      <c r="A257" t="s">
        <v>16</v>
      </c>
      <c r="B257" s="13" t="s">
        <v>29</v>
      </c>
      <c r="C257" t="s">
        <v>120</v>
      </c>
      <c r="D257" s="12" t="s">
        <v>138</v>
      </c>
      <c r="E257" s="12" t="s">
        <v>98</v>
      </c>
      <c r="G257" t="s">
        <v>126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105</v>
      </c>
    </row>
    <row r="258" spans="1:14" x14ac:dyDescent="0.35">
      <c r="A258" t="s">
        <v>16</v>
      </c>
      <c r="B258" s="13" t="s">
        <v>29</v>
      </c>
      <c r="C258" t="s">
        <v>120</v>
      </c>
      <c r="D258" s="12" t="s">
        <v>139</v>
      </c>
      <c r="E258" s="12" t="s">
        <v>140</v>
      </c>
      <c r="G258" t="s">
        <v>126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105</v>
      </c>
    </row>
    <row r="259" spans="1:14" x14ac:dyDescent="0.35">
      <c r="A259" t="s">
        <v>16</v>
      </c>
      <c r="B259" s="13" t="s">
        <v>29</v>
      </c>
      <c r="C259" t="s">
        <v>141</v>
      </c>
      <c r="D259" s="12" t="s">
        <v>142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105</v>
      </c>
    </row>
    <row r="260" spans="1:14" x14ac:dyDescent="0.35">
      <c r="A260" t="s">
        <v>16</v>
      </c>
      <c r="B260" s="13" t="s">
        <v>29</v>
      </c>
      <c r="C260" t="s">
        <v>141</v>
      </c>
      <c r="D260" s="12" t="s">
        <v>143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105</v>
      </c>
    </row>
    <row r="261" spans="1:14" x14ac:dyDescent="0.35">
      <c r="A261" t="s">
        <v>16</v>
      </c>
      <c r="B261" s="13" t="s">
        <v>29</v>
      </c>
      <c r="C261" t="s">
        <v>141</v>
      </c>
      <c r="D261" s="12" t="s">
        <v>144</v>
      </c>
      <c r="E261" s="12" t="s">
        <v>145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105</v>
      </c>
    </row>
    <row r="262" spans="1:14" x14ac:dyDescent="0.35">
      <c r="A262" t="s">
        <v>16</v>
      </c>
      <c r="B262" s="13" t="s">
        <v>29</v>
      </c>
      <c r="C262" t="s">
        <v>141</v>
      </c>
      <c r="D262" s="12" t="s">
        <v>146</v>
      </c>
      <c r="E262" s="12" t="s">
        <v>147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105</v>
      </c>
    </row>
    <row r="263" spans="1:14" x14ac:dyDescent="0.35">
      <c r="A263" t="s">
        <v>16</v>
      </c>
      <c r="B263" s="13" t="s">
        <v>29</v>
      </c>
      <c r="C263" t="s">
        <v>141</v>
      </c>
      <c r="D263" s="12" t="s">
        <v>148</v>
      </c>
      <c r="E263" s="12"/>
      <c r="F263" s="12"/>
      <c r="G263" t="s">
        <v>149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105</v>
      </c>
    </row>
    <row r="264" spans="1:14" x14ac:dyDescent="0.35">
      <c r="A264" t="s">
        <v>16</v>
      </c>
      <c r="B264" s="13" t="s">
        <v>29</v>
      </c>
      <c r="C264" t="s">
        <v>141</v>
      </c>
      <c r="D264" s="12" t="s">
        <v>150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105</v>
      </c>
    </row>
    <row r="265" spans="1:14" x14ac:dyDescent="0.35">
      <c r="A265" t="s">
        <v>16</v>
      </c>
      <c r="B265" s="13" t="s">
        <v>29</v>
      </c>
      <c r="C265" t="s">
        <v>141</v>
      </c>
      <c r="D265" s="12" t="s">
        <v>151</v>
      </c>
      <c r="G265" t="s">
        <v>149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105</v>
      </c>
    </row>
    <row r="266" spans="1:14" x14ac:dyDescent="0.35">
      <c r="A266" t="s">
        <v>16</v>
      </c>
      <c r="B266" s="13" t="s">
        <v>17</v>
      </c>
      <c r="C266" t="s">
        <v>89</v>
      </c>
      <c r="D266" s="10" t="s">
        <v>90</v>
      </c>
      <c r="E266" s="10" t="s">
        <v>91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105</v>
      </c>
    </row>
    <row r="267" spans="1:14" x14ac:dyDescent="0.35">
      <c r="A267" t="s">
        <v>16</v>
      </c>
      <c r="B267" s="13" t="s">
        <v>17</v>
      </c>
      <c r="C267" t="s">
        <v>89</v>
      </c>
      <c r="D267" s="12" t="s">
        <v>94</v>
      </c>
      <c r="E267" s="12" t="s">
        <v>95</v>
      </c>
      <c r="F267" s="12"/>
      <c r="G267" s="12"/>
      <c r="H267" s="11"/>
      <c r="I267" s="11" t="s">
        <v>92</v>
      </c>
      <c r="J267" s="11" t="s">
        <v>92</v>
      </c>
      <c r="K267" s="11" t="s">
        <v>92</v>
      </c>
      <c r="L267" s="11" t="s">
        <v>92</v>
      </c>
      <c r="M267" s="11">
        <f t="shared" si="4"/>
        <v>4</v>
      </c>
      <c r="N267" s="11" t="s">
        <v>96</v>
      </c>
    </row>
    <row r="268" spans="1:14" x14ac:dyDescent="0.35">
      <c r="A268" t="s">
        <v>16</v>
      </c>
      <c r="B268" s="13" t="s">
        <v>17</v>
      </c>
      <c r="C268" t="s">
        <v>89</v>
      </c>
      <c r="D268" s="12" t="s">
        <v>97</v>
      </c>
      <c r="E268" s="12" t="s">
        <v>98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105</v>
      </c>
    </row>
    <row r="269" spans="1:14" x14ac:dyDescent="0.35">
      <c r="A269" t="s">
        <v>16</v>
      </c>
      <c r="B269" s="13" t="s">
        <v>17</v>
      </c>
      <c r="C269" t="s">
        <v>89</v>
      </c>
      <c r="D269" s="12" t="s">
        <v>99</v>
      </c>
      <c r="E269" s="12" t="s">
        <v>98</v>
      </c>
      <c r="F269" s="12"/>
      <c r="G269" s="12"/>
      <c r="H269" s="11"/>
      <c r="I269" s="11"/>
      <c r="J269" s="11" t="s">
        <v>92</v>
      </c>
      <c r="K269" s="11"/>
      <c r="L269" s="11"/>
      <c r="M269" s="11">
        <f t="shared" si="4"/>
        <v>1</v>
      </c>
      <c r="N269" s="11" t="s">
        <v>93</v>
      </c>
    </row>
    <row r="270" spans="1:14" x14ac:dyDescent="0.35">
      <c r="A270" t="s">
        <v>16</v>
      </c>
      <c r="B270" s="13" t="s">
        <v>17</v>
      </c>
      <c r="C270" t="s">
        <v>89</v>
      </c>
      <c r="D270" s="12" t="s">
        <v>101</v>
      </c>
      <c r="E270" s="12" t="s">
        <v>102</v>
      </c>
      <c r="F270" s="12"/>
      <c r="G270" s="12"/>
      <c r="H270" s="11"/>
      <c r="I270" s="11"/>
      <c r="J270" s="11" t="s">
        <v>92</v>
      </c>
      <c r="K270" s="11"/>
      <c r="L270" s="11"/>
      <c r="M270" s="11">
        <f t="shared" si="4"/>
        <v>1</v>
      </c>
      <c r="N270" s="11" t="s">
        <v>93</v>
      </c>
    </row>
    <row r="271" spans="1:14" x14ac:dyDescent="0.35">
      <c r="A271" t="s">
        <v>16</v>
      </c>
      <c r="B271" s="13" t="s">
        <v>17</v>
      </c>
      <c r="C271" t="s">
        <v>89</v>
      </c>
      <c r="D271" s="12" t="s">
        <v>101</v>
      </c>
      <c r="E271" s="12" t="s">
        <v>103</v>
      </c>
      <c r="F271" s="12"/>
      <c r="G271" s="12"/>
      <c r="H271" s="11"/>
      <c r="I271" s="11" t="s">
        <v>92</v>
      </c>
      <c r="J271" s="11" t="s">
        <v>92</v>
      </c>
      <c r="K271" s="11"/>
      <c r="L271" s="11" t="s">
        <v>92</v>
      </c>
      <c r="M271" s="11">
        <f t="shared" si="4"/>
        <v>3</v>
      </c>
      <c r="N271" s="11" t="s">
        <v>100</v>
      </c>
    </row>
    <row r="272" spans="1:14" x14ac:dyDescent="0.35">
      <c r="A272" t="s">
        <v>16</v>
      </c>
      <c r="B272" s="13" t="s">
        <v>17</v>
      </c>
      <c r="C272" t="s">
        <v>89</v>
      </c>
      <c r="D272" s="12" t="s">
        <v>104</v>
      </c>
      <c r="E272" s="12" t="s">
        <v>98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105</v>
      </c>
    </row>
    <row r="273" spans="1:14" x14ac:dyDescent="0.35">
      <c r="A273" t="s">
        <v>16</v>
      </c>
      <c r="B273" s="13" t="s">
        <v>17</v>
      </c>
      <c r="C273" t="s">
        <v>89</v>
      </c>
      <c r="D273" s="12" t="s">
        <v>106</v>
      </c>
      <c r="E273" s="12" t="s">
        <v>107</v>
      </c>
      <c r="F273" s="12"/>
      <c r="G273" s="12"/>
      <c r="H273" s="11"/>
      <c r="I273" s="11"/>
      <c r="J273" s="11"/>
      <c r="K273" s="11" t="s">
        <v>92</v>
      </c>
      <c r="L273" s="11" t="s">
        <v>92</v>
      </c>
      <c r="M273" s="11">
        <f t="shared" si="4"/>
        <v>2</v>
      </c>
      <c r="N273" s="11" t="s">
        <v>93</v>
      </c>
    </row>
    <row r="274" spans="1:14" x14ac:dyDescent="0.35">
      <c r="A274" t="s">
        <v>16</v>
      </c>
      <c r="B274" s="13" t="s">
        <v>17</v>
      </c>
      <c r="C274" t="s">
        <v>89</v>
      </c>
      <c r="D274" s="12" t="s">
        <v>106</v>
      </c>
      <c r="E274" s="12" t="s">
        <v>108</v>
      </c>
      <c r="F274" s="12"/>
      <c r="G274" s="12"/>
      <c r="H274" s="11"/>
      <c r="I274" s="11" t="s">
        <v>92</v>
      </c>
      <c r="J274" s="11"/>
      <c r="K274" s="11" t="s">
        <v>92</v>
      </c>
      <c r="L274" s="11" t="s">
        <v>92</v>
      </c>
      <c r="M274" s="11">
        <f t="shared" si="4"/>
        <v>3</v>
      </c>
      <c r="N274" s="11" t="s">
        <v>100</v>
      </c>
    </row>
    <row r="275" spans="1:14" x14ac:dyDescent="0.35">
      <c r="A275" t="s">
        <v>16</v>
      </c>
      <c r="B275" s="13" t="s">
        <v>17</v>
      </c>
      <c r="C275" t="s">
        <v>89</v>
      </c>
      <c r="D275" s="12" t="s">
        <v>109</v>
      </c>
      <c r="E275" s="12" t="s">
        <v>110</v>
      </c>
      <c r="F275" s="12"/>
      <c r="G275" s="12"/>
      <c r="H275" s="11"/>
      <c r="I275" s="11"/>
      <c r="J275" s="11" t="s">
        <v>92</v>
      </c>
      <c r="K275" s="11" t="s">
        <v>92</v>
      </c>
      <c r="L275" s="11"/>
      <c r="M275" s="11">
        <f t="shared" si="4"/>
        <v>2</v>
      </c>
      <c r="N275" s="11" t="s">
        <v>93</v>
      </c>
    </row>
    <row r="276" spans="1:14" x14ac:dyDescent="0.35">
      <c r="A276" t="s">
        <v>16</v>
      </c>
      <c r="B276" s="13" t="s">
        <v>17</v>
      </c>
      <c r="C276" t="s">
        <v>89</v>
      </c>
      <c r="D276" s="12" t="s">
        <v>111</v>
      </c>
      <c r="E276" s="12" t="s">
        <v>112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105</v>
      </c>
    </row>
    <row r="277" spans="1:14" x14ac:dyDescent="0.35">
      <c r="A277" t="s">
        <v>16</v>
      </c>
      <c r="B277" s="13" t="s">
        <v>17</v>
      </c>
      <c r="C277" t="s">
        <v>89</v>
      </c>
      <c r="D277" s="12" t="s">
        <v>113</v>
      </c>
      <c r="E277" s="12" t="s">
        <v>114</v>
      </c>
      <c r="F277" s="12"/>
      <c r="G277" s="12"/>
      <c r="H277" s="11"/>
      <c r="I277" s="11" t="s">
        <v>92</v>
      </c>
      <c r="J277" s="11" t="s">
        <v>92</v>
      </c>
      <c r="K277" s="11" t="s">
        <v>92</v>
      </c>
      <c r="L277" s="11" t="s">
        <v>92</v>
      </c>
      <c r="M277" s="11">
        <f t="shared" si="4"/>
        <v>4</v>
      </c>
      <c r="N277" s="11" t="s">
        <v>96</v>
      </c>
    </row>
    <row r="278" spans="1:14" x14ac:dyDescent="0.35">
      <c r="A278" t="s">
        <v>16</v>
      </c>
      <c r="B278" s="13" t="s">
        <v>17</v>
      </c>
      <c r="C278" t="s">
        <v>89</v>
      </c>
      <c r="D278" s="12" t="s">
        <v>115</v>
      </c>
      <c r="E278" s="12" t="s">
        <v>98</v>
      </c>
      <c r="F278" s="12"/>
      <c r="G278" s="12"/>
      <c r="H278" s="11"/>
      <c r="I278" s="11" t="s">
        <v>92</v>
      </c>
      <c r="J278" s="11"/>
      <c r="K278" s="11"/>
      <c r="L278" s="11"/>
      <c r="M278" s="11">
        <f t="shared" si="4"/>
        <v>1</v>
      </c>
      <c r="N278" s="11" t="s">
        <v>93</v>
      </c>
    </row>
    <row r="279" spans="1:14" x14ac:dyDescent="0.35">
      <c r="A279" t="s">
        <v>16</v>
      </c>
      <c r="B279" s="13" t="s">
        <v>17</v>
      </c>
      <c r="C279" t="s">
        <v>89</v>
      </c>
      <c r="D279" s="12" t="s">
        <v>116</v>
      </c>
      <c r="E279" s="12" t="s">
        <v>117</v>
      </c>
      <c r="F279" s="12"/>
      <c r="G279" s="12"/>
      <c r="H279" s="11"/>
      <c r="I279" s="11" t="s">
        <v>92</v>
      </c>
      <c r="J279" s="11" t="s">
        <v>92</v>
      </c>
      <c r="K279" s="11" t="s">
        <v>92</v>
      </c>
      <c r="L279" s="11" t="s">
        <v>92</v>
      </c>
      <c r="M279" s="11">
        <f t="shared" si="4"/>
        <v>4</v>
      </c>
      <c r="N279" s="11" t="s">
        <v>96</v>
      </c>
    </row>
    <row r="280" spans="1:14" x14ac:dyDescent="0.35">
      <c r="A280" t="s">
        <v>16</v>
      </c>
      <c r="B280" s="13" t="s">
        <v>17</v>
      </c>
      <c r="C280" t="s">
        <v>89</v>
      </c>
      <c r="D280" s="12" t="s">
        <v>118</v>
      </c>
      <c r="E280" s="12" t="s">
        <v>98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105</v>
      </c>
    </row>
    <row r="281" spans="1:14" x14ac:dyDescent="0.35">
      <c r="A281" t="s">
        <v>16</v>
      </c>
      <c r="B281" s="13" t="s">
        <v>17</v>
      </c>
      <c r="C281" t="s">
        <v>89</v>
      </c>
      <c r="D281" s="12" t="s">
        <v>119</v>
      </c>
      <c r="E281" s="12" t="s">
        <v>98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105</v>
      </c>
    </row>
    <row r="282" spans="1:14" x14ac:dyDescent="0.35">
      <c r="A282" t="s">
        <v>16</v>
      </c>
      <c r="B282" s="13" t="s">
        <v>17</v>
      </c>
      <c r="C282" t="s">
        <v>120</v>
      </c>
      <c r="D282" s="12" t="s">
        <v>121</v>
      </c>
      <c r="E282" s="12" t="s">
        <v>98</v>
      </c>
      <c r="F282" t="s">
        <v>122</v>
      </c>
      <c r="G282" t="s">
        <v>123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105</v>
      </c>
    </row>
    <row r="283" spans="1:14" x14ac:dyDescent="0.35">
      <c r="A283" t="s">
        <v>16</v>
      </c>
      <c r="B283" s="13" t="s">
        <v>17</v>
      </c>
      <c r="C283" t="s">
        <v>120</v>
      </c>
      <c r="D283" s="12" t="s">
        <v>124</v>
      </c>
      <c r="E283" s="12" t="s">
        <v>125</v>
      </c>
      <c r="G283" t="s">
        <v>126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105</v>
      </c>
    </row>
    <row r="284" spans="1:14" x14ac:dyDescent="0.35">
      <c r="A284" t="s">
        <v>16</v>
      </c>
      <c r="B284" s="13" t="s">
        <v>17</v>
      </c>
      <c r="C284" t="s">
        <v>120</v>
      </c>
      <c r="D284" s="12" t="s">
        <v>127</v>
      </c>
      <c r="E284" s="12" t="s">
        <v>128</v>
      </c>
      <c r="F284" t="s">
        <v>129</v>
      </c>
      <c r="G284" t="s">
        <v>130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105</v>
      </c>
    </row>
    <row r="285" spans="1:14" x14ac:dyDescent="0.35">
      <c r="A285" t="s">
        <v>16</v>
      </c>
      <c r="B285" s="13" t="s">
        <v>17</v>
      </c>
      <c r="C285" t="s">
        <v>120</v>
      </c>
      <c r="D285" s="12" t="s">
        <v>127</v>
      </c>
      <c r="E285" s="12" t="s">
        <v>131</v>
      </c>
      <c r="F285" t="s">
        <v>129</v>
      </c>
      <c r="G285" t="s">
        <v>130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105</v>
      </c>
    </row>
    <row r="286" spans="1:14" x14ac:dyDescent="0.35">
      <c r="A286" t="s">
        <v>16</v>
      </c>
      <c r="B286" s="13" t="s">
        <v>17</v>
      </c>
      <c r="C286" t="s">
        <v>120</v>
      </c>
      <c r="D286" s="12" t="s">
        <v>132</v>
      </c>
      <c r="E286" t="s">
        <v>98</v>
      </c>
      <c r="F286" t="s">
        <v>129</v>
      </c>
      <c r="G286" t="s">
        <v>133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105</v>
      </c>
    </row>
    <row r="287" spans="1:14" x14ac:dyDescent="0.35">
      <c r="A287" t="s">
        <v>16</v>
      </c>
      <c r="B287" s="13" t="s">
        <v>17</v>
      </c>
      <c r="C287" t="s">
        <v>120</v>
      </c>
      <c r="D287" s="12" t="s">
        <v>134</v>
      </c>
      <c r="E287" s="12" t="s">
        <v>98</v>
      </c>
      <c r="G287" t="s">
        <v>126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105</v>
      </c>
    </row>
    <row r="288" spans="1:14" x14ac:dyDescent="0.35">
      <c r="A288" t="s">
        <v>16</v>
      </c>
      <c r="B288" s="13" t="s">
        <v>17</v>
      </c>
      <c r="C288" t="s">
        <v>120</v>
      </c>
      <c r="D288" s="12" t="s">
        <v>135</v>
      </c>
      <c r="E288" s="12" t="s">
        <v>136</v>
      </c>
      <c r="G288" t="s">
        <v>126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105</v>
      </c>
    </row>
    <row r="289" spans="1:14" x14ac:dyDescent="0.35">
      <c r="A289" t="s">
        <v>16</v>
      </c>
      <c r="B289" s="13" t="s">
        <v>17</v>
      </c>
      <c r="C289" t="s">
        <v>120</v>
      </c>
      <c r="D289" s="12" t="s">
        <v>137</v>
      </c>
      <c r="E289" s="12" t="s">
        <v>98</v>
      </c>
      <c r="F289" t="s">
        <v>122</v>
      </c>
      <c r="G289" t="s">
        <v>123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105</v>
      </c>
    </row>
    <row r="290" spans="1:14" x14ac:dyDescent="0.35">
      <c r="A290" t="s">
        <v>16</v>
      </c>
      <c r="B290" s="13" t="s">
        <v>17</v>
      </c>
      <c r="C290" t="s">
        <v>120</v>
      </c>
      <c r="D290" s="12" t="s">
        <v>138</v>
      </c>
      <c r="E290" s="12" t="s">
        <v>98</v>
      </c>
      <c r="G290" t="s">
        <v>126</v>
      </c>
      <c r="H290" s="11"/>
      <c r="I290" s="11"/>
      <c r="J290" s="11" t="s">
        <v>92</v>
      </c>
      <c r="K290" s="11"/>
      <c r="L290" s="11"/>
      <c r="M290" s="11">
        <f t="shared" si="4"/>
        <v>1</v>
      </c>
      <c r="N290" s="11" t="s">
        <v>93</v>
      </c>
    </row>
    <row r="291" spans="1:14" x14ac:dyDescent="0.35">
      <c r="A291" t="s">
        <v>16</v>
      </c>
      <c r="B291" s="13" t="s">
        <v>17</v>
      </c>
      <c r="C291" t="s">
        <v>120</v>
      </c>
      <c r="D291" s="12" t="s">
        <v>139</v>
      </c>
      <c r="E291" s="12" t="s">
        <v>140</v>
      </c>
      <c r="G291" t="s">
        <v>126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105</v>
      </c>
    </row>
    <row r="292" spans="1:14" x14ac:dyDescent="0.35">
      <c r="A292" t="s">
        <v>16</v>
      </c>
      <c r="B292" s="13" t="s">
        <v>17</v>
      </c>
      <c r="C292" t="s">
        <v>141</v>
      </c>
      <c r="D292" s="12" t="s">
        <v>142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105</v>
      </c>
    </row>
    <row r="293" spans="1:14" x14ac:dyDescent="0.35">
      <c r="A293" t="s">
        <v>16</v>
      </c>
      <c r="B293" s="13" t="s">
        <v>17</v>
      </c>
      <c r="C293" t="s">
        <v>141</v>
      </c>
      <c r="D293" s="12" t="s">
        <v>143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105</v>
      </c>
    </row>
    <row r="294" spans="1:14" x14ac:dyDescent="0.35">
      <c r="A294" t="s">
        <v>16</v>
      </c>
      <c r="B294" s="13" t="s">
        <v>17</v>
      </c>
      <c r="C294" t="s">
        <v>141</v>
      </c>
      <c r="D294" s="12" t="s">
        <v>144</v>
      </c>
      <c r="E294" s="12" t="s">
        <v>145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105</v>
      </c>
    </row>
    <row r="295" spans="1:14" x14ac:dyDescent="0.35">
      <c r="A295" t="s">
        <v>16</v>
      </c>
      <c r="B295" s="13" t="s">
        <v>17</v>
      </c>
      <c r="C295" t="s">
        <v>141</v>
      </c>
      <c r="D295" s="12" t="s">
        <v>146</v>
      </c>
      <c r="E295" s="12" t="s">
        <v>147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105</v>
      </c>
    </row>
    <row r="296" spans="1:14" x14ac:dyDescent="0.35">
      <c r="A296" t="s">
        <v>16</v>
      </c>
      <c r="B296" s="13" t="s">
        <v>17</v>
      </c>
      <c r="C296" t="s">
        <v>141</v>
      </c>
      <c r="D296" s="12" t="s">
        <v>148</v>
      </c>
      <c r="E296" s="12"/>
      <c r="F296" s="12"/>
      <c r="G296" t="s">
        <v>149</v>
      </c>
      <c r="H296" s="11"/>
      <c r="I296" s="11" t="s">
        <v>92</v>
      </c>
      <c r="J296" s="11" t="s">
        <v>92</v>
      </c>
      <c r="K296" s="11"/>
      <c r="L296" s="11"/>
      <c r="M296" s="11">
        <f t="shared" si="4"/>
        <v>2</v>
      </c>
      <c r="N296" s="11" t="s">
        <v>93</v>
      </c>
    </row>
    <row r="297" spans="1:14" x14ac:dyDescent="0.35">
      <c r="A297" t="s">
        <v>16</v>
      </c>
      <c r="B297" s="13" t="s">
        <v>17</v>
      </c>
      <c r="C297" t="s">
        <v>141</v>
      </c>
      <c r="D297" s="12" t="s">
        <v>150</v>
      </c>
      <c r="H297" s="11"/>
      <c r="I297" s="11" t="s">
        <v>92</v>
      </c>
      <c r="J297" s="11"/>
      <c r="K297" s="11"/>
      <c r="L297" s="11"/>
      <c r="M297" s="11">
        <f t="shared" si="4"/>
        <v>1</v>
      </c>
      <c r="N297" s="11" t="s">
        <v>93</v>
      </c>
    </row>
    <row r="298" spans="1:14" x14ac:dyDescent="0.35">
      <c r="A298" t="s">
        <v>16</v>
      </c>
      <c r="B298" s="13" t="s">
        <v>17</v>
      </c>
      <c r="C298" t="s">
        <v>141</v>
      </c>
      <c r="D298" s="12" t="s">
        <v>151</v>
      </c>
      <c r="G298" t="s">
        <v>149</v>
      </c>
      <c r="H298" s="11"/>
      <c r="I298" s="11"/>
      <c r="J298" s="11" t="s">
        <v>92</v>
      </c>
      <c r="K298" s="11"/>
      <c r="L298" s="11"/>
      <c r="M298" s="11">
        <f t="shared" si="4"/>
        <v>1</v>
      </c>
      <c r="N298" s="11" t="s">
        <v>93</v>
      </c>
    </row>
    <row r="299" spans="1:14" x14ac:dyDescent="0.35">
      <c r="A299" t="s">
        <v>16</v>
      </c>
      <c r="B299" s="13" t="s">
        <v>38</v>
      </c>
      <c r="C299" t="s">
        <v>89</v>
      </c>
      <c r="D299" s="10" t="s">
        <v>90</v>
      </c>
      <c r="E299" s="10" t="s">
        <v>91</v>
      </c>
      <c r="F299" s="10"/>
      <c r="G299" s="10"/>
      <c r="H299" s="11"/>
      <c r="I299" s="11"/>
      <c r="J299" s="11"/>
      <c r="K299" s="11"/>
      <c r="L299" s="11" t="s">
        <v>92</v>
      </c>
      <c r="M299" s="11">
        <f t="shared" si="4"/>
        <v>1</v>
      </c>
      <c r="N299" s="11" t="s">
        <v>93</v>
      </c>
    </row>
    <row r="300" spans="1:14" x14ac:dyDescent="0.35">
      <c r="A300" t="s">
        <v>16</v>
      </c>
      <c r="B300" s="13" t="s">
        <v>38</v>
      </c>
      <c r="C300" t="s">
        <v>89</v>
      </c>
      <c r="D300" s="12" t="s">
        <v>94</v>
      </c>
      <c r="E300" s="12" t="s">
        <v>95</v>
      </c>
      <c r="F300" s="12"/>
      <c r="G300" s="12"/>
      <c r="H300" s="11"/>
      <c r="I300" s="11" t="s">
        <v>92</v>
      </c>
      <c r="J300" s="11" t="s">
        <v>92</v>
      </c>
      <c r="K300" s="11" t="s">
        <v>92</v>
      </c>
      <c r="L300" s="11" t="s">
        <v>92</v>
      </c>
      <c r="M300" s="11">
        <f t="shared" si="4"/>
        <v>4</v>
      </c>
      <c r="N300" s="11" t="s">
        <v>96</v>
      </c>
    </row>
    <row r="301" spans="1:14" x14ac:dyDescent="0.35">
      <c r="A301" t="s">
        <v>16</v>
      </c>
      <c r="B301" s="13" t="s">
        <v>38</v>
      </c>
      <c r="C301" t="s">
        <v>89</v>
      </c>
      <c r="D301" s="12" t="s">
        <v>97</v>
      </c>
      <c r="E301" s="12" t="s">
        <v>98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105</v>
      </c>
    </row>
    <row r="302" spans="1:14" x14ac:dyDescent="0.35">
      <c r="A302" t="s">
        <v>16</v>
      </c>
      <c r="B302" s="13" t="s">
        <v>38</v>
      </c>
      <c r="C302" t="s">
        <v>89</v>
      </c>
      <c r="D302" s="12" t="s">
        <v>99</v>
      </c>
      <c r="E302" s="12" t="s">
        <v>98</v>
      </c>
      <c r="F302" s="12"/>
      <c r="G302" s="12"/>
      <c r="H302" s="11"/>
      <c r="I302" s="11" t="s">
        <v>92</v>
      </c>
      <c r="J302" s="11" t="s">
        <v>92</v>
      </c>
      <c r="K302" s="11" t="s">
        <v>92</v>
      </c>
      <c r="L302" s="11"/>
      <c r="M302" s="11">
        <f t="shared" si="4"/>
        <v>3</v>
      </c>
      <c r="N302" s="11" t="s">
        <v>100</v>
      </c>
    </row>
    <row r="303" spans="1:14" x14ac:dyDescent="0.35">
      <c r="A303" t="s">
        <v>16</v>
      </c>
      <c r="B303" s="13" t="s">
        <v>38</v>
      </c>
      <c r="C303" t="s">
        <v>89</v>
      </c>
      <c r="D303" s="12" t="s">
        <v>101</v>
      </c>
      <c r="E303" s="12" t="s">
        <v>102</v>
      </c>
      <c r="F303" s="12"/>
      <c r="G303" s="12"/>
      <c r="H303" s="11"/>
      <c r="I303" s="11" t="s">
        <v>92</v>
      </c>
      <c r="J303" s="11" t="s">
        <v>92</v>
      </c>
      <c r="K303" s="11" t="s">
        <v>92</v>
      </c>
      <c r="L303" s="11"/>
      <c r="M303" s="11">
        <f t="shared" si="4"/>
        <v>3</v>
      </c>
      <c r="N303" s="11" t="s">
        <v>100</v>
      </c>
    </row>
    <row r="304" spans="1:14" x14ac:dyDescent="0.35">
      <c r="A304" t="s">
        <v>16</v>
      </c>
      <c r="B304" s="13" t="s">
        <v>38</v>
      </c>
      <c r="C304" t="s">
        <v>89</v>
      </c>
      <c r="D304" s="12" t="s">
        <v>101</v>
      </c>
      <c r="E304" s="12" t="s">
        <v>103</v>
      </c>
      <c r="F304" s="12"/>
      <c r="G304" s="12"/>
      <c r="H304" s="11"/>
      <c r="I304" s="11" t="s">
        <v>92</v>
      </c>
      <c r="J304" s="11" t="s">
        <v>92</v>
      </c>
      <c r="K304" s="11" t="s">
        <v>92</v>
      </c>
      <c r="L304" s="11" t="s">
        <v>92</v>
      </c>
      <c r="M304" s="11">
        <f t="shared" si="4"/>
        <v>4</v>
      </c>
      <c r="N304" s="11" t="s">
        <v>96</v>
      </c>
    </row>
    <row r="305" spans="1:14" x14ac:dyDescent="0.35">
      <c r="A305" t="s">
        <v>16</v>
      </c>
      <c r="B305" s="13" t="s">
        <v>38</v>
      </c>
      <c r="C305" t="s">
        <v>89</v>
      </c>
      <c r="D305" s="12" t="s">
        <v>104</v>
      </c>
      <c r="E305" s="12" t="s">
        <v>98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105</v>
      </c>
    </row>
    <row r="306" spans="1:14" x14ac:dyDescent="0.35">
      <c r="A306" t="s">
        <v>16</v>
      </c>
      <c r="B306" s="13" t="s">
        <v>38</v>
      </c>
      <c r="C306" t="s">
        <v>89</v>
      </c>
      <c r="D306" s="12" t="s">
        <v>106</v>
      </c>
      <c r="E306" s="12" t="s">
        <v>107</v>
      </c>
      <c r="F306" s="12"/>
      <c r="G306" s="12"/>
      <c r="H306" s="11" t="s">
        <v>92</v>
      </c>
      <c r="I306" s="11" t="s">
        <v>92</v>
      </c>
      <c r="J306" s="11"/>
      <c r="K306" s="11"/>
      <c r="L306" s="11" t="s">
        <v>92</v>
      </c>
      <c r="M306" s="11">
        <f t="shared" si="4"/>
        <v>3</v>
      </c>
      <c r="N306" s="11" t="s">
        <v>100</v>
      </c>
    </row>
    <row r="307" spans="1:14" x14ac:dyDescent="0.35">
      <c r="A307" t="s">
        <v>16</v>
      </c>
      <c r="B307" s="13" t="s">
        <v>38</v>
      </c>
      <c r="C307" t="s">
        <v>89</v>
      </c>
      <c r="D307" s="12" t="s">
        <v>106</v>
      </c>
      <c r="E307" s="12" t="s">
        <v>108</v>
      </c>
      <c r="F307" s="12"/>
      <c r="G307" s="12"/>
      <c r="H307" s="11" t="s">
        <v>92</v>
      </c>
      <c r="I307" s="11" t="s">
        <v>92</v>
      </c>
      <c r="J307" s="11" t="s">
        <v>92</v>
      </c>
      <c r="K307" s="11" t="s">
        <v>92</v>
      </c>
      <c r="L307" s="11" t="s">
        <v>92</v>
      </c>
      <c r="M307" s="11">
        <f t="shared" si="4"/>
        <v>5</v>
      </c>
      <c r="N307" s="11" t="s">
        <v>96</v>
      </c>
    </row>
    <row r="308" spans="1:14" x14ac:dyDescent="0.35">
      <c r="A308" t="s">
        <v>16</v>
      </c>
      <c r="B308" s="13" t="s">
        <v>38</v>
      </c>
      <c r="C308" t="s">
        <v>89</v>
      </c>
      <c r="D308" s="12" t="s">
        <v>109</v>
      </c>
      <c r="E308" s="12" t="s">
        <v>110</v>
      </c>
      <c r="F308" s="12"/>
      <c r="G308" s="12"/>
      <c r="H308" s="11" t="s">
        <v>92</v>
      </c>
      <c r="I308" s="11" t="s">
        <v>92</v>
      </c>
      <c r="J308" s="11" t="s">
        <v>92</v>
      </c>
      <c r="K308" s="11" t="s">
        <v>92</v>
      </c>
      <c r="L308" s="11" t="s">
        <v>92</v>
      </c>
      <c r="M308" s="11">
        <f t="shared" si="4"/>
        <v>5</v>
      </c>
      <c r="N308" s="11" t="s">
        <v>96</v>
      </c>
    </row>
    <row r="309" spans="1:14" x14ac:dyDescent="0.35">
      <c r="A309" t="s">
        <v>16</v>
      </c>
      <c r="B309" s="13" t="s">
        <v>38</v>
      </c>
      <c r="C309" t="s">
        <v>89</v>
      </c>
      <c r="D309" s="12" t="s">
        <v>111</v>
      </c>
      <c r="E309" s="12" t="s">
        <v>112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105</v>
      </c>
    </row>
    <row r="310" spans="1:14" x14ac:dyDescent="0.35">
      <c r="A310" t="s">
        <v>16</v>
      </c>
      <c r="B310" s="13" t="s">
        <v>38</v>
      </c>
      <c r="C310" t="s">
        <v>89</v>
      </c>
      <c r="D310" s="12" t="s">
        <v>113</v>
      </c>
      <c r="E310" s="12" t="s">
        <v>114</v>
      </c>
      <c r="F310" s="12"/>
      <c r="G310" s="12"/>
      <c r="H310" s="11" t="s">
        <v>92</v>
      </c>
      <c r="I310" s="11" t="s">
        <v>92</v>
      </c>
      <c r="J310" s="11" t="s">
        <v>92</v>
      </c>
      <c r="K310" s="11" t="s">
        <v>92</v>
      </c>
      <c r="L310" s="11" t="s">
        <v>92</v>
      </c>
      <c r="M310" s="11">
        <f t="shared" si="4"/>
        <v>5</v>
      </c>
      <c r="N310" s="11" t="s">
        <v>96</v>
      </c>
    </row>
    <row r="311" spans="1:14" x14ac:dyDescent="0.35">
      <c r="A311" t="s">
        <v>16</v>
      </c>
      <c r="B311" s="13" t="s">
        <v>38</v>
      </c>
      <c r="C311" t="s">
        <v>89</v>
      </c>
      <c r="D311" s="12" t="s">
        <v>115</v>
      </c>
      <c r="E311" s="12" t="s">
        <v>98</v>
      </c>
      <c r="F311" s="12"/>
      <c r="G311" s="12"/>
      <c r="H311" s="11"/>
      <c r="I311" s="11" t="s">
        <v>92</v>
      </c>
      <c r="J311" s="11"/>
      <c r="K311" s="11"/>
      <c r="L311" s="11" t="s">
        <v>92</v>
      </c>
      <c r="M311" s="11">
        <f t="shared" si="4"/>
        <v>2</v>
      </c>
      <c r="N311" s="11" t="s">
        <v>93</v>
      </c>
    </row>
    <row r="312" spans="1:14" x14ac:dyDescent="0.35">
      <c r="A312" t="s">
        <v>16</v>
      </c>
      <c r="B312" s="13" t="s">
        <v>38</v>
      </c>
      <c r="C312" t="s">
        <v>89</v>
      </c>
      <c r="D312" s="12" t="s">
        <v>116</v>
      </c>
      <c r="E312" s="12" t="s">
        <v>117</v>
      </c>
      <c r="F312" s="12"/>
      <c r="G312" s="12"/>
      <c r="H312" s="11"/>
      <c r="I312" s="11" t="s">
        <v>92</v>
      </c>
      <c r="J312" s="11" t="s">
        <v>92</v>
      </c>
      <c r="K312" s="11"/>
      <c r="L312" s="11"/>
      <c r="M312" s="11">
        <f t="shared" si="4"/>
        <v>2</v>
      </c>
      <c r="N312" s="11" t="s">
        <v>93</v>
      </c>
    </row>
    <row r="313" spans="1:14" x14ac:dyDescent="0.35">
      <c r="A313" t="s">
        <v>16</v>
      </c>
      <c r="B313" s="13" t="s">
        <v>38</v>
      </c>
      <c r="C313" t="s">
        <v>89</v>
      </c>
      <c r="D313" s="12" t="s">
        <v>118</v>
      </c>
      <c r="E313" s="12" t="s">
        <v>98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105</v>
      </c>
    </row>
    <row r="314" spans="1:14" x14ac:dyDescent="0.35">
      <c r="A314" t="s">
        <v>16</v>
      </c>
      <c r="B314" s="13" t="s">
        <v>38</v>
      </c>
      <c r="C314" t="s">
        <v>89</v>
      </c>
      <c r="D314" s="12" t="s">
        <v>119</v>
      </c>
      <c r="E314" s="12" t="s">
        <v>98</v>
      </c>
      <c r="F314" s="12"/>
      <c r="G314" s="12"/>
      <c r="H314" s="11"/>
      <c r="I314" s="11"/>
      <c r="J314" s="11" t="s">
        <v>92</v>
      </c>
      <c r="K314" s="11"/>
      <c r="L314" s="11" t="s">
        <v>92</v>
      </c>
      <c r="M314" s="11">
        <f t="shared" si="4"/>
        <v>2</v>
      </c>
      <c r="N314" s="11" t="s">
        <v>93</v>
      </c>
    </row>
    <row r="315" spans="1:14" x14ac:dyDescent="0.35">
      <c r="A315" t="s">
        <v>16</v>
      </c>
      <c r="B315" s="13" t="s">
        <v>38</v>
      </c>
      <c r="C315" t="s">
        <v>120</v>
      </c>
      <c r="D315" s="12" t="s">
        <v>121</v>
      </c>
      <c r="E315" s="12" t="s">
        <v>98</v>
      </c>
      <c r="F315" t="s">
        <v>122</v>
      </c>
      <c r="G315" t="s">
        <v>123</v>
      </c>
      <c r="H315" s="11"/>
      <c r="I315" s="11"/>
      <c r="J315" s="11"/>
      <c r="K315" s="11"/>
      <c r="L315" s="11" t="s">
        <v>92</v>
      </c>
      <c r="M315" s="11">
        <f t="shared" si="4"/>
        <v>1</v>
      </c>
      <c r="N315" s="11" t="s">
        <v>93</v>
      </c>
    </row>
    <row r="316" spans="1:14" x14ac:dyDescent="0.35">
      <c r="A316" t="s">
        <v>16</v>
      </c>
      <c r="B316" s="13" t="s">
        <v>38</v>
      </c>
      <c r="C316" t="s">
        <v>120</v>
      </c>
      <c r="D316" s="12" t="s">
        <v>124</v>
      </c>
      <c r="E316" s="12" t="s">
        <v>125</v>
      </c>
      <c r="G316" t="s">
        <v>126</v>
      </c>
      <c r="H316" s="11"/>
      <c r="I316" s="11" t="s">
        <v>92</v>
      </c>
      <c r="J316" s="11"/>
      <c r="K316" s="11"/>
      <c r="L316" s="11" t="s">
        <v>92</v>
      </c>
      <c r="M316" s="11">
        <f t="shared" si="4"/>
        <v>2</v>
      </c>
      <c r="N316" s="11" t="s">
        <v>93</v>
      </c>
    </row>
    <row r="317" spans="1:14" x14ac:dyDescent="0.35">
      <c r="A317" t="s">
        <v>16</v>
      </c>
      <c r="B317" s="13" t="s">
        <v>38</v>
      </c>
      <c r="C317" t="s">
        <v>120</v>
      </c>
      <c r="D317" s="12" t="s">
        <v>127</v>
      </c>
      <c r="E317" s="12" t="s">
        <v>128</v>
      </c>
      <c r="F317" t="s">
        <v>129</v>
      </c>
      <c r="G317" t="s">
        <v>130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105</v>
      </c>
    </row>
    <row r="318" spans="1:14" x14ac:dyDescent="0.35">
      <c r="A318" t="s">
        <v>16</v>
      </c>
      <c r="B318" s="13" t="s">
        <v>38</v>
      </c>
      <c r="C318" t="s">
        <v>120</v>
      </c>
      <c r="D318" s="12" t="s">
        <v>127</v>
      </c>
      <c r="E318" s="12" t="s">
        <v>131</v>
      </c>
      <c r="F318" t="s">
        <v>129</v>
      </c>
      <c r="G318" t="s">
        <v>130</v>
      </c>
      <c r="H318" s="11"/>
      <c r="I318" s="11"/>
      <c r="J318" s="11"/>
      <c r="K318" s="11"/>
      <c r="L318" s="11" t="s">
        <v>92</v>
      </c>
      <c r="M318" s="11">
        <f t="shared" si="4"/>
        <v>1</v>
      </c>
      <c r="N318" s="11" t="s">
        <v>93</v>
      </c>
    </row>
    <row r="319" spans="1:14" x14ac:dyDescent="0.35">
      <c r="A319" t="s">
        <v>16</v>
      </c>
      <c r="B319" s="13" t="s">
        <v>38</v>
      </c>
      <c r="C319" t="s">
        <v>120</v>
      </c>
      <c r="D319" s="12" t="s">
        <v>132</v>
      </c>
      <c r="E319" t="s">
        <v>98</v>
      </c>
      <c r="F319" t="s">
        <v>129</v>
      </c>
      <c r="G319" t="s">
        <v>133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105</v>
      </c>
    </row>
    <row r="320" spans="1:14" x14ac:dyDescent="0.35">
      <c r="A320" t="s">
        <v>16</v>
      </c>
      <c r="B320" s="13" t="s">
        <v>38</v>
      </c>
      <c r="C320" t="s">
        <v>120</v>
      </c>
      <c r="D320" s="12" t="s">
        <v>134</v>
      </c>
      <c r="E320" s="12" t="s">
        <v>98</v>
      </c>
      <c r="G320" t="s">
        <v>126</v>
      </c>
      <c r="H320" s="11"/>
      <c r="I320" s="11" t="s">
        <v>92</v>
      </c>
      <c r="J320" s="11"/>
      <c r="K320" s="11"/>
      <c r="L320" s="11" t="s">
        <v>92</v>
      </c>
      <c r="M320" s="11">
        <f t="shared" si="4"/>
        <v>2</v>
      </c>
      <c r="N320" s="11" t="s">
        <v>93</v>
      </c>
    </row>
    <row r="321" spans="1:14" x14ac:dyDescent="0.35">
      <c r="A321" t="s">
        <v>16</v>
      </c>
      <c r="B321" s="13" t="s">
        <v>38</v>
      </c>
      <c r="C321" t="s">
        <v>120</v>
      </c>
      <c r="D321" s="12" t="s">
        <v>135</v>
      </c>
      <c r="E321" s="12" t="s">
        <v>136</v>
      </c>
      <c r="G321" t="s">
        <v>126</v>
      </c>
      <c r="H321" s="11"/>
      <c r="I321" s="11"/>
      <c r="J321" s="11"/>
      <c r="K321" s="11"/>
      <c r="L321" s="11" t="s">
        <v>92</v>
      </c>
      <c r="M321" s="11">
        <f t="shared" si="4"/>
        <v>1</v>
      </c>
      <c r="N321" s="11" t="s">
        <v>93</v>
      </c>
    </row>
    <row r="322" spans="1:14" x14ac:dyDescent="0.35">
      <c r="A322" t="s">
        <v>16</v>
      </c>
      <c r="B322" s="13" t="s">
        <v>38</v>
      </c>
      <c r="C322" t="s">
        <v>120</v>
      </c>
      <c r="D322" s="12" t="s">
        <v>137</v>
      </c>
      <c r="E322" s="12" t="s">
        <v>98</v>
      </c>
      <c r="F322" t="s">
        <v>122</v>
      </c>
      <c r="G322" t="s">
        <v>123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105</v>
      </c>
    </row>
    <row r="323" spans="1:14" x14ac:dyDescent="0.35">
      <c r="A323" t="s">
        <v>16</v>
      </c>
      <c r="B323" s="13" t="s">
        <v>38</v>
      </c>
      <c r="C323" t="s">
        <v>120</v>
      </c>
      <c r="D323" s="12" t="s">
        <v>138</v>
      </c>
      <c r="E323" s="12" t="s">
        <v>98</v>
      </c>
      <c r="G323" t="s">
        <v>126</v>
      </c>
      <c r="H323" s="11"/>
      <c r="I323" s="11" t="s">
        <v>92</v>
      </c>
      <c r="J323" s="11" t="s">
        <v>92</v>
      </c>
      <c r="K323" s="11"/>
      <c r="L323" s="11" t="s">
        <v>92</v>
      </c>
      <c r="M323" s="11">
        <f t="shared" si="5"/>
        <v>3</v>
      </c>
      <c r="N323" s="11" t="s">
        <v>100</v>
      </c>
    </row>
    <row r="324" spans="1:14" x14ac:dyDescent="0.35">
      <c r="A324" t="s">
        <v>16</v>
      </c>
      <c r="B324" s="13" t="s">
        <v>38</v>
      </c>
      <c r="C324" t="s">
        <v>120</v>
      </c>
      <c r="D324" s="12" t="s">
        <v>139</v>
      </c>
      <c r="E324" s="12" t="s">
        <v>140</v>
      </c>
      <c r="G324" t="s">
        <v>126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105</v>
      </c>
    </row>
    <row r="325" spans="1:14" x14ac:dyDescent="0.35">
      <c r="A325" t="s">
        <v>16</v>
      </c>
      <c r="B325" s="13" t="s">
        <v>38</v>
      </c>
      <c r="C325" t="s">
        <v>141</v>
      </c>
      <c r="D325" s="12" t="s">
        <v>142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105</v>
      </c>
    </row>
    <row r="326" spans="1:14" x14ac:dyDescent="0.35">
      <c r="A326" t="s">
        <v>16</v>
      </c>
      <c r="B326" s="13" t="s">
        <v>38</v>
      </c>
      <c r="C326" t="s">
        <v>141</v>
      </c>
      <c r="D326" s="12" t="s">
        <v>143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105</v>
      </c>
    </row>
    <row r="327" spans="1:14" x14ac:dyDescent="0.35">
      <c r="A327" t="s">
        <v>16</v>
      </c>
      <c r="B327" s="13" t="s">
        <v>38</v>
      </c>
      <c r="C327" t="s">
        <v>141</v>
      </c>
      <c r="D327" s="12" t="s">
        <v>144</v>
      </c>
      <c r="E327" s="12" t="s">
        <v>145</v>
      </c>
      <c r="F327" s="12"/>
      <c r="G327" s="12"/>
      <c r="H327" s="11"/>
      <c r="I327" s="11" t="s">
        <v>92</v>
      </c>
      <c r="J327" s="11" t="s">
        <v>92</v>
      </c>
      <c r="K327" s="11" t="s">
        <v>92</v>
      </c>
      <c r="L327" s="11" t="s">
        <v>92</v>
      </c>
      <c r="M327" s="11">
        <f t="shared" si="5"/>
        <v>4</v>
      </c>
      <c r="N327" s="11" t="s">
        <v>96</v>
      </c>
    </row>
    <row r="328" spans="1:14" x14ac:dyDescent="0.35">
      <c r="A328" t="s">
        <v>16</v>
      </c>
      <c r="B328" s="13" t="s">
        <v>38</v>
      </c>
      <c r="C328" t="s">
        <v>141</v>
      </c>
      <c r="D328" s="12" t="s">
        <v>146</v>
      </c>
      <c r="E328" s="12" t="s">
        <v>147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105</v>
      </c>
    </row>
    <row r="329" spans="1:14" x14ac:dyDescent="0.35">
      <c r="A329" t="s">
        <v>16</v>
      </c>
      <c r="B329" s="13" t="s">
        <v>38</v>
      </c>
      <c r="C329" t="s">
        <v>141</v>
      </c>
      <c r="D329" s="12" t="s">
        <v>148</v>
      </c>
      <c r="E329" s="12"/>
      <c r="F329" s="12"/>
      <c r="G329" t="s">
        <v>149</v>
      </c>
      <c r="H329" s="11"/>
      <c r="I329" s="11" t="s">
        <v>92</v>
      </c>
      <c r="J329" s="11" t="s">
        <v>92</v>
      </c>
      <c r="K329" s="11" t="s">
        <v>92</v>
      </c>
      <c r="L329" s="11" t="s">
        <v>92</v>
      </c>
      <c r="M329" s="11">
        <f t="shared" si="5"/>
        <v>4</v>
      </c>
      <c r="N329" s="11" t="s">
        <v>96</v>
      </c>
    </row>
    <row r="330" spans="1:14" x14ac:dyDescent="0.35">
      <c r="A330" t="s">
        <v>16</v>
      </c>
      <c r="B330" s="13" t="s">
        <v>38</v>
      </c>
      <c r="C330" t="s">
        <v>141</v>
      </c>
      <c r="D330" s="12" t="s">
        <v>150</v>
      </c>
      <c r="H330" s="11"/>
      <c r="I330" s="11"/>
      <c r="J330" s="11"/>
      <c r="K330" s="11"/>
      <c r="L330" s="11" t="s">
        <v>92</v>
      </c>
      <c r="M330" s="11">
        <f t="shared" si="5"/>
        <v>1</v>
      </c>
      <c r="N330" s="11" t="s">
        <v>93</v>
      </c>
    </row>
    <row r="331" spans="1:14" x14ac:dyDescent="0.35">
      <c r="A331" t="s">
        <v>16</v>
      </c>
      <c r="B331" s="13" t="s">
        <v>38</v>
      </c>
      <c r="C331" t="s">
        <v>141</v>
      </c>
      <c r="D331" s="12" t="s">
        <v>151</v>
      </c>
      <c r="G331" t="s">
        <v>149</v>
      </c>
      <c r="H331" s="11"/>
      <c r="I331" s="11" t="s">
        <v>92</v>
      </c>
      <c r="J331" s="11" t="s">
        <v>92</v>
      </c>
      <c r="K331" s="11"/>
      <c r="L331" s="11" t="s">
        <v>92</v>
      </c>
      <c r="M331" s="11">
        <f t="shared" si="5"/>
        <v>3</v>
      </c>
      <c r="N331" s="11" t="s">
        <v>100</v>
      </c>
    </row>
    <row r="332" spans="1:14" x14ac:dyDescent="0.35">
      <c r="A332" t="s">
        <v>16</v>
      </c>
      <c r="B332" s="13" t="s">
        <v>43</v>
      </c>
      <c r="C332" t="s">
        <v>89</v>
      </c>
      <c r="D332" s="10" t="s">
        <v>90</v>
      </c>
      <c r="E332" s="10" t="s">
        <v>91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105</v>
      </c>
    </row>
    <row r="333" spans="1:14" x14ac:dyDescent="0.35">
      <c r="A333" t="s">
        <v>16</v>
      </c>
      <c r="B333" s="13" t="s">
        <v>43</v>
      </c>
      <c r="C333" t="s">
        <v>89</v>
      </c>
      <c r="D333" s="12" t="s">
        <v>94</v>
      </c>
      <c r="E333" s="12" t="s">
        <v>95</v>
      </c>
      <c r="F333" s="12"/>
      <c r="G333" s="12"/>
      <c r="H333" s="11"/>
      <c r="I333" s="11" t="s">
        <v>92</v>
      </c>
      <c r="J333" s="11"/>
      <c r="K333" s="11" t="s">
        <v>92</v>
      </c>
      <c r="L333" s="11" t="s">
        <v>153</v>
      </c>
      <c r="M333" s="11">
        <f t="shared" si="5"/>
        <v>3</v>
      </c>
      <c r="N333" s="11" t="s">
        <v>100</v>
      </c>
    </row>
    <row r="334" spans="1:14" x14ac:dyDescent="0.35">
      <c r="A334" t="s">
        <v>16</v>
      </c>
      <c r="B334" s="13" t="s">
        <v>43</v>
      </c>
      <c r="C334" t="s">
        <v>89</v>
      </c>
      <c r="D334" s="12" t="s">
        <v>97</v>
      </c>
      <c r="E334" s="12" t="s">
        <v>98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105</v>
      </c>
    </row>
    <row r="335" spans="1:14" x14ac:dyDescent="0.35">
      <c r="A335" t="s">
        <v>16</v>
      </c>
      <c r="B335" s="13" t="s">
        <v>43</v>
      </c>
      <c r="C335" t="s">
        <v>89</v>
      </c>
      <c r="D335" s="12" t="s">
        <v>99</v>
      </c>
      <c r="E335" s="12" t="s">
        <v>98</v>
      </c>
      <c r="F335" s="12"/>
      <c r="G335" s="12"/>
      <c r="H335" s="11"/>
      <c r="I335" s="11"/>
      <c r="J335" s="11"/>
      <c r="K335" s="11" t="s">
        <v>92</v>
      </c>
      <c r="L335" s="11"/>
      <c r="M335" s="11">
        <f t="shared" si="5"/>
        <v>1</v>
      </c>
      <c r="N335" s="11" t="s">
        <v>93</v>
      </c>
    </row>
    <row r="336" spans="1:14" x14ac:dyDescent="0.35">
      <c r="A336" t="s">
        <v>16</v>
      </c>
      <c r="B336" s="13" t="s">
        <v>43</v>
      </c>
      <c r="C336" t="s">
        <v>89</v>
      </c>
      <c r="D336" s="12" t="s">
        <v>101</v>
      </c>
      <c r="E336" s="12" t="s">
        <v>102</v>
      </c>
      <c r="F336" s="12"/>
      <c r="G336" s="12"/>
      <c r="H336" s="11"/>
      <c r="I336" s="11" t="s">
        <v>92</v>
      </c>
      <c r="J336" s="11"/>
      <c r="K336" s="11"/>
      <c r="L336" s="11" t="s">
        <v>153</v>
      </c>
      <c r="M336" s="11">
        <f t="shared" si="5"/>
        <v>2</v>
      </c>
      <c r="N336" s="11" t="s">
        <v>93</v>
      </c>
    </row>
    <row r="337" spans="1:14" x14ac:dyDescent="0.35">
      <c r="A337" t="s">
        <v>16</v>
      </c>
      <c r="B337" s="13" t="s">
        <v>43</v>
      </c>
      <c r="C337" t="s">
        <v>89</v>
      </c>
      <c r="D337" s="12" t="s">
        <v>101</v>
      </c>
      <c r="E337" s="12" t="s">
        <v>103</v>
      </c>
      <c r="F337" s="12"/>
      <c r="G337" s="12"/>
      <c r="H337" s="11"/>
      <c r="I337" s="11" t="s">
        <v>92</v>
      </c>
      <c r="J337" s="11"/>
      <c r="K337" s="11"/>
      <c r="L337" s="11" t="s">
        <v>153</v>
      </c>
      <c r="M337" s="11">
        <f t="shared" si="5"/>
        <v>2</v>
      </c>
      <c r="N337" s="11" t="s">
        <v>93</v>
      </c>
    </row>
    <row r="338" spans="1:14" x14ac:dyDescent="0.35">
      <c r="A338" t="s">
        <v>16</v>
      </c>
      <c r="B338" s="13" t="s">
        <v>43</v>
      </c>
      <c r="C338" t="s">
        <v>89</v>
      </c>
      <c r="D338" s="12" t="s">
        <v>104</v>
      </c>
      <c r="E338" s="12" t="s">
        <v>98</v>
      </c>
      <c r="F338" s="12"/>
      <c r="G338" s="12"/>
      <c r="H338" s="11"/>
      <c r="I338" s="11"/>
      <c r="J338" s="11"/>
      <c r="K338" s="11"/>
      <c r="L338" s="11" t="s">
        <v>153</v>
      </c>
      <c r="M338" s="11">
        <f t="shared" si="5"/>
        <v>1</v>
      </c>
      <c r="N338" s="11" t="s">
        <v>93</v>
      </c>
    </row>
    <row r="339" spans="1:14" x14ac:dyDescent="0.35">
      <c r="A339" t="s">
        <v>16</v>
      </c>
      <c r="B339" s="13" t="s">
        <v>43</v>
      </c>
      <c r="C339" t="s">
        <v>89</v>
      </c>
      <c r="D339" s="12" t="s">
        <v>106</v>
      </c>
      <c r="E339" s="12" t="s">
        <v>107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105</v>
      </c>
    </row>
    <row r="340" spans="1:14" x14ac:dyDescent="0.35">
      <c r="A340" t="s">
        <v>16</v>
      </c>
      <c r="B340" s="13" t="s">
        <v>43</v>
      </c>
      <c r="C340" t="s">
        <v>89</v>
      </c>
      <c r="D340" s="12" t="s">
        <v>106</v>
      </c>
      <c r="E340" s="12" t="s">
        <v>108</v>
      </c>
      <c r="F340" s="12"/>
      <c r="G340" s="12"/>
      <c r="H340" s="11"/>
      <c r="I340" s="11" t="s">
        <v>92</v>
      </c>
      <c r="J340" s="11"/>
      <c r="K340" s="11" t="s">
        <v>92</v>
      </c>
      <c r="L340" s="11"/>
      <c r="M340" s="11">
        <f t="shared" si="5"/>
        <v>2</v>
      </c>
      <c r="N340" s="11" t="s">
        <v>93</v>
      </c>
    </row>
    <row r="341" spans="1:14" x14ac:dyDescent="0.35">
      <c r="A341" t="s">
        <v>16</v>
      </c>
      <c r="B341" s="13" t="s">
        <v>43</v>
      </c>
      <c r="C341" t="s">
        <v>89</v>
      </c>
      <c r="D341" s="12" t="s">
        <v>109</v>
      </c>
      <c r="E341" s="12" t="s">
        <v>110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105</v>
      </c>
    </row>
    <row r="342" spans="1:14" x14ac:dyDescent="0.35">
      <c r="A342" t="s">
        <v>16</v>
      </c>
      <c r="B342" s="13" t="s">
        <v>43</v>
      </c>
      <c r="C342" t="s">
        <v>89</v>
      </c>
      <c r="D342" s="12" t="s">
        <v>111</v>
      </c>
      <c r="E342" s="12" t="s">
        <v>112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105</v>
      </c>
    </row>
    <row r="343" spans="1:14" x14ac:dyDescent="0.35">
      <c r="A343" t="s">
        <v>16</v>
      </c>
      <c r="B343" s="13" t="s">
        <v>43</v>
      </c>
      <c r="C343" t="s">
        <v>89</v>
      </c>
      <c r="D343" s="12" t="s">
        <v>113</v>
      </c>
      <c r="E343" s="12" t="s">
        <v>114</v>
      </c>
      <c r="F343" s="12"/>
      <c r="G343" s="12"/>
      <c r="H343" s="11"/>
      <c r="I343" s="11" t="s">
        <v>92</v>
      </c>
      <c r="J343" s="11"/>
      <c r="K343" s="11" t="s">
        <v>92</v>
      </c>
      <c r="L343" s="11" t="s">
        <v>153</v>
      </c>
      <c r="M343" s="11">
        <f t="shared" si="5"/>
        <v>3</v>
      </c>
      <c r="N343" s="11" t="s">
        <v>100</v>
      </c>
    </row>
    <row r="344" spans="1:14" x14ac:dyDescent="0.35">
      <c r="A344" t="s">
        <v>16</v>
      </c>
      <c r="B344" s="13" t="s">
        <v>43</v>
      </c>
      <c r="C344" t="s">
        <v>89</v>
      </c>
      <c r="D344" s="12" t="s">
        <v>115</v>
      </c>
      <c r="E344" s="12" t="s">
        <v>98</v>
      </c>
      <c r="F344" s="12"/>
      <c r="G344" s="12"/>
      <c r="H344" s="11"/>
      <c r="I344" s="11" t="s">
        <v>92</v>
      </c>
      <c r="J344" s="11"/>
      <c r="K344" s="11"/>
      <c r="L344" s="11"/>
      <c r="M344" s="11">
        <f t="shared" si="5"/>
        <v>1</v>
      </c>
      <c r="N344" s="11" t="s">
        <v>93</v>
      </c>
    </row>
    <row r="345" spans="1:14" x14ac:dyDescent="0.35">
      <c r="A345" t="s">
        <v>16</v>
      </c>
      <c r="B345" s="13" t="s">
        <v>43</v>
      </c>
      <c r="C345" t="s">
        <v>89</v>
      </c>
      <c r="D345" s="12" t="s">
        <v>116</v>
      </c>
      <c r="E345" s="12" t="s">
        <v>117</v>
      </c>
      <c r="F345" s="12"/>
      <c r="G345" s="12"/>
      <c r="H345" s="11"/>
      <c r="I345" s="11"/>
      <c r="J345" s="11"/>
      <c r="K345" s="11"/>
      <c r="L345" s="11" t="s">
        <v>153</v>
      </c>
      <c r="M345" s="11">
        <f t="shared" si="5"/>
        <v>1</v>
      </c>
      <c r="N345" s="11" t="s">
        <v>93</v>
      </c>
    </row>
    <row r="346" spans="1:14" x14ac:dyDescent="0.35">
      <c r="A346" t="s">
        <v>16</v>
      </c>
      <c r="B346" s="13" t="s">
        <v>43</v>
      </c>
      <c r="C346" t="s">
        <v>89</v>
      </c>
      <c r="D346" s="12" t="s">
        <v>118</v>
      </c>
      <c r="E346" s="12" t="s">
        <v>98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105</v>
      </c>
    </row>
    <row r="347" spans="1:14" x14ac:dyDescent="0.35">
      <c r="A347" t="s">
        <v>16</v>
      </c>
      <c r="B347" s="13" t="s">
        <v>43</v>
      </c>
      <c r="C347" t="s">
        <v>89</v>
      </c>
      <c r="D347" s="12" t="s">
        <v>119</v>
      </c>
      <c r="E347" s="12" t="s">
        <v>98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105</v>
      </c>
    </row>
    <row r="348" spans="1:14" x14ac:dyDescent="0.35">
      <c r="A348" t="s">
        <v>16</v>
      </c>
      <c r="B348" s="13" t="s">
        <v>43</v>
      </c>
      <c r="C348" t="s">
        <v>120</v>
      </c>
      <c r="D348" s="12" t="s">
        <v>121</v>
      </c>
      <c r="E348" s="12" t="s">
        <v>98</v>
      </c>
      <c r="F348" t="s">
        <v>122</v>
      </c>
      <c r="G348" t="s">
        <v>123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105</v>
      </c>
    </row>
    <row r="349" spans="1:14" x14ac:dyDescent="0.35">
      <c r="A349" t="s">
        <v>16</v>
      </c>
      <c r="B349" s="13" t="s">
        <v>43</v>
      </c>
      <c r="C349" t="s">
        <v>120</v>
      </c>
      <c r="D349" s="12" t="s">
        <v>124</v>
      </c>
      <c r="E349" s="12" t="s">
        <v>125</v>
      </c>
      <c r="G349" t="s">
        <v>126</v>
      </c>
      <c r="H349" s="11"/>
      <c r="I349" s="11" t="s">
        <v>92</v>
      </c>
      <c r="J349" s="11"/>
      <c r="K349" s="11"/>
      <c r="L349" s="11" t="s">
        <v>153</v>
      </c>
      <c r="M349" s="11">
        <f t="shared" si="5"/>
        <v>2</v>
      </c>
      <c r="N349" s="11" t="s">
        <v>93</v>
      </c>
    </row>
    <row r="350" spans="1:14" x14ac:dyDescent="0.35">
      <c r="A350" t="s">
        <v>16</v>
      </c>
      <c r="B350" s="13" t="s">
        <v>43</v>
      </c>
      <c r="C350" t="s">
        <v>120</v>
      </c>
      <c r="D350" s="12" t="s">
        <v>127</v>
      </c>
      <c r="E350" s="12" t="s">
        <v>128</v>
      </c>
      <c r="F350" t="s">
        <v>129</v>
      </c>
      <c r="G350" t="s">
        <v>130</v>
      </c>
      <c r="H350" s="11"/>
      <c r="I350" s="11"/>
      <c r="J350" s="11"/>
      <c r="K350" s="11"/>
      <c r="L350" s="11" t="s">
        <v>153</v>
      </c>
      <c r="M350" s="11">
        <f t="shared" si="5"/>
        <v>1</v>
      </c>
      <c r="N350" s="11" t="s">
        <v>93</v>
      </c>
    </row>
    <row r="351" spans="1:14" x14ac:dyDescent="0.35">
      <c r="A351" t="s">
        <v>16</v>
      </c>
      <c r="B351" s="13" t="s">
        <v>43</v>
      </c>
      <c r="C351" t="s">
        <v>120</v>
      </c>
      <c r="D351" s="12" t="s">
        <v>127</v>
      </c>
      <c r="E351" s="12" t="s">
        <v>131</v>
      </c>
      <c r="F351" t="s">
        <v>129</v>
      </c>
      <c r="G351" t="s">
        <v>130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105</v>
      </c>
    </row>
    <row r="352" spans="1:14" x14ac:dyDescent="0.35">
      <c r="A352" t="s">
        <v>16</v>
      </c>
      <c r="B352" s="13" t="s">
        <v>43</v>
      </c>
      <c r="C352" t="s">
        <v>120</v>
      </c>
      <c r="D352" s="12" t="s">
        <v>132</v>
      </c>
      <c r="E352" t="s">
        <v>98</v>
      </c>
      <c r="F352" t="s">
        <v>129</v>
      </c>
      <c r="G352" t="s">
        <v>133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105</v>
      </c>
    </row>
    <row r="353" spans="1:14" x14ac:dyDescent="0.35">
      <c r="A353" t="s">
        <v>16</v>
      </c>
      <c r="B353" s="13" t="s">
        <v>43</v>
      </c>
      <c r="C353" t="s">
        <v>120</v>
      </c>
      <c r="D353" s="12" t="s">
        <v>134</v>
      </c>
      <c r="E353" s="12" t="s">
        <v>98</v>
      </c>
      <c r="G353" t="s">
        <v>126</v>
      </c>
      <c r="H353" s="11"/>
      <c r="I353" s="11"/>
      <c r="J353" s="11"/>
      <c r="K353" s="11"/>
      <c r="L353" s="11" t="s">
        <v>153</v>
      </c>
      <c r="M353" s="11">
        <f t="shared" si="5"/>
        <v>1</v>
      </c>
      <c r="N353" s="11" t="s">
        <v>93</v>
      </c>
    </row>
    <row r="354" spans="1:14" x14ac:dyDescent="0.35">
      <c r="A354" t="s">
        <v>16</v>
      </c>
      <c r="B354" s="13" t="s">
        <v>43</v>
      </c>
      <c r="C354" t="s">
        <v>120</v>
      </c>
      <c r="D354" s="12" t="s">
        <v>135</v>
      </c>
      <c r="E354" s="12" t="s">
        <v>136</v>
      </c>
      <c r="G354" t="s">
        <v>126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105</v>
      </c>
    </row>
    <row r="355" spans="1:14" x14ac:dyDescent="0.35">
      <c r="A355" t="s">
        <v>16</v>
      </c>
      <c r="B355" s="13" t="s">
        <v>43</v>
      </c>
      <c r="C355" t="s">
        <v>120</v>
      </c>
      <c r="D355" s="12" t="s">
        <v>137</v>
      </c>
      <c r="E355" s="12" t="s">
        <v>98</v>
      </c>
      <c r="F355" t="s">
        <v>122</v>
      </c>
      <c r="G355" t="s">
        <v>123</v>
      </c>
      <c r="H355" s="11"/>
      <c r="I355" s="11"/>
      <c r="J355" s="11"/>
      <c r="K355" s="11"/>
      <c r="L355" s="11" t="s">
        <v>153</v>
      </c>
      <c r="M355" s="11">
        <f t="shared" si="5"/>
        <v>1</v>
      </c>
      <c r="N355" s="11" t="s">
        <v>93</v>
      </c>
    </row>
    <row r="356" spans="1:14" x14ac:dyDescent="0.35">
      <c r="A356" t="s">
        <v>16</v>
      </c>
      <c r="B356" s="13" t="s">
        <v>43</v>
      </c>
      <c r="C356" t="s">
        <v>120</v>
      </c>
      <c r="D356" s="12" t="s">
        <v>138</v>
      </c>
      <c r="E356" s="12" t="s">
        <v>98</v>
      </c>
      <c r="G356" t="s">
        <v>126</v>
      </c>
      <c r="H356" s="11"/>
      <c r="I356" s="11"/>
      <c r="J356" s="11"/>
      <c r="K356" s="11"/>
      <c r="L356" s="11" t="s">
        <v>153</v>
      </c>
      <c r="M356" s="11">
        <f t="shared" si="5"/>
        <v>1</v>
      </c>
      <c r="N356" s="11" t="s">
        <v>93</v>
      </c>
    </row>
    <row r="357" spans="1:14" x14ac:dyDescent="0.35">
      <c r="A357" t="s">
        <v>16</v>
      </c>
      <c r="B357" s="13" t="s">
        <v>43</v>
      </c>
      <c r="C357" t="s">
        <v>120</v>
      </c>
      <c r="D357" s="12" t="s">
        <v>139</v>
      </c>
      <c r="E357" s="12" t="s">
        <v>140</v>
      </c>
      <c r="G357" t="s">
        <v>126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105</v>
      </c>
    </row>
    <row r="358" spans="1:14" x14ac:dyDescent="0.35">
      <c r="A358" t="s">
        <v>16</v>
      </c>
      <c r="B358" s="13" t="s">
        <v>43</v>
      </c>
      <c r="C358" t="s">
        <v>141</v>
      </c>
      <c r="D358" s="12" t="s">
        <v>142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105</v>
      </c>
    </row>
    <row r="359" spans="1:14" x14ac:dyDescent="0.35">
      <c r="A359" t="s">
        <v>16</v>
      </c>
      <c r="B359" s="13" t="s">
        <v>43</v>
      </c>
      <c r="C359" t="s">
        <v>141</v>
      </c>
      <c r="D359" s="12" t="s">
        <v>143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105</v>
      </c>
    </row>
    <row r="360" spans="1:14" x14ac:dyDescent="0.35">
      <c r="A360" t="s">
        <v>16</v>
      </c>
      <c r="B360" s="13" t="s">
        <v>43</v>
      </c>
      <c r="C360" t="s">
        <v>141</v>
      </c>
      <c r="D360" s="12" t="s">
        <v>144</v>
      </c>
      <c r="E360" s="12" t="s">
        <v>145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105</v>
      </c>
    </row>
    <row r="361" spans="1:14" x14ac:dyDescent="0.35">
      <c r="A361" t="s">
        <v>16</v>
      </c>
      <c r="B361" s="13" t="s">
        <v>43</v>
      </c>
      <c r="C361" t="s">
        <v>141</v>
      </c>
      <c r="D361" s="12" t="s">
        <v>146</v>
      </c>
      <c r="E361" s="12" t="s">
        <v>147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105</v>
      </c>
    </row>
    <row r="362" spans="1:14" x14ac:dyDescent="0.35">
      <c r="A362" t="s">
        <v>16</v>
      </c>
      <c r="B362" s="13" t="s">
        <v>43</v>
      </c>
      <c r="C362" t="s">
        <v>141</v>
      </c>
      <c r="D362" s="12" t="s">
        <v>148</v>
      </c>
      <c r="E362" s="12"/>
      <c r="F362" s="12"/>
      <c r="G362" t="s">
        <v>149</v>
      </c>
      <c r="H362" s="11"/>
      <c r="I362" s="11" t="s">
        <v>92</v>
      </c>
      <c r="J362" s="11"/>
      <c r="K362" s="11"/>
      <c r="L362" s="11"/>
      <c r="M362" s="11">
        <f t="shared" si="5"/>
        <v>1</v>
      </c>
      <c r="N362" s="11" t="s">
        <v>93</v>
      </c>
    </row>
    <row r="363" spans="1:14" x14ac:dyDescent="0.35">
      <c r="A363" t="s">
        <v>16</v>
      </c>
      <c r="B363" s="13" t="s">
        <v>43</v>
      </c>
      <c r="C363" t="s">
        <v>141</v>
      </c>
      <c r="D363" s="12" t="s">
        <v>150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105</v>
      </c>
    </row>
    <row r="364" spans="1:14" x14ac:dyDescent="0.35">
      <c r="A364" t="s">
        <v>16</v>
      </c>
      <c r="B364" s="13" t="s">
        <v>43</v>
      </c>
      <c r="C364" t="s">
        <v>141</v>
      </c>
      <c r="D364" s="12" t="s">
        <v>151</v>
      </c>
      <c r="G364" t="s">
        <v>149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105</v>
      </c>
    </row>
    <row r="365" spans="1:14" x14ac:dyDescent="0.35">
      <c r="A365" t="s">
        <v>16</v>
      </c>
      <c r="B365" s="13" t="s">
        <v>154</v>
      </c>
      <c r="C365" t="s">
        <v>89</v>
      </c>
      <c r="D365" s="10" t="s">
        <v>90</v>
      </c>
      <c r="E365" s="10" t="s">
        <v>91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105</v>
      </c>
    </row>
    <row r="366" spans="1:14" x14ac:dyDescent="0.35">
      <c r="A366" t="s">
        <v>16</v>
      </c>
      <c r="B366" s="13" t="s">
        <v>154</v>
      </c>
      <c r="C366" t="s">
        <v>89</v>
      </c>
      <c r="D366" s="12" t="s">
        <v>94</v>
      </c>
      <c r="E366" s="12" t="s">
        <v>95</v>
      </c>
      <c r="F366" s="12"/>
      <c r="G366" s="12"/>
      <c r="H366" s="11"/>
      <c r="I366" s="11" t="s">
        <v>92</v>
      </c>
      <c r="J366" s="11"/>
      <c r="K366" s="11"/>
      <c r="L366" s="11"/>
      <c r="M366" s="11">
        <f t="shared" si="5"/>
        <v>1</v>
      </c>
      <c r="N366" s="11" t="s">
        <v>93</v>
      </c>
    </row>
    <row r="367" spans="1:14" x14ac:dyDescent="0.35">
      <c r="A367" t="s">
        <v>16</v>
      </c>
      <c r="B367" s="13" t="s">
        <v>154</v>
      </c>
      <c r="C367" t="s">
        <v>89</v>
      </c>
      <c r="D367" s="12" t="s">
        <v>97</v>
      </c>
      <c r="E367" s="12" t="s">
        <v>98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105</v>
      </c>
    </row>
    <row r="368" spans="1:14" x14ac:dyDescent="0.35">
      <c r="A368" t="s">
        <v>16</v>
      </c>
      <c r="B368" s="13" t="s">
        <v>154</v>
      </c>
      <c r="C368" t="s">
        <v>89</v>
      </c>
      <c r="D368" s="12" t="s">
        <v>99</v>
      </c>
      <c r="E368" s="12" t="s">
        <v>98</v>
      </c>
      <c r="F368" s="12"/>
      <c r="G368" s="12"/>
      <c r="H368" s="11"/>
      <c r="I368" s="11"/>
      <c r="J368" s="11" t="s">
        <v>92</v>
      </c>
      <c r="K368" s="11"/>
      <c r="L368" s="11"/>
      <c r="M368" s="11">
        <f t="shared" si="5"/>
        <v>1</v>
      </c>
      <c r="N368" s="11" t="s">
        <v>93</v>
      </c>
    </row>
    <row r="369" spans="1:14" x14ac:dyDescent="0.35">
      <c r="A369" t="s">
        <v>16</v>
      </c>
      <c r="B369" s="13" t="s">
        <v>154</v>
      </c>
      <c r="C369" t="s">
        <v>89</v>
      </c>
      <c r="D369" s="12" t="s">
        <v>101</v>
      </c>
      <c r="E369" s="12" t="s">
        <v>102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105</v>
      </c>
    </row>
    <row r="370" spans="1:14" x14ac:dyDescent="0.35">
      <c r="A370" t="s">
        <v>16</v>
      </c>
      <c r="B370" s="13" t="s">
        <v>154</v>
      </c>
      <c r="C370" t="s">
        <v>89</v>
      </c>
      <c r="D370" s="12" t="s">
        <v>101</v>
      </c>
      <c r="E370" s="12" t="s">
        <v>103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105</v>
      </c>
    </row>
    <row r="371" spans="1:14" x14ac:dyDescent="0.35">
      <c r="A371" t="s">
        <v>16</v>
      </c>
      <c r="B371" s="13" t="s">
        <v>154</v>
      </c>
      <c r="C371" t="s">
        <v>89</v>
      </c>
      <c r="D371" s="12" t="s">
        <v>104</v>
      </c>
      <c r="E371" s="12" t="s">
        <v>98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105</v>
      </c>
    </row>
    <row r="372" spans="1:14" x14ac:dyDescent="0.35">
      <c r="A372" t="s">
        <v>16</v>
      </c>
      <c r="B372" s="13" t="s">
        <v>154</v>
      </c>
      <c r="C372" t="s">
        <v>89</v>
      </c>
      <c r="D372" s="12" t="s">
        <v>106</v>
      </c>
      <c r="E372" s="12" t="s">
        <v>107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105</v>
      </c>
    </row>
    <row r="373" spans="1:14" x14ac:dyDescent="0.35">
      <c r="A373" t="s">
        <v>16</v>
      </c>
      <c r="B373" s="13" t="s">
        <v>154</v>
      </c>
      <c r="C373" t="s">
        <v>89</v>
      </c>
      <c r="D373" s="12" t="s">
        <v>106</v>
      </c>
      <c r="E373" s="12" t="s">
        <v>108</v>
      </c>
      <c r="F373" s="12"/>
      <c r="G373" s="12"/>
      <c r="H373" s="11"/>
      <c r="I373" s="11" t="s">
        <v>92</v>
      </c>
      <c r="J373" s="11"/>
      <c r="K373" s="11"/>
      <c r="L373" s="11" t="s">
        <v>92</v>
      </c>
      <c r="M373" s="11">
        <f t="shared" si="5"/>
        <v>2</v>
      </c>
      <c r="N373" s="11" t="s">
        <v>93</v>
      </c>
    </row>
    <row r="374" spans="1:14" x14ac:dyDescent="0.35">
      <c r="A374" t="s">
        <v>16</v>
      </c>
      <c r="B374" s="13" t="s">
        <v>154</v>
      </c>
      <c r="C374" t="s">
        <v>89</v>
      </c>
      <c r="D374" s="12" t="s">
        <v>109</v>
      </c>
      <c r="E374" s="12" t="s">
        <v>110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105</v>
      </c>
    </row>
    <row r="375" spans="1:14" x14ac:dyDescent="0.35">
      <c r="A375" t="s">
        <v>16</v>
      </c>
      <c r="B375" s="13" t="s">
        <v>154</v>
      </c>
      <c r="C375" t="s">
        <v>89</v>
      </c>
      <c r="D375" s="12" t="s">
        <v>111</v>
      </c>
      <c r="E375" s="12" t="s">
        <v>112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105</v>
      </c>
    </row>
    <row r="376" spans="1:14" x14ac:dyDescent="0.35">
      <c r="A376" t="s">
        <v>16</v>
      </c>
      <c r="B376" s="13" t="s">
        <v>154</v>
      </c>
      <c r="C376" t="s">
        <v>89</v>
      </c>
      <c r="D376" s="12" t="s">
        <v>113</v>
      </c>
      <c r="E376" s="12" t="s">
        <v>114</v>
      </c>
      <c r="F376" s="12"/>
      <c r="G376" s="12"/>
      <c r="H376" s="11"/>
      <c r="I376" s="11" t="s">
        <v>92</v>
      </c>
      <c r="J376" s="11" t="s">
        <v>92</v>
      </c>
      <c r="K376" s="11" t="s">
        <v>92</v>
      </c>
      <c r="L376" s="11" t="s">
        <v>92</v>
      </c>
      <c r="M376" s="11">
        <f t="shared" si="5"/>
        <v>4</v>
      </c>
      <c r="N376" s="11" t="s">
        <v>96</v>
      </c>
    </row>
    <row r="377" spans="1:14" x14ac:dyDescent="0.35">
      <c r="A377" t="s">
        <v>16</v>
      </c>
      <c r="B377" s="13" t="s">
        <v>154</v>
      </c>
      <c r="C377" t="s">
        <v>89</v>
      </c>
      <c r="D377" s="12" t="s">
        <v>115</v>
      </c>
      <c r="E377" s="12" t="s">
        <v>98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105</v>
      </c>
    </row>
    <row r="378" spans="1:14" x14ac:dyDescent="0.35">
      <c r="A378" t="s">
        <v>16</v>
      </c>
      <c r="B378" s="13" t="s">
        <v>154</v>
      </c>
      <c r="C378" t="s">
        <v>89</v>
      </c>
      <c r="D378" s="12" t="s">
        <v>116</v>
      </c>
      <c r="E378" s="12" t="s">
        <v>117</v>
      </c>
      <c r="F378" s="12"/>
      <c r="G378" s="12"/>
      <c r="H378" s="11"/>
      <c r="I378" s="11" t="s">
        <v>92</v>
      </c>
      <c r="J378" s="11" t="s">
        <v>92</v>
      </c>
      <c r="K378" s="11"/>
      <c r="L378" s="11"/>
      <c r="M378" s="11">
        <f t="shared" si="5"/>
        <v>2</v>
      </c>
      <c r="N378" s="11" t="s">
        <v>93</v>
      </c>
    </row>
    <row r="379" spans="1:14" x14ac:dyDescent="0.35">
      <c r="A379" t="s">
        <v>16</v>
      </c>
      <c r="B379" s="13" t="s">
        <v>154</v>
      </c>
      <c r="C379" t="s">
        <v>89</v>
      </c>
      <c r="D379" s="12" t="s">
        <v>118</v>
      </c>
      <c r="E379" s="12" t="s">
        <v>98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105</v>
      </c>
    </row>
    <row r="380" spans="1:14" x14ac:dyDescent="0.35">
      <c r="A380" t="s">
        <v>16</v>
      </c>
      <c r="B380" s="13" t="s">
        <v>154</v>
      </c>
      <c r="C380" t="s">
        <v>89</v>
      </c>
      <c r="D380" s="12" t="s">
        <v>119</v>
      </c>
      <c r="E380" s="12" t="s">
        <v>98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105</v>
      </c>
    </row>
    <row r="381" spans="1:14" x14ac:dyDescent="0.35">
      <c r="A381" t="s">
        <v>16</v>
      </c>
      <c r="B381" s="13" t="s">
        <v>154</v>
      </c>
      <c r="C381" t="s">
        <v>120</v>
      </c>
      <c r="D381" s="12" t="s">
        <v>121</v>
      </c>
      <c r="E381" s="12" t="s">
        <v>98</v>
      </c>
      <c r="F381" t="s">
        <v>122</v>
      </c>
      <c r="G381" t="s">
        <v>123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105</v>
      </c>
    </row>
    <row r="382" spans="1:14" x14ac:dyDescent="0.35">
      <c r="A382" t="s">
        <v>16</v>
      </c>
      <c r="B382" s="13" t="s">
        <v>154</v>
      </c>
      <c r="C382" t="s">
        <v>120</v>
      </c>
      <c r="D382" s="12" t="s">
        <v>124</v>
      </c>
      <c r="E382" s="12" t="s">
        <v>125</v>
      </c>
      <c r="G382" t="s">
        <v>126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105</v>
      </c>
    </row>
    <row r="383" spans="1:14" x14ac:dyDescent="0.35">
      <c r="A383" t="s">
        <v>16</v>
      </c>
      <c r="B383" s="13" t="s">
        <v>154</v>
      </c>
      <c r="C383" t="s">
        <v>120</v>
      </c>
      <c r="D383" s="12" t="s">
        <v>127</v>
      </c>
      <c r="E383" s="12" t="s">
        <v>128</v>
      </c>
      <c r="F383" t="s">
        <v>129</v>
      </c>
      <c r="G383" t="s">
        <v>130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105</v>
      </c>
    </row>
    <row r="384" spans="1:14" x14ac:dyDescent="0.35">
      <c r="A384" t="s">
        <v>16</v>
      </c>
      <c r="B384" s="13" t="s">
        <v>154</v>
      </c>
      <c r="C384" t="s">
        <v>120</v>
      </c>
      <c r="D384" s="12" t="s">
        <v>127</v>
      </c>
      <c r="E384" s="12" t="s">
        <v>131</v>
      </c>
      <c r="F384" t="s">
        <v>129</v>
      </c>
      <c r="G384" t="s">
        <v>130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105</v>
      </c>
    </row>
    <row r="385" spans="1:14" x14ac:dyDescent="0.35">
      <c r="A385" t="s">
        <v>16</v>
      </c>
      <c r="B385" s="13" t="s">
        <v>154</v>
      </c>
      <c r="C385" t="s">
        <v>120</v>
      </c>
      <c r="D385" s="12" t="s">
        <v>132</v>
      </c>
      <c r="E385" t="s">
        <v>98</v>
      </c>
      <c r="F385" t="s">
        <v>129</v>
      </c>
      <c r="G385" t="s">
        <v>133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105</v>
      </c>
    </row>
    <row r="386" spans="1:14" x14ac:dyDescent="0.35">
      <c r="A386" t="s">
        <v>16</v>
      </c>
      <c r="B386" s="13" t="s">
        <v>154</v>
      </c>
      <c r="C386" t="s">
        <v>120</v>
      </c>
      <c r="D386" s="12" t="s">
        <v>134</v>
      </c>
      <c r="E386" s="12" t="s">
        <v>98</v>
      </c>
      <c r="G386" t="s">
        <v>126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105</v>
      </c>
    </row>
    <row r="387" spans="1:14" x14ac:dyDescent="0.35">
      <c r="A387" t="s">
        <v>16</v>
      </c>
      <c r="B387" s="13" t="s">
        <v>154</v>
      </c>
      <c r="C387" t="s">
        <v>120</v>
      </c>
      <c r="D387" s="12" t="s">
        <v>135</v>
      </c>
      <c r="E387" s="12" t="s">
        <v>136</v>
      </c>
      <c r="G387" t="s">
        <v>126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105</v>
      </c>
    </row>
    <row r="388" spans="1:14" x14ac:dyDescent="0.35">
      <c r="A388" t="s">
        <v>16</v>
      </c>
      <c r="B388" s="13" t="s">
        <v>154</v>
      </c>
      <c r="C388" t="s">
        <v>120</v>
      </c>
      <c r="D388" s="12" t="s">
        <v>137</v>
      </c>
      <c r="E388" s="12" t="s">
        <v>98</v>
      </c>
      <c r="F388" t="s">
        <v>122</v>
      </c>
      <c r="G388" t="s">
        <v>123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105</v>
      </c>
    </row>
    <row r="389" spans="1:14" x14ac:dyDescent="0.35">
      <c r="A389" t="s">
        <v>16</v>
      </c>
      <c r="B389" s="13" t="s">
        <v>154</v>
      </c>
      <c r="C389" t="s">
        <v>120</v>
      </c>
      <c r="D389" s="12" t="s">
        <v>138</v>
      </c>
      <c r="E389" s="12" t="s">
        <v>98</v>
      </c>
      <c r="G389" t="s">
        <v>126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105</v>
      </c>
    </row>
    <row r="390" spans="1:14" x14ac:dyDescent="0.35">
      <c r="A390" t="s">
        <v>16</v>
      </c>
      <c r="B390" s="13" t="s">
        <v>154</v>
      </c>
      <c r="C390" t="s">
        <v>120</v>
      </c>
      <c r="D390" s="12" t="s">
        <v>139</v>
      </c>
      <c r="E390" s="12" t="s">
        <v>140</v>
      </c>
      <c r="G390" t="s">
        <v>126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105</v>
      </c>
    </row>
    <row r="391" spans="1:14" x14ac:dyDescent="0.35">
      <c r="A391" t="s">
        <v>16</v>
      </c>
      <c r="B391" s="13" t="s">
        <v>154</v>
      </c>
      <c r="C391" t="s">
        <v>141</v>
      </c>
      <c r="D391" s="12" t="s">
        <v>142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105</v>
      </c>
    </row>
    <row r="392" spans="1:14" x14ac:dyDescent="0.35">
      <c r="A392" t="s">
        <v>16</v>
      </c>
      <c r="B392" s="13" t="s">
        <v>154</v>
      </c>
      <c r="C392" t="s">
        <v>141</v>
      </c>
      <c r="D392" s="12" t="s">
        <v>143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105</v>
      </c>
    </row>
    <row r="393" spans="1:14" x14ac:dyDescent="0.35">
      <c r="A393" t="s">
        <v>16</v>
      </c>
      <c r="B393" s="13" t="s">
        <v>154</v>
      </c>
      <c r="C393" t="s">
        <v>141</v>
      </c>
      <c r="D393" s="12" t="s">
        <v>144</v>
      </c>
      <c r="E393" s="12" t="s">
        <v>145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105</v>
      </c>
    </row>
    <row r="394" spans="1:14" x14ac:dyDescent="0.35">
      <c r="A394" t="s">
        <v>16</v>
      </c>
      <c r="B394" s="13" t="s">
        <v>154</v>
      </c>
      <c r="C394" t="s">
        <v>141</v>
      </c>
      <c r="D394" s="12" t="s">
        <v>146</v>
      </c>
      <c r="E394" s="12" t="s">
        <v>147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105</v>
      </c>
    </row>
    <row r="395" spans="1:14" x14ac:dyDescent="0.35">
      <c r="A395" t="s">
        <v>16</v>
      </c>
      <c r="B395" s="13" t="s">
        <v>154</v>
      </c>
      <c r="C395" t="s">
        <v>141</v>
      </c>
      <c r="D395" s="12" t="s">
        <v>148</v>
      </c>
      <c r="E395" s="12"/>
      <c r="F395" s="12"/>
      <c r="G395" t="s">
        <v>149</v>
      </c>
      <c r="H395" s="11"/>
      <c r="I395" s="11" t="s">
        <v>92</v>
      </c>
      <c r="J395" s="11" t="s">
        <v>92</v>
      </c>
      <c r="K395" s="11"/>
      <c r="L395" s="11"/>
      <c r="M395" s="11">
        <f t="shared" si="6"/>
        <v>2</v>
      </c>
      <c r="N395" s="11" t="s">
        <v>93</v>
      </c>
    </row>
    <row r="396" spans="1:14" x14ac:dyDescent="0.35">
      <c r="A396" t="s">
        <v>16</v>
      </c>
      <c r="B396" s="13" t="s">
        <v>154</v>
      </c>
      <c r="C396" t="s">
        <v>141</v>
      </c>
      <c r="D396" s="12" t="s">
        <v>150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105</v>
      </c>
    </row>
    <row r="397" spans="1:14" x14ac:dyDescent="0.35">
      <c r="A397" t="s">
        <v>16</v>
      </c>
      <c r="B397" s="13" t="s">
        <v>154</v>
      </c>
      <c r="C397" t="s">
        <v>141</v>
      </c>
      <c r="D397" s="12" t="s">
        <v>151</v>
      </c>
      <c r="G397" t="s">
        <v>149</v>
      </c>
      <c r="H397" s="11"/>
      <c r="I397" s="11"/>
      <c r="J397" s="11" t="s">
        <v>92</v>
      </c>
      <c r="K397" s="11"/>
      <c r="L397" s="11"/>
      <c r="M397" s="11">
        <f t="shared" si="6"/>
        <v>1</v>
      </c>
      <c r="N397" s="11" t="s">
        <v>93</v>
      </c>
    </row>
    <row r="398" spans="1:14" x14ac:dyDescent="0.35">
      <c r="A398" t="s">
        <v>12</v>
      </c>
      <c r="B398" s="13" t="s">
        <v>13</v>
      </c>
      <c r="C398" t="s">
        <v>89</v>
      </c>
      <c r="D398" s="10" t="s">
        <v>90</v>
      </c>
      <c r="E398" s="10" t="s">
        <v>91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105</v>
      </c>
    </row>
    <row r="399" spans="1:14" x14ac:dyDescent="0.35">
      <c r="A399" t="s">
        <v>12</v>
      </c>
      <c r="B399" s="13" t="s">
        <v>13</v>
      </c>
      <c r="C399" t="s">
        <v>89</v>
      </c>
      <c r="D399" s="12" t="s">
        <v>94</v>
      </c>
      <c r="E399" s="12" t="s">
        <v>95</v>
      </c>
      <c r="F399" s="12"/>
      <c r="G399" s="12"/>
      <c r="H399" s="11"/>
      <c r="I399" s="11" t="s">
        <v>92</v>
      </c>
      <c r="J399" s="11" t="s">
        <v>92</v>
      </c>
      <c r="K399" s="11"/>
      <c r="L399" s="11" t="s">
        <v>92</v>
      </c>
      <c r="M399" s="11">
        <f t="shared" si="6"/>
        <v>3</v>
      </c>
      <c r="N399" s="11" t="s">
        <v>100</v>
      </c>
    </row>
    <row r="400" spans="1:14" x14ac:dyDescent="0.35">
      <c r="A400" t="s">
        <v>12</v>
      </c>
      <c r="B400" s="13" t="s">
        <v>13</v>
      </c>
      <c r="C400" t="s">
        <v>89</v>
      </c>
      <c r="D400" s="12" t="s">
        <v>97</v>
      </c>
      <c r="E400" s="12" t="s">
        <v>98</v>
      </c>
      <c r="F400" s="12"/>
      <c r="G400" s="12"/>
      <c r="H400" s="11"/>
      <c r="I400" s="11" t="s">
        <v>92</v>
      </c>
      <c r="J400" s="11"/>
      <c r="K400" s="11"/>
      <c r="L400" s="11"/>
      <c r="M400" s="11">
        <f t="shared" si="6"/>
        <v>1</v>
      </c>
      <c r="N400" s="11" t="s">
        <v>93</v>
      </c>
    </row>
    <row r="401" spans="1:14" x14ac:dyDescent="0.35">
      <c r="A401" t="s">
        <v>12</v>
      </c>
      <c r="B401" s="13" t="s">
        <v>13</v>
      </c>
      <c r="C401" t="s">
        <v>89</v>
      </c>
      <c r="D401" s="12" t="s">
        <v>99</v>
      </c>
      <c r="E401" s="12" t="s">
        <v>98</v>
      </c>
      <c r="F401" s="12"/>
      <c r="G401" s="12"/>
      <c r="H401" s="11"/>
      <c r="I401" s="11" t="s">
        <v>92</v>
      </c>
      <c r="J401" s="11" t="s">
        <v>92</v>
      </c>
      <c r="K401" s="11"/>
      <c r="L401" s="11"/>
      <c r="M401" s="11">
        <f t="shared" si="6"/>
        <v>2</v>
      </c>
      <c r="N401" s="11" t="s">
        <v>93</v>
      </c>
    </row>
    <row r="402" spans="1:14" x14ac:dyDescent="0.35">
      <c r="A402" t="s">
        <v>12</v>
      </c>
      <c r="B402" s="13" t="s">
        <v>13</v>
      </c>
      <c r="C402" t="s">
        <v>89</v>
      </c>
      <c r="D402" s="12" t="s">
        <v>101</v>
      </c>
      <c r="E402" s="12" t="s">
        <v>102</v>
      </c>
      <c r="F402" s="12"/>
      <c r="G402" s="12"/>
      <c r="H402" s="11"/>
      <c r="I402" s="11" t="s">
        <v>92</v>
      </c>
      <c r="J402" s="11"/>
      <c r="K402" s="11" t="s">
        <v>92</v>
      </c>
      <c r="L402" s="11"/>
      <c r="M402" s="11">
        <f t="shared" si="6"/>
        <v>2</v>
      </c>
      <c r="N402" s="11" t="s">
        <v>93</v>
      </c>
    </row>
    <row r="403" spans="1:14" x14ac:dyDescent="0.35">
      <c r="A403" t="s">
        <v>12</v>
      </c>
      <c r="B403" s="13" t="s">
        <v>13</v>
      </c>
      <c r="C403" t="s">
        <v>89</v>
      </c>
      <c r="D403" s="12" t="s">
        <v>101</v>
      </c>
      <c r="E403" s="12" t="s">
        <v>103</v>
      </c>
      <c r="F403" s="12"/>
      <c r="G403" s="12"/>
      <c r="H403" s="11"/>
      <c r="I403" s="11" t="s">
        <v>92</v>
      </c>
      <c r="J403" s="11" t="s">
        <v>92</v>
      </c>
      <c r="K403" s="11"/>
      <c r="L403" s="11"/>
      <c r="M403" s="11">
        <f t="shared" si="6"/>
        <v>2</v>
      </c>
      <c r="N403" s="11" t="s">
        <v>93</v>
      </c>
    </row>
    <row r="404" spans="1:14" x14ac:dyDescent="0.35">
      <c r="A404" t="s">
        <v>12</v>
      </c>
      <c r="B404" s="13" t="s">
        <v>13</v>
      </c>
      <c r="C404" t="s">
        <v>89</v>
      </c>
      <c r="D404" s="12" t="s">
        <v>104</v>
      </c>
      <c r="E404" s="12" t="s">
        <v>98</v>
      </c>
      <c r="F404" s="12"/>
      <c r="G404" s="12"/>
      <c r="H404" s="11"/>
      <c r="I404" s="11"/>
      <c r="J404" s="11"/>
      <c r="K404" s="11"/>
      <c r="L404" s="11" t="s">
        <v>92</v>
      </c>
      <c r="M404" s="11">
        <f t="shared" si="6"/>
        <v>1</v>
      </c>
      <c r="N404" s="11" t="s">
        <v>93</v>
      </c>
    </row>
    <row r="405" spans="1:14" x14ac:dyDescent="0.35">
      <c r="A405" t="s">
        <v>12</v>
      </c>
      <c r="B405" s="13" t="s">
        <v>13</v>
      </c>
      <c r="C405" t="s">
        <v>89</v>
      </c>
      <c r="D405" s="12" t="s">
        <v>106</v>
      </c>
      <c r="E405" s="12" t="s">
        <v>107</v>
      </c>
      <c r="F405" s="12"/>
      <c r="G405" s="12"/>
      <c r="H405" s="11" t="s">
        <v>92</v>
      </c>
      <c r="I405" s="11" t="s">
        <v>92</v>
      </c>
      <c r="J405" s="11"/>
      <c r="K405" s="11" t="s">
        <v>92</v>
      </c>
      <c r="L405" s="11" t="s">
        <v>92</v>
      </c>
      <c r="M405" s="11">
        <f t="shared" si="6"/>
        <v>4</v>
      </c>
      <c r="N405" s="11" t="s">
        <v>96</v>
      </c>
    </row>
    <row r="406" spans="1:14" x14ac:dyDescent="0.35">
      <c r="A406" t="s">
        <v>12</v>
      </c>
      <c r="B406" s="13" t="s">
        <v>13</v>
      </c>
      <c r="C406" t="s">
        <v>89</v>
      </c>
      <c r="D406" s="12" t="s">
        <v>106</v>
      </c>
      <c r="E406" s="12" t="s">
        <v>108</v>
      </c>
      <c r="F406" s="12"/>
      <c r="G406" s="12"/>
      <c r="H406" s="11" t="s">
        <v>92</v>
      </c>
      <c r="I406" s="11" t="s">
        <v>92</v>
      </c>
      <c r="J406" s="11" t="s">
        <v>92</v>
      </c>
      <c r="K406" s="11" t="s">
        <v>92</v>
      </c>
      <c r="L406" s="8" t="s">
        <v>92</v>
      </c>
      <c r="M406" s="11">
        <f t="shared" si="6"/>
        <v>5</v>
      </c>
      <c r="N406" s="11" t="s">
        <v>96</v>
      </c>
    </row>
    <row r="407" spans="1:14" x14ac:dyDescent="0.35">
      <c r="A407" t="s">
        <v>12</v>
      </c>
      <c r="B407" s="13" t="s">
        <v>13</v>
      </c>
      <c r="C407" t="s">
        <v>89</v>
      </c>
      <c r="D407" s="12" t="s">
        <v>109</v>
      </c>
      <c r="E407" s="12" t="s">
        <v>110</v>
      </c>
      <c r="F407" s="12"/>
      <c r="G407" s="12"/>
      <c r="H407" s="11" t="s">
        <v>92</v>
      </c>
      <c r="I407" s="11" t="s">
        <v>92</v>
      </c>
      <c r="J407" s="11" t="s">
        <v>92</v>
      </c>
      <c r="K407" s="11" t="s">
        <v>92</v>
      </c>
      <c r="L407" s="8" t="s">
        <v>92</v>
      </c>
      <c r="M407" s="11">
        <f t="shared" si="6"/>
        <v>5</v>
      </c>
      <c r="N407" s="11" t="s">
        <v>96</v>
      </c>
    </row>
    <row r="408" spans="1:14" x14ac:dyDescent="0.35">
      <c r="A408" t="s">
        <v>12</v>
      </c>
      <c r="B408" s="13" t="s">
        <v>13</v>
      </c>
      <c r="C408" t="s">
        <v>89</v>
      </c>
      <c r="D408" s="12" t="s">
        <v>111</v>
      </c>
      <c r="E408" s="12" t="s">
        <v>112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105</v>
      </c>
    </row>
    <row r="409" spans="1:14" x14ac:dyDescent="0.35">
      <c r="A409" t="s">
        <v>12</v>
      </c>
      <c r="B409" s="13" t="s">
        <v>13</v>
      </c>
      <c r="C409" t="s">
        <v>89</v>
      </c>
      <c r="D409" s="12" t="s">
        <v>113</v>
      </c>
      <c r="E409" s="12" t="s">
        <v>114</v>
      </c>
      <c r="F409" s="12"/>
      <c r="G409" s="12"/>
      <c r="H409" s="11" t="s">
        <v>92</v>
      </c>
      <c r="I409" s="11" t="s">
        <v>92</v>
      </c>
      <c r="J409" s="11" t="s">
        <v>92</v>
      </c>
      <c r="K409" s="11" t="s">
        <v>92</v>
      </c>
      <c r="L409" s="11"/>
      <c r="M409" s="11">
        <f t="shared" si="6"/>
        <v>4</v>
      </c>
      <c r="N409" s="11" t="s">
        <v>96</v>
      </c>
    </row>
    <row r="410" spans="1:14" x14ac:dyDescent="0.35">
      <c r="A410" t="s">
        <v>12</v>
      </c>
      <c r="B410" s="13" t="s">
        <v>13</v>
      </c>
      <c r="C410" t="s">
        <v>89</v>
      </c>
      <c r="D410" s="12" t="s">
        <v>115</v>
      </c>
      <c r="E410" s="12" t="s">
        <v>98</v>
      </c>
      <c r="F410" s="12"/>
      <c r="G410" s="12"/>
      <c r="H410" s="11"/>
      <c r="I410" s="11" t="s">
        <v>92</v>
      </c>
      <c r="J410" s="11"/>
      <c r="K410" s="11"/>
      <c r="L410" s="11"/>
      <c r="M410" s="11">
        <f t="shared" si="6"/>
        <v>1</v>
      </c>
      <c r="N410" s="11" t="s">
        <v>93</v>
      </c>
    </row>
    <row r="411" spans="1:14" x14ac:dyDescent="0.35">
      <c r="A411" t="s">
        <v>12</v>
      </c>
      <c r="B411" s="13" t="s">
        <v>13</v>
      </c>
      <c r="C411" t="s">
        <v>89</v>
      </c>
      <c r="D411" s="12" t="s">
        <v>116</v>
      </c>
      <c r="E411" s="12" t="s">
        <v>117</v>
      </c>
      <c r="F411" s="12"/>
      <c r="G411" s="12"/>
      <c r="H411" s="11" t="s">
        <v>92</v>
      </c>
      <c r="I411" s="11" t="s">
        <v>92</v>
      </c>
      <c r="J411" s="11" t="s">
        <v>92</v>
      </c>
      <c r="K411" s="11" t="s">
        <v>92</v>
      </c>
      <c r="L411" s="8" t="s">
        <v>92</v>
      </c>
      <c r="M411" s="11">
        <f t="shared" si="6"/>
        <v>5</v>
      </c>
      <c r="N411" s="11" t="s">
        <v>96</v>
      </c>
    </row>
    <row r="412" spans="1:14" x14ac:dyDescent="0.35">
      <c r="A412" t="s">
        <v>12</v>
      </c>
      <c r="B412" s="13" t="s">
        <v>13</v>
      </c>
      <c r="C412" t="s">
        <v>89</v>
      </c>
      <c r="D412" s="12" t="s">
        <v>118</v>
      </c>
      <c r="E412" s="12" t="s">
        <v>98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105</v>
      </c>
    </row>
    <row r="413" spans="1:14" x14ac:dyDescent="0.35">
      <c r="A413" t="s">
        <v>12</v>
      </c>
      <c r="B413" s="13" t="s">
        <v>13</v>
      </c>
      <c r="C413" t="s">
        <v>89</v>
      </c>
      <c r="D413" s="12" t="s">
        <v>119</v>
      </c>
      <c r="E413" s="12" t="s">
        <v>98</v>
      </c>
      <c r="F413" s="12"/>
      <c r="G413" s="12"/>
      <c r="H413" s="11"/>
      <c r="I413" s="11"/>
      <c r="J413" s="11"/>
      <c r="K413" s="11"/>
      <c r="L413" s="11" t="s">
        <v>153</v>
      </c>
      <c r="M413" s="11">
        <f t="shared" si="6"/>
        <v>1</v>
      </c>
      <c r="N413" s="11" t="s">
        <v>93</v>
      </c>
    </row>
    <row r="414" spans="1:14" x14ac:dyDescent="0.35">
      <c r="A414" t="s">
        <v>12</v>
      </c>
      <c r="B414" s="13" t="s">
        <v>13</v>
      </c>
      <c r="C414" t="s">
        <v>120</v>
      </c>
      <c r="D414" s="12" t="s">
        <v>121</v>
      </c>
      <c r="E414" s="12" t="s">
        <v>98</v>
      </c>
      <c r="F414" t="s">
        <v>122</v>
      </c>
      <c r="G414" t="s">
        <v>123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105</v>
      </c>
    </row>
    <row r="415" spans="1:14" x14ac:dyDescent="0.35">
      <c r="A415" t="s">
        <v>12</v>
      </c>
      <c r="B415" s="13" t="s">
        <v>13</v>
      </c>
      <c r="C415" t="s">
        <v>120</v>
      </c>
      <c r="D415" s="12" t="s">
        <v>124</v>
      </c>
      <c r="E415" s="12" t="s">
        <v>125</v>
      </c>
      <c r="G415" t="s">
        <v>126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105</v>
      </c>
    </row>
    <row r="416" spans="1:14" x14ac:dyDescent="0.35">
      <c r="A416" t="s">
        <v>12</v>
      </c>
      <c r="B416" s="13" t="s">
        <v>13</v>
      </c>
      <c r="C416" t="s">
        <v>120</v>
      </c>
      <c r="D416" s="12" t="s">
        <v>127</v>
      </c>
      <c r="E416" s="12" t="s">
        <v>128</v>
      </c>
      <c r="F416" t="s">
        <v>129</v>
      </c>
      <c r="G416" t="s">
        <v>130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105</v>
      </c>
    </row>
    <row r="417" spans="1:14" x14ac:dyDescent="0.35">
      <c r="A417" t="s">
        <v>12</v>
      </c>
      <c r="B417" s="13" t="s">
        <v>13</v>
      </c>
      <c r="C417" t="s">
        <v>120</v>
      </c>
      <c r="D417" s="12" t="s">
        <v>127</v>
      </c>
      <c r="E417" s="12" t="s">
        <v>131</v>
      </c>
      <c r="F417" t="s">
        <v>129</v>
      </c>
      <c r="G417" t="s">
        <v>130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105</v>
      </c>
    </row>
    <row r="418" spans="1:14" x14ac:dyDescent="0.35">
      <c r="A418" t="s">
        <v>12</v>
      </c>
      <c r="B418" s="13" t="s">
        <v>13</v>
      </c>
      <c r="C418" t="s">
        <v>120</v>
      </c>
      <c r="D418" s="12" t="s">
        <v>132</v>
      </c>
      <c r="E418" t="s">
        <v>98</v>
      </c>
      <c r="F418" t="s">
        <v>129</v>
      </c>
      <c r="G418" t="s">
        <v>133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105</v>
      </c>
    </row>
    <row r="419" spans="1:14" x14ac:dyDescent="0.35">
      <c r="A419" t="s">
        <v>12</v>
      </c>
      <c r="B419" s="13" t="s">
        <v>13</v>
      </c>
      <c r="C419" t="s">
        <v>120</v>
      </c>
      <c r="D419" s="12" t="s">
        <v>134</v>
      </c>
      <c r="E419" s="12" t="s">
        <v>98</v>
      </c>
      <c r="G419" t="s">
        <v>126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105</v>
      </c>
    </row>
    <row r="420" spans="1:14" x14ac:dyDescent="0.35">
      <c r="A420" t="s">
        <v>12</v>
      </c>
      <c r="B420" s="13" t="s">
        <v>13</v>
      </c>
      <c r="C420" t="s">
        <v>120</v>
      </c>
      <c r="D420" s="12" t="s">
        <v>135</v>
      </c>
      <c r="E420" s="12" t="s">
        <v>136</v>
      </c>
      <c r="G420" t="s">
        <v>126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105</v>
      </c>
    </row>
    <row r="421" spans="1:14" x14ac:dyDescent="0.35">
      <c r="A421" t="s">
        <v>12</v>
      </c>
      <c r="B421" s="13" t="s">
        <v>13</v>
      </c>
      <c r="C421" t="s">
        <v>120</v>
      </c>
      <c r="D421" s="12" t="s">
        <v>137</v>
      </c>
      <c r="E421" s="12" t="s">
        <v>98</v>
      </c>
      <c r="F421" t="s">
        <v>122</v>
      </c>
      <c r="G421" t="s">
        <v>123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105</v>
      </c>
    </row>
    <row r="422" spans="1:14" x14ac:dyDescent="0.35">
      <c r="A422" t="s">
        <v>12</v>
      </c>
      <c r="B422" s="13" t="s">
        <v>13</v>
      </c>
      <c r="C422" t="s">
        <v>120</v>
      </c>
      <c r="D422" s="12" t="s">
        <v>138</v>
      </c>
      <c r="E422" s="12" t="s">
        <v>98</v>
      </c>
      <c r="G422" t="s">
        <v>126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105</v>
      </c>
    </row>
    <row r="423" spans="1:14" x14ac:dyDescent="0.35">
      <c r="A423" t="s">
        <v>12</v>
      </c>
      <c r="B423" s="13" t="s">
        <v>13</v>
      </c>
      <c r="C423" t="s">
        <v>120</v>
      </c>
      <c r="D423" s="12" t="s">
        <v>139</v>
      </c>
      <c r="E423" s="12" t="s">
        <v>140</v>
      </c>
      <c r="G423" t="s">
        <v>126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105</v>
      </c>
    </row>
    <row r="424" spans="1:14" x14ac:dyDescent="0.35">
      <c r="A424" t="s">
        <v>12</v>
      </c>
      <c r="B424" s="13" t="s">
        <v>13</v>
      </c>
      <c r="C424" t="s">
        <v>141</v>
      </c>
      <c r="D424" s="12" t="s">
        <v>142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105</v>
      </c>
    </row>
    <row r="425" spans="1:14" x14ac:dyDescent="0.35">
      <c r="A425" t="s">
        <v>12</v>
      </c>
      <c r="B425" s="13" t="s">
        <v>13</v>
      </c>
      <c r="C425" t="s">
        <v>141</v>
      </c>
      <c r="D425" s="12" t="s">
        <v>143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105</v>
      </c>
    </row>
    <row r="426" spans="1:14" x14ac:dyDescent="0.35">
      <c r="A426" t="s">
        <v>12</v>
      </c>
      <c r="B426" s="13" t="s">
        <v>13</v>
      </c>
      <c r="C426" t="s">
        <v>141</v>
      </c>
      <c r="D426" s="12" t="s">
        <v>144</v>
      </c>
      <c r="E426" s="12" t="s">
        <v>145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105</v>
      </c>
    </row>
    <row r="427" spans="1:14" x14ac:dyDescent="0.35">
      <c r="A427" t="s">
        <v>12</v>
      </c>
      <c r="B427" s="13" t="s">
        <v>13</v>
      </c>
      <c r="C427" t="s">
        <v>141</v>
      </c>
      <c r="D427" s="12" t="s">
        <v>146</v>
      </c>
      <c r="E427" s="12" t="s">
        <v>147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105</v>
      </c>
    </row>
    <row r="428" spans="1:14" x14ac:dyDescent="0.35">
      <c r="A428" t="s">
        <v>12</v>
      </c>
      <c r="B428" s="13" t="s">
        <v>13</v>
      </c>
      <c r="C428" t="s">
        <v>141</v>
      </c>
      <c r="D428" s="12" t="s">
        <v>148</v>
      </c>
      <c r="E428" s="12"/>
      <c r="F428" s="12"/>
      <c r="G428" t="s">
        <v>149</v>
      </c>
      <c r="H428" s="11"/>
      <c r="I428" s="11" t="s">
        <v>92</v>
      </c>
      <c r="J428" s="11" t="s">
        <v>92</v>
      </c>
      <c r="K428" s="11"/>
      <c r="L428" s="11"/>
      <c r="M428" s="11">
        <f t="shared" si="6"/>
        <v>2</v>
      </c>
      <c r="N428" s="11" t="s">
        <v>93</v>
      </c>
    </row>
    <row r="429" spans="1:14" x14ac:dyDescent="0.35">
      <c r="A429" t="s">
        <v>12</v>
      </c>
      <c r="B429" s="13" t="s">
        <v>13</v>
      </c>
      <c r="C429" t="s">
        <v>141</v>
      </c>
      <c r="D429" s="12" t="s">
        <v>150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105</v>
      </c>
    </row>
    <row r="430" spans="1:14" x14ac:dyDescent="0.35">
      <c r="A430" t="s">
        <v>12</v>
      </c>
      <c r="B430" s="13" t="s">
        <v>13</v>
      </c>
      <c r="C430" t="s">
        <v>141</v>
      </c>
      <c r="D430" s="12" t="s">
        <v>151</v>
      </c>
      <c r="G430" t="s">
        <v>149</v>
      </c>
      <c r="H430" s="11"/>
      <c r="I430" s="11"/>
      <c r="J430" s="11" t="s">
        <v>92</v>
      </c>
      <c r="K430" s="11"/>
      <c r="L430" s="11"/>
      <c r="M430" s="11">
        <f t="shared" si="6"/>
        <v>1</v>
      </c>
      <c r="N430" s="11" t="s">
        <v>93</v>
      </c>
    </row>
    <row r="431" spans="1:14" x14ac:dyDescent="0.35">
      <c r="A431" s="1" t="s">
        <v>12</v>
      </c>
      <c r="B431" s="13" t="s">
        <v>17</v>
      </c>
      <c r="C431" s="1" t="s">
        <v>89</v>
      </c>
      <c r="D431" s="14" t="s">
        <v>90</v>
      </c>
      <c r="E431" s="15" t="s">
        <v>91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105</v>
      </c>
    </row>
    <row r="432" spans="1:14" x14ac:dyDescent="0.35">
      <c r="A432" s="1" t="s">
        <v>12</v>
      </c>
      <c r="B432" s="13" t="s">
        <v>17</v>
      </c>
      <c r="C432" s="1" t="s">
        <v>89</v>
      </c>
      <c r="D432" s="15" t="s">
        <v>94</v>
      </c>
      <c r="E432" s="15" t="s">
        <v>95</v>
      </c>
      <c r="F432" s="1"/>
      <c r="G432" s="1"/>
      <c r="H432" s="4" t="s">
        <v>92</v>
      </c>
      <c r="I432" s="4" t="s">
        <v>92</v>
      </c>
      <c r="J432" s="4" t="s">
        <v>92</v>
      </c>
      <c r="K432" s="4" t="s">
        <v>92</v>
      </c>
      <c r="L432" s="4" t="s">
        <v>92</v>
      </c>
      <c r="M432" s="11">
        <f t="shared" si="6"/>
        <v>5</v>
      </c>
      <c r="N432" s="4" t="s">
        <v>96</v>
      </c>
    </row>
    <row r="433" spans="1:14" x14ac:dyDescent="0.35">
      <c r="A433" s="1" t="s">
        <v>12</v>
      </c>
      <c r="B433" s="13" t="s">
        <v>17</v>
      </c>
      <c r="C433" s="1" t="s">
        <v>89</v>
      </c>
      <c r="D433" s="15" t="s">
        <v>97</v>
      </c>
      <c r="E433" s="15" t="s">
        <v>98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105</v>
      </c>
    </row>
    <row r="434" spans="1:14" x14ac:dyDescent="0.35">
      <c r="A434" s="1" t="s">
        <v>12</v>
      </c>
      <c r="B434" s="13" t="s">
        <v>17</v>
      </c>
      <c r="C434" s="1" t="s">
        <v>89</v>
      </c>
      <c r="D434" s="15" t="s">
        <v>99</v>
      </c>
      <c r="E434" s="15" t="s">
        <v>98</v>
      </c>
      <c r="F434" s="1"/>
      <c r="G434" s="1"/>
      <c r="H434" s="4"/>
      <c r="I434" s="4"/>
      <c r="J434" s="4" t="s">
        <v>92</v>
      </c>
      <c r="K434" s="4"/>
      <c r="L434" s="4"/>
      <c r="M434" s="11">
        <f t="shared" si="6"/>
        <v>1</v>
      </c>
      <c r="N434" s="4" t="s">
        <v>93</v>
      </c>
    </row>
    <row r="435" spans="1:14" x14ac:dyDescent="0.35">
      <c r="A435" s="1" t="s">
        <v>12</v>
      </c>
      <c r="B435" s="13" t="s">
        <v>17</v>
      </c>
      <c r="C435" s="1" t="s">
        <v>89</v>
      </c>
      <c r="D435" s="15" t="s">
        <v>101</v>
      </c>
      <c r="E435" s="15" t="s">
        <v>102</v>
      </c>
      <c r="F435" s="1"/>
      <c r="G435" s="1"/>
      <c r="H435" s="4"/>
      <c r="I435" s="4"/>
      <c r="J435" s="4" t="s">
        <v>92</v>
      </c>
      <c r="K435" s="4"/>
      <c r="L435" s="4"/>
      <c r="M435" s="11">
        <f t="shared" si="6"/>
        <v>1</v>
      </c>
      <c r="N435" s="4" t="s">
        <v>93</v>
      </c>
    </row>
    <row r="436" spans="1:14" x14ac:dyDescent="0.35">
      <c r="A436" s="1" t="s">
        <v>12</v>
      </c>
      <c r="B436" s="13" t="s">
        <v>17</v>
      </c>
      <c r="C436" s="1" t="s">
        <v>89</v>
      </c>
      <c r="D436" s="15" t="s">
        <v>101</v>
      </c>
      <c r="E436" s="15" t="s">
        <v>103</v>
      </c>
      <c r="F436" s="1"/>
      <c r="G436" s="1"/>
      <c r="H436" s="4"/>
      <c r="I436" s="4" t="s">
        <v>92</v>
      </c>
      <c r="J436" s="4" t="s">
        <v>92</v>
      </c>
      <c r="K436" s="4"/>
      <c r="L436" s="4" t="s">
        <v>92</v>
      </c>
      <c r="M436" s="11">
        <f t="shared" si="6"/>
        <v>3</v>
      </c>
      <c r="N436" s="4" t="s">
        <v>100</v>
      </c>
    </row>
    <row r="437" spans="1:14" x14ac:dyDescent="0.35">
      <c r="A437" s="1" t="s">
        <v>12</v>
      </c>
      <c r="B437" s="13" t="s">
        <v>17</v>
      </c>
      <c r="C437" s="1" t="s">
        <v>89</v>
      </c>
      <c r="D437" s="15" t="s">
        <v>104</v>
      </c>
      <c r="E437" s="15" t="s">
        <v>98</v>
      </c>
      <c r="F437" s="1"/>
      <c r="G437" s="1"/>
      <c r="H437" s="4" t="s">
        <v>92</v>
      </c>
      <c r="I437" s="4"/>
      <c r="J437" s="4"/>
      <c r="K437" s="4"/>
      <c r="L437" s="4"/>
      <c r="M437" s="11">
        <f t="shared" si="6"/>
        <v>1</v>
      </c>
      <c r="N437" s="4" t="s">
        <v>93</v>
      </c>
    </row>
    <row r="438" spans="1:14" x14ac:dyDescent="0.35">
      <c r="A438" s="1" t="s">
        <v>12</v>
      </c>
      <c r="B438" s="13" t="s">
        <v>17</v>
      </c>
      <c r="C438" s="1" t="s">
        <v>89</v>
      </c>
      <c r="D438" s="15" t="s">
        <v>106</v>
      </c>
      <c r="E438" s="15" t="s">
        <v>155</v>
      </c>
      <c r="F438" s="1"/>
      <c r="G438" s="1"/>
      <c r="H438" s="4" t="s">
        <v>92</v>
      </c>
      <c r="I438" s="4"/>
      <c r="J438" s="4"/>
      <c r="K438" s="4" t="s">
        <v>92</v>
      </c>
      <c r="L438" s="4" t="s">
        <v>92</v>
      </c>
      <c r="M438" s="11">
        <f t="shared" si="6"/>
        <v>3</v>
      </c>
      <c r="N438" s="4" t="s">
        <v>100</v>
      </c>
    </row>
    <row r="439" spans="1:14" x14ac:dyDescent="0.35">
      <c r="A439" s="1" t="s">
        <v>12</v>
      </c>
      <c r="B439" s="13" t="s">
        <v>17</v>
      </c>
      <c r="C439" s="1" t="s">
        <v>89</v>
      </c>
      <c r="D439" s="15" t="s">
        <v>106</v>
      </c>
      <c r="E439" s="15" t="s">
        <v>156</v>
      </c>
      <c r="F439" s="1"/>
      <c r="G439" s="1"/>
      <c r="H439" s="4" t="s">
        <v>92</v>
      </c>
      <c r="I439" s="4"/>
      <c r="J439" s="4"/>
      <c r="K439" s="4" t="s">
        <v>92</v>
      </c>
      <c r="L439" s="4" t="s">
        <v>92</v>
      </c>
      <c r="M439" s="11">
        <f t="shared" si="6"/>
        <v>3</v>
      </c>
      <c r="N439" s="4" t="s">
        <v>100</v>
      </c>
    </row>
    <row r="440" spans="1:14" x14ac:dyDescent="0.35">
      <c r="A440" s="1" t="s">
        <v>12</v>
      </c>
      <c r="B440" s="13" t="s">
        <v>17</v>
      </c>
      <c r="C440" s="1" t="s">
        <v>89</v>
      </c>
      <c r="D440" s="15" t="s">
        <v>109</v>
      </c>
      <c r="E440" s="15" t="s">
        <v>110</v>
      </c>
      <c r="F440" s="1"/>
      <c r="G440" s="1"/>
      <c r="H440" s="4" t="s">
        <v>92</v>
      </c>
      <c r="I440" s="4"/>
      <c r="J440" s="4" t="s">
        <v>92</v>
      </c>
      <c r="K440" s="4" t="s">
        <v>92</v>
      </c>
      <c r="L440" s="4"/>
      <c r="M440" s="11">
        <f t="shared" si="6"/>
        <v>3</v>
      </c>
      <c r="N440" s="4" t="s">
        <v>100</v>
      </c>
    </row>
    <row r="441" spans="1:14" x14ac:dyDescent="0.35">
      <c r="A441" s="1" t="s">
        <v>12</v>
      </c>
      <c r="B441" s="13" t="s">
        <v>17</v>
      </c>
      <c r="C441" s="1" t="s">
        <v>89</v>
      </c>
      <c r="D441" s="15" t="s">
        <v>111</v>
      </c>
      <c r="E441" s="15" t="s">
        <v>112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105</v>
      </c>
    </row>
    <row r="442" spans="1:14" x14ac:dyDescent="0.35">
      <c r="A442" s="1" t="s">
        <v>12</v>
      </c>
      <c r="B442" s="13" t="s">
        <v>17</v>
      </c>
      <c r="C442" s="1" t="s">
        <v>89</v>
      </c>
      <c r="D442" s="15" t="s">
        <v>113</v>
      </c>
      <c r="E442" s="15" t="s">
        <v>157</v>
      </c>
      <c r="F442" s="1"/>
      <c r="G442" s="1"/>
      <c r="H442" s="4" t="s">
        <v>92</v>
      </c>
      <c r="I442" s="4" t="s">
        <v>92</v>
      </c>
      <c r="J442" s="4" t="s">
        <v>92</v>
      </c>
      <c r="K442" s="4" t="s">
        <v>92</v>
      </c>
      <c r="L442" s="4" t="s">
        <v>92</v>
      </c>
      <c r="M442" s="11">
        <f t="shared" si="6"/>
        <v>5</v>
      </c>
      <c r="N442" s="4" t="s">
        <v>96</v>
      </c>
    </row>
    <row r="443" spans="1:14" x14ac:dyDescent="0.35">
      <c r="A443" s="1" t="s">
        <v>12</v>
      </c>
      <c r="B443" s="13" t="s">
        <v>17</v>
      </c>
      <c r="C443" s="1" t="s">
        <v>89</v>
      </c>
      <c r="D443" s="15" t="s">
        <v>115</v>
      </c>
      <c r="E443" s="15" t="s">
        <v>98</v>
      </c>
      <c r="F443" s="1"/>
      <c r="G443" s="1"/>
      <c r="H443" s="4" t="s">
        <v>92</v>
      </c>
      <c r="I443" s="4" t="s">
        <v>92</v>
      </c>
      <c r="J443" s="4"/>
      <c r="K443" s="4"/>
      <c r="L443" s="4"/>
      <c r="M443" s="11">
        <f t="shared" si="6"/>
        <v>2</v>
      </c>
      <c r="N443" s="4" t="s">
        <v>93</v>
      </c>
    </row>
    <row r="444" spans="1:14" x14ac:dyDescent="0.35">
      <c r="A444" s="1" t="s">
        <v>12</v>
      </c>
      <c r="B444" s="13" t="s">
        <v>17</v>
      </c>
      <c r="C444" s="1" t="s">
        <v>89</v>
      </c>
      <c r="D444" s="15" t="s">
        <v>116</v>
      </c>
      <c r="E444" s="15" t="s">
        <v>117</v>
      </c>
      <c r="F444" s="1"/>
      <c r="G444" s="1"/>
      <c r="H444" s="4" t="s">
        <v>92</v>
      </c>
      <c r="I444" s="4" t="s">
        <v>92</v>
      </c>
      <c r="J444" s="4" t="s">
        <v>92</v>
      </c>
      <c r="K444" s="4" t="s">
        <v>92</v>
      </c>
      <c r="L444" s="4" t="s">
        <v>92</v>
      </c>
      <c r="M444" s="11">
        <f t="shared" si="6"/>
        <v>5</v>
      </c>
      <c r="N444" s="4" t="s">
        <v>96</v>
      </c>
    </row>
    <row r="445" spans="1:14" x14ac:dyDescent="0.35">
      <c r="A445" s="1" t="s">
        <v>12</v>
      </c>
      <c r="B445" s="13" t="s">
        <v>17</v>
      </c>
      <c r="C445" s="1" t="s">
        <v>89</v>
      </c>
      <c r="D445" s="15" t="s">
        <v>118</v>
      </c>
      <c r="E445" s="15" t="s">
        <v>98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105</v>
      </c>
    </row>
    <row r="446" spans="1:14" x14ac:dyDescent="0.35">
      <c r="A446" s="1" t="s">
        <v>12</v>
      </c>
      <c r="B446" s="13" t="s">
        <v>17</v>
      </c>
      <c r="C446" s="1" t="s">
        <v>89</v>
      </c>
      <c r="D446" s="15" t="s">
        <v>119</v>
      </c>
      <c r="E446" s="15" t="s">
        <v>98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105</v>
      </c>
    </row>
    <row r="447" spans="1:14" x14ac:dyDescent="0.35">
      <c r="A447" s="1" t="s">
        <v>12</v>
      </c>
      <c r="B447" s="13" t="s">
        <v>17</v>
      </c>
      <c r="C447" s="1" t="s">
        <v>120</v>
      </c>
      <c r="D447" s="15" t="s">
        <v>121</v>
      </c>
      <c r="E447" s="15" t="s">
        <v>98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105</v>
      </c>
    </row>
    <row r="448" spans="1:14" x14ac:dyDescent="0.35">
      <c r="A448" s="1" t="s">
        <v>12</v>
      </c>
      <c r="B448" s="13" t="s">
        <v>17</v>
      </c>
      <c r="C448" s="1" t="s">
        <v>120</v>
      </c>
      <c r="D448" s="15" t="s">
        <v>124</v>
      </c>
      <c r="E448" s="15" t="s">
        <v>125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105</v>
      </c>
    </row>
    <row r="449" spans="1:14" x14ac:dyDescent="0.35">
      <c r="A449" s="1" t="s">
        <v>12</v>
      </c>
      <c r="B449" s="13" t="s">
        <v>17</v>
      </c>
      <c r="C449" s="1" t="s">
        <v>120</v>
      </c>
      <c r="D449" s="15" t="s">
        <v>127</v>
      </c>
      <c r="E449" s="15" t="s">
        <v>128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105</v>
      </c>
    </row>
    <row r="450" spans="1:14" x14ac:dyDescent="0.35">
      <c r="A450" s="1" t="s">
        <v>12</v>
      </c>
      <c r="B450" s="13" t="s">
        <v>17</v>
      </c>
      <c r="C450" s="1" t="s">
        <v>120</v>
      </c>
      <c r="D450" s="15" t="s">
        <v>127</v>
      </c>
      <c r="E450" s="15" t="s">
        <v>131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105</v>
      </c>
    </row>
    <row r="451" spans="1:14" x14ac:dyDescent="0.35">
      <c r="A451" s="1" t="s">
        <v>12</v>
      </c>
      <c r="B451" s="13" t="s">
        <v>17</v>
      </c>
      <c r="C451" s="1" t="s">
        <v>120</v>
      </c>
      <c r="D451" s="15" t="s">
        <v>132</v>
      </c>
      <c r="E451" s="1" t="s">
        <v>98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105</v>
      </c>
    </row>
    <row r="452" spans="1:14" x14ac:dyDescent="0.35">
      <c r="A452" s="1" t="s">
        <v>12</v>
      </c>
      <c r="B452" s="13" t="s">
        <v>17</v>
      </c>
      <c r="C452" s="1" t="s">
        <v>120</v>
      </c>
      <c r="D452" s="15" t="s">
        <v>134</v>
      </c>
      <c r="E452" s="15" t="s">
        <v>98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105</v>
      </c>
    </row>
    <row r="453" spans="1:14" x14ac:dyDescent="0.35">
      <c r="A453" s="1" t="s">
        <v>12</v>
      </c>
      <c r="B453" s="13" t="s">
        <v>17</v>
      </c>
      <c r="C453" s="1" t="s">
        <v>120</v>
      </c>
      <c r="D453" s="15" t="s">
        <v>135</v>
      </c>
      <c r="E453" s="15" t="s">
        <v>136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105</v>
      </c>
    </row>
    <row r="454" spans="1:14" x14ac:dyDescent="0.35">
      <c r="A454" s="1" t="s">
        <v>12</v>
      </c>
      <c r="B454" s="13" t="s">
        <v>17</v>
      </c>
      <c r="C454" s="1" t="s">
        <v>120</v>
      </c>
      <c r="D454" s="15" t="s">
        <v>137</v>
      </c>
      <c r="E454" s="15" t="s">
        <v>98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105</v>
      </c>
    </row>
    <row r="455" spans="1:14" x14ac:dyDescent="0.35">
      <c r="A455" s="1" t="s">
        <v>12</v>
      </c>
      <c r="B455" s="13" t="s">
        <v>17</v>
      </c>
      <c r="C455" s="1" t="s">
        <v>120</v>
      </c>
      <c r="D455" s="15" t="s">
        <v>138</v>
      </c>
      <c r="E455" s="15" t="s">
        <v>98</v>
      </c>
      <c r="F455" s="1"/>
      <c r="G455" s="1"/>
      <c r="H455" s="4"/>
      <c r="I455" s="4"/>
      <c r="J455" s="4" t="s">
        <v>92</v>
      </c>
      <c r="K455" s="4"/>
      <c r="L455" s="4"/>
      <c r="M455" s="11">
        <f t="shared" si="7"/>
        <v>1</v>
      </c>
      <c r="N455" s="4" t="s">
        <v>93</v>
      </c>
    </row>
    <row r="456" spans="1:14" x14ac:dyDescent="0.35">
      <c r="A456" s="1" t="s">
        <v>12</v>
      </c>
      <c r="B456" s="13" t="s">
        <v>17</v>
      </c>
      <c r="C456" s="1" t="s">
        <v>120</v>
      </c>
      <c r="D456" s="15" t="s">
        <v>139</v>
      </c>
      <c r="E456" s="15" t="s">
        <v>140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105</v>
      </c>
    </row>
    <row r="457" spans="1:14" x14ac:dyDescent="0.35">
      <c r="A457" s="1" t="s">
        <v>12</v>
      </c>
      <c r="B457" s="13" t="s">
        <v>17</v>
      </c>
      <c r="C457" s="1" t="s">
        <v>141</v>
      </c>
      <c r="D457" s="15" t="s">
        <v>142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105</v>
      </c>
    </row>
    <row r="458" spans="1:14" x14ac:dyDescent="0.35">
      <c r="A458" s="1" t="s">
        <v>12</v>
      </c>
      <c r="B458" s="13" t="s">
        <v>17</v>
      </c>
      <c r="C458" s="1" t="s">
        <v>141</v>
      </c>
      <c r="D458" s="15" t="s">
        <v>143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105</v>
      </c>
    </row>
    <row r="459" spans="1:14" x14ac:dyDescent="0.35">
      <c r="A459" s="1" t="s">
        <v>12</v>
      </c>
      <c r="B459" s="13" t="s">
        <v>17</v>
      </c>
      <c r="C459" s="1" t="s">
        <v>141</v>
      </c>
      <c r="D459" s="15" t="s">
        <v>144</v>
      </c>
      <c r="E459" s="15" t="s">
        <v>145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105</v>
      </c>
    </row>
    <row r="460" spans="1:14" x14ac:dyDescent="0.35">
      <c r="A460" s="1" t="s">
        <v>12</v>
      </c>
      <c r="B460" s="13" t="s">
        <v>17</v>
      </c>
      <c r="C460" s="1" t="s">
        <v>141</v>
      </c>
      <c r="D460" s="15" t="s">
        <v>146</v>
      </c>
      <c r="E460" s="15" t="s">
        <v>147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105</v>
      </c>
    </row>
    <row r="461" spans="1:14" x14ac:dyDescent="0.35">
      <c r="A461" s="1" t="s">
        <v>12</v>
      </c>
      <c r="B461" s="13" t="s">
        <v>17</v>
      </c>
      <c r="C461" s="1" t="s">
        <v>141</v>
      </c>
      <c r="D461" s="15" t="s">
        <v>148</v>
      </c>
      <c r="E461" s="15"/>
      <c r="F461" s="1"/>
      <c r="G461" s="1"/>
      <c r="H461" s="4"/>
      <c r="I461" s="4" t="s">
        <v>92</v>
      </c>
      <c r="J461" s="4" t="s">
        <v>92</v>
      </c>
      <c r="K461" s="4"/>
      <c r="L461" s="4"/>
      <c r="M461" s="11">
        <f t="shared" si="7"/>
        <v>2</v>
      </c>
      <c r="N461" s="4" t="s">
        <v>93</v>
      </c>
    </row>
    <row r="462" spans="1:14" x14ac:dyDescent="0.35">
      <c r="A462" s="1" t="s">
        <v>12</v>
      </c>
      <c r="B462" s="13" t="s">
        <v>17</v>
      </c>
      <c r="C462" s="1" t="s">
        <v>141</v>
      </c>
      <c r="D462" s="15" t="s">
        <v>150</v>
      </c>
      <c r="E462" s="1"/>
      <c r="F462" s="1"/>
      <c r="G462" s="1"/>
      <c r="H462" s="4"/>
      <c r="I462" s="4" t="s">
        <v>92</v>
      </c>
      <c r="J462" s="4"/>
      <c r="K462" s="4"/>
      <c r="L462" s="4"/>
      <c r="M462" s="11">
        <f t="shared" si="7"/>
        <v>1</v>
      </c>
      <c r="N462" s="4" t="s">
        <v>93</v>
      </c>
    </row>
    <row r="463" spans="1:14" x14ac:dyDescent="0.35">
      <c r="A463" s="1" t="s">
        <v>12</v>
      </c>
      <c r="B463" s="13" t="s">
        <v>17</v>
      </c>
      <c r="C463" s="1" t="s">
        <v>141</v>
      </c>
      <c r="D463" s="15" t="s">
        <v>151</v>
      </c>
      <c r="E463" s="1"/>
      <c r="F463" s="1"/>
      <c r="G463" s="1"/>
      <c r="H463" s="4"/>
      <c r="I463" s="4"/>
      <c r="J463" s="4" t="s">
        <v>92</v>
      </c>
      <c r="K463" s="4"/>
      <c r="L463" s="4"/>
      <c r="M463" s="11">
        <f t="shared" si="7"/>
        <v>1</v>
      </c>
      <c r="N463" s="4" t="s">
        <v>93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341"/>
  <sheetViews>
    <sheetView tabSelected="1" topLeftCell="D1" zoomScale="80" zoomScaleNormal="80" workbookViewId="0">
      <pane ySplit="1" topLeftCell="A2" activePane="bottomLeft" state="frozen"/>
      <selection pane="bottomLeft" activeCell="J2" sqref="J2:J341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25.6328125" customWidth="1"/>
    <col min="5" max="5" width="35.36328125" customWidth="1"/>
    <col min="6" max="6" width="20.08984375" customWidth="1"/>
    <col min="7" max="7" width="24.6328125" bestFit="1" customWidth="1"/>
    <col min="8" max="8" width="22.36328125" customWidth="1"/>
    <col min="9" max="9" width="32" bestFit="1" customWidth="1"/>
    <col min="10" max="10" width="32" customWidth="1"/>
    <col min="11" max="11" width="25.08984375" customWidth="1"/>
    <col min="12" max="12" width="26" customWidth="1"/>
  </cols>
  <sheetData>
    <row r="1" spans="1:12" x14ac:dyDescent="0.35">
      <c r="A1" s="57" t="s">
        <v>76</v>
      </c>
      <c r="B1" s="57" t="s">
        <v>77</v>
      </c>
      <c r="C1" s="57" t="s">
        <v>78</v>
      </c>
      <c r="D1" s="57" t="s">
        <v>160</v>
      </c>
      <c r="E1" s="57" t="s">
        <v>161</v>
      </c>
      <c r="F1" s="58" t="s">
        <v>162</v>
      </c>
      <c r="G1" s="58" t="s">
        <v>163</v>
      </c>
      <c r="H1" s="8" t="s">
        <v>164</v>
      </c>
      <c r="I1" s="8" t="s">
        <v>216</v>
      </c>
      <c r="J1" s="8" t="s">
        <v>217</v>
      </c>
      <c r="K1" s="16" t="s">
        <v>165</v>
      </c>
      <c r="L1" s="16" t="s">
        <v>166</v>
      </c>
    </row>
    <row r="2" spans="1:12" x14ac:dyDescent="0.35">
      <c r="A2" s="56" t="s">
        <v>89</v>
      </c>
      <c r="B2" s="52" t="s">
        <v>90</v>
      </c>
      <c r="C2" s="52" t="s">
        <v>91</v>
      </c>
      <c r="D2" s="53" t="s">
        <v>167</v>
      </c>
      <c r="E2" s="53"/>
      <c r="F2" s="54" t="s">
        <v>168</v>
      </c>
      <c r="G2" s="54" t="s">
        <v>169</v>
      </c>
      <c r="H2" s="18">
        <v>9.9999999999999995E-7</v>
      </c>
      <c r="I2" s="18">
        <v>9.9999999999999995E-7</v>
      </c>
      <c r="J2" s="18">
        <v>9.9999999999999995E-7</v>
      </c>
      <c r="K2" s="17"/>
      <c r="L2" s="17"/>
    </row>
    <row r="3" spans="1:12" x14ac:dyDescent="0.35">
      <c r="A3" s="56" t="s">
        <v>89</v>
      </c>
      <c r="B3" s="55" t="s">
        <v>94</v>
      </c>
      <c r="C3" s="55" t="s">
        <v>95</v>
      </c>
      <c r="D3" s="53" t="s">
        <v>171</v>
      </c>
      <c r="E3" s="53" t="s">
        <v>170</v>
      </c>
      <c r="F3" s="54" t="s">
        <v>168</v>
      </c>
      <c r="G3" s="54" t="s">
        <v>169</v>
      </c>
      <c r="H3" s="18">
        <v>1</v>
      </c>
      <c r="I3" s="18">
        <v>1</v>
      </c>
      <c r="J3" s="18">
        <v>1</v>
      </c>
      <c r="K3" s="31" t="s">
        <v>219</v>
      </c>
      <c r="L3" s="31" t="s">
        <v>218</v>
      </c>
    </row>
    <row r="4" spans="1:12" x14ac:dyDescent="0.35">
      <c r="A4" s="56" t="s">
        <v>89</v>
      </c>
      <c r="B4" s="55" t="s">
        <v>97</v>
      </c>
      <c r="C4" s="56" t="s">
        <v>98</v>
      </c>
      <c r="D4" s="53" t="s">
        <v>167</v>
      </c>
      <c r="E4" s="53"/>
      <c r="F4" s="54" t="s">
        <v>168</v>
      </c>
      <c r="G4" s="54" t="s">
        <v>169</v>
      </c>
      <c r="H4" s="18">
        <v>9.9999999999999995E-7</v>
      </c>
      <c r="I4" s="18">
        <v>9.9999999999999995E-7</v>
      </c>
      <c r="J4" s="18">
        <v>9.9999999999999995E-7</v>
      </c>
      <c r="K4" s="17"/>
      <c r="L4" s="17"/>
    </row>
    <row r="5" spans="1:12" x14ac:dyDescent="0.35">
      <c r="A5" s="56" t="s">
        <v>89</v>
      </c>
      <c r="B5" s="55" t="s">
        <v>99</v>
      </c>
      <c r="C5" s="56" t="s">
        <v>98</v>
      </c>
      <c r="D5" s="53" t="s">
        <v>167</v>
      </c>
      <c r="E5" s="53"/>
      <c r="F5" s="54" t="s">
        <v>168</v>
      </c>
      <c r="G5" s="54" t="s">
        <v>169</v>
      </c>
      <c r="H5" s="18">
        <v>9.9999999999999995E-7</v>
      </c>
      <c r="I5" s="18">
        <v>9.9999999999999995E-7</v>
      </c>
      <c r="J5" s="18">
        <v>9.9999999999999995E-7</v>
      </c>
      <c r="K5" s="17"/>
      <c r="L5" s="17"/>
    </row>
    <row r="6" spans="1:12" x14ac:dyDescent="0.35">
      <c r="A6" s="60" t="s">
        <v>89</v>
      </c>
      <c r="B6" s="61" t="s">
        <v>101</v>
      </c>
      <c r="C6" s="61" t="s">
        <v>348</v>
      </c>
      <c r="D6" s="62" t="s">
        <v>171</v>
      </c>
      <c r="E6" s="62" t="s">
        <v>172</v>
      </c>
      <c r="F6" s="63" t="s">
        <v>168</v>
      </c>
      <c r="G6" s="63" t="s">
        <v>169</v>
      </c>
      <c r="H6" s="64">
        <v>1</v>
      </c>
      <c r="I6" s="64">
        <v>1</v>
      </c>
      <c r="J6" s="64">
        <v>1</v>
      </c>
      <c r="K6" s="17" t="s">
        <v>220</v>
      </c>
      <c r="L6" s="17" t="s">
        <v>221</v>
      </c>
    </row>
    <row r="7" spans="1:12" x14ac:dyDescent="0.35">
      <c r="A7" s="60" t="s">
        <v>89</v>
      </c>
      <c r="B7" s="61" t="s">
        <v>101</v>
      </c>
      <c r="C7" s="61" t="s">
        <v>349</v>
      </c>
      <c r="D7" s="62" t="s">
        <v>171</v>
      </c>
      <c r="E7" s="62" t="s">
        <v>172</v>
      </c>
      <c r="F7" s="63" t="s">
        <v>168</v>
      </c>
      <c r="G7" s="63" t="s">
        <v>169</v>
      </c>
      <c r="H7" s="64">
        <v>1</v>
      </c>
      <c r="I7" s="64">
        <v>1</v>
      </c>
      <c r="J7" s="64">
        <v>1</v>
      </c>
      <c r="K7" s="17"/>
      <c r="L7" s="17"/>
    </row>
    <row r="8" spans="1:12" x14ac:dyDescent="0.35">
      <c r="A8" s="56" t="s">
        <v>89</v>
      </c>
      <c r="B8" s="55" t="s">
        <v>101</v>
      </c>
      <c r="C8" s="55" t="s">
        <v>103</v>
      </c>
      <c r="D8" s="53" t="s">
        <v>171</v>
      </c>
      <c r="E8" s="53"/>
      <c r="F8" s="54" t="s">
        <v>168</v>
      </c>
      <c r="G8" s="54" t="s">
        <v>169</v>
      </c>
      <c r="H8" s="18">
        <v>1</v>
      </c>
      <c r="I8" s="18">
        <v>1</v>
      </c>
      <c r="J8" s="18">
        <v>1</v>
      </c>
      <c r="K8" s="17" t="s">
        <v>222</v>
      </c>
      <c r="L8" s="17" t="s">
        <v>223</v>
      </c>
    </row>
    <row r="9" spans="1:12" x14ac:dyDescent="0.35">
      <c r="A9" s="56" t="s">
        <v>89</v>
      </c>
      <c r="B9" s="55" t="s">
        <v>104</v>
      </c>
      <c r="C9" s="56" t="s">
        <v>98</v>
      </c>
      <c r="D9" s="53" t="s">
        <v>167</v>
      </c>
      <c r="E9" s="53"/>
      <c r="F9" s="54" t="s">
        <v>168</v>
      </c>
      <c r="G9" s="54" t="s">
        <v>169</v>
      </c>
      <c r="H9" s="18">
        <v>9.9999999999999995E-7</v>
      </c>
      <c r="I9" s="18">
        <v>9.9999999999999995E-7</v>
      </c>
      <c r="J9" s="18">
        <v>9.9999999999999995E-7</v>
      </c>
      <c r="K9" s="17"/>
      <c r="L9" s="31" t="s">
        <v>224</v>
      </c>
    </row>
    <row r="10" spans="1:12" x14ac:dyDescent="0.35">
      <c r="A10" s="56" t="s">
        <v>89</v>
      </c>
      <c r="B10" s="55" t="s">
        <v>106</v>
      </c>
      <c r="C10" s="55" t="s">
        <v>338</v>
      </c>
      <c r="D10" s="53" t="s">
        <v>167</v>
      </c>
      <c r="E10" s="53"/>
      <c r="F10" s="54" t="s">
        <v>168</v>
      </c>
      <c r="G10" s="54" t="s">
        <v>169</v>
      </c>
      <c r="H10" s="18">
        <v>9.9999999999999995E-7</v>
      </c>
      <c r="I10" s="18">
        <v>9.9999999999999995E-7</v>
      </c>
      <c r="J10" s="18">
        <v>9.9999999999999995E-7</v>
      </c>
      <c r="K10" s="17"/>
      <c r="L10" s="17" t="s">
        <v>225</v>
      </c>
    </row>
    <row r="11" spans="1:12" x14ac:dyDescent="0.35">
      <c r="A11" s="56" t="s">
        <v>89</v>
      </c>
      <c r="B11" s="55" t="s">
        <v>106</v>
      </c>
      <c r="C11" s="55" t="s">
        <v>339</v>
      </c>
      <c r="D11" s="53" t="s">
        <v>167</v>
      </c>
      <c r="E11" s="53"/>
      <c r="F11" s="54" t="s">
        <v>168</v>
      </c>
      <c r="G11" s="54" t="s">
        <v>169</v>
      </c>
      <c r="H11" s="18">
        <v>9.9999999999999995E-7</v>
      </c>
      <c r="I11" s="18">
        <v>9.9999999999999995E-7</v>
      </c>
      <c r="J11" s="18">
        <v>9.9999999999999995E-7</v>
      </c>
      <c r="K11" s="17"/>
      <c r="L11" s="17" t="s">
        <v>226</v>
      </c>
    </row>
    <row r="12" spans="1:12" x14ac:dyDescent="0.35">
      <c r="A12" s="56" t="s">
        <v>89</v>
      </c>
      <c r="B12" s="55" t="s">
        <v>109</v>
      </c>
      <c r="C12" s="55" t="s">
        <v>110</v>
      </c>
      <c r="D12" s="53" t="s">
        <v>167</v>
      </c>
      <c r="E12" s="53"/>
      <c r="F12" s="54" t="s">
        <v>168</v>
      </c>
      <c r="G12" s="54" t="s">
        <v>169</v>
      </c>
      <c r="H12" s="18">
        <v>9.9999999999999995E-7</v>
      </c>
      <c r="I12" s="18">
        <v>9.9999999999999995E-7</v>
      </c>
      <c r="J12" s="18">
        <v>9.9999999999999995E-7</v>
      </c>
      <c r="K12" s="17"/>
      <c r="L12" s="17"/>
    </row>
    <row r="13" spans="1:12" x14ac:dyDescent="0.35">
      <c r="A13" s="56" t="s">
        <v>89</v>
      </c>
      <c r="B13" s="55" t="s">
        <v>111</v>
      </c>
      <c r="C13" s="55" t="s">
        <v>112</v>
      </c>
      <c r="D13" s="53" t="s">
        <v>167</v>
      </c>
      <c r="E13" s="53"/>
      <c r="F13" s="54" t="s">
        <v>168</v>
      </c>
      <c r="G13" s="54" t="s">
        <v>169</v>
      </c>
      <c r="H13" s="18">
        <v>9.9999999999999995E-7</v>
      </c>
      <c r="I13" s="18">
        <v>9.9999999999999995E-7</v>
      </c>
      <c r="J13" s="18">
        <v>9.9999999999999995E-7</v>
      </c>
      <c r="K13" s="17"/>
      <c r="L13" s="17"/>
    </row>
    <row r="14" spans="1:12" x14ac:dyDescent="0.35">
      <c r="A14" s="56" t="s">
        <v>89</v>
      </c>
      <c r="B14" s="55" t="s">
        <v>113</v>
      </c>
      <c r="C14" s="55" t="s">
        <v>340</v>
      </c>
      <c r="D14" s="53" t="s">
        <v>167</v>
      </c>
      <c r="E14" s="53" t="s">
        <v>173</v>
      </c>
      <c r="F14" s="54" t="s">
        <v>168</v>
      </c>
      <c r="G14" s="54" t="s">
        <v>169</v>
      </c>
      <c r="H14" s="18">
        <v>9.9999999999999995E-7</v>
      </c>
      <c r="I14" s="18">
        <v>9.9999999999999995E-7</v>
      </c>
      <c r="J14" s="18">
        <v>9.9999999999999995E-7</v>
      </c>
      <c r="K14" s="17" t="s">
        <v>227</v>
      </c>
      <c r="L14" s="17" t="s">
        <v>228</v>
      </c>
    </row>
    <row r="15" spans="1:12" x14ac:dyDescent="0.35">
      <c r="A15" s="56" t="s">
        <v>89</v>
      </c>
      <c r="B15" s="55" t="s">
        <v>115</v>
      </c>
      <c r="C15" s="56" t="s">
        <v>98</v>
      </c>
      <c r="D15" s="53" t="s">
        <v>167</v>
      </c>
      <c r="E15" s="53"/>
      <c r="F15" s="54" t="s">
        <v>168</v>
      </c>
      <c r="G15" s="54" t="s">
        <v>169</v>
      </c>
      <c r="H15" s="18">
        <v>9.9999999999999995E-7</v>
      </c>
      <c r="I15" s="18">
        <v>9.9999999999999995E-7</v>
      </c>
      <c r="J15" s="18">
        <v>9.9999999999999995E-7</v>
      </c>
      <c r="K15" s="17"/>
      <c r="L15" s="17"/>
    </row>
    <row r="16" spans="1:12" x14ac:dyDescent="0.35">
      <c r="A16" s="56" t="s">
        <v>89</v>
      </c>
      <c r="B16" s="55" t="s">
        <v>116</v>
      </c>
      <c r="C16" s="55" t="s">
        <v>117</v>
      </c>
      <c r="D16" s="53" t="s">
        <v>167</v>
      </c>
      <c r="E16" s="53" t="s">
        <v>174</v>
      </c>
      <c r="F16" s="54" t="s">
        <v>168</v>
      </c>
      <c r="G16" s="54" t="s">
        <v>169</v>
      </c>
      <c r="H16" s="18">
        <v>9.9999999999999995E-7</v>
      </c>
      <c r="I16" s="18">
        <v>9.9999999999999995E-7</v>
      </c>
      <c r="J16" s="18">
        <v>9.9999999999999995E-7</v>
      </c>
      <c r="K16" s="17"/>
      <c r="L16" s="31" t="s">
        <v>257</v>
      </c>
    </row>
    <row r="17" spans="1:12" x14ac:dyDescent="0.35">
      <c r="A17" s="56" t="s">
        <v>89</v>
      </c>
      <c r="B17" s="55" t="s">
        <v>118</v>
      </c>
      <c r="C17" s="56" t="s">
        <v>98</v>
      </c>
      <c r="D17" s="53" t="s">
        <v>167</v>
      </c>
      <c r="E17" s="53"/>
      <c r="F17" s="54" t="s">
        <v>168</v>
      </c>
      <c r="G17" s="54" t="s">
        <v>169</v>
      </c>
      <c r="H17" s="18">
        <v>9.9999999999999995E-7</v>
      </c>
      <c r="I17" s="18">
        <v>9.9999999999999995E-7</v>
      </c>
      <c r="J17" s="18">
        <v>9.9999999999999995E-7</v>
      </c>
      <c r="K17" s="17"/>
      <c r="L17" s="17"/>
    </row>
    <row r="18" spans="1:12" x14ac:dyDescent="0.35">
      <c r="A18" s="56" t="s">
        <v>89</v>
      </c>
      <c r="B18" s="55" t="s">
        <v>119</v>
      </c>
      <c r="C18" s="55" t="s">
        <v>159</v>
      </c>
      <c r="D18" s="53" t="s">
        <v>167</v>
      </c>
      <c r="E18" s="53"/>
      <c r="F18" s="54" t="s">
        <v>168</v>
      </c>
      <c r="G18" s="54" t="s">
        <v>169</v>
      </c>
      <c r="H18" s="18">
        <v>9.9999999999999995E-7</v>
      </c>
      <c r="I18" s="18">
        <v>9.9999999999999995E-7</v>
      </c>
      <c r="J18" s="18">
        <v>9.9999999999999995E-7</v>
      </c>
      <c r="K18" s="17"/>
      <c r="L18" s="17"/>
    </row>
    <row r="19" spans="1:12" x14ac:dyDescent="0.35">
      <c r="A19" s="56" t="s">
        <v>120</v>
      </c>
      <c r="B19" s="55" t="s">
        <v>121</v>
      </c>
      <c r="C19" s="56" t="s">
        <v>98</v>
      </c>
      <c r="D19" s="53" t="s">
        <v>175</v>
      </c>
      <c r="E19" s="53"/>
      <c r="F19" s="54" t="s">
        <v>168</v>
      </c>
      <c r="G19" s="54" t="s">
        <v>169</v>
      </c>
      <c r="H19" s="18">
        <v>9.9999999999999995E-7</v>
      </c>
      <c r="I19" s="18">
        <v>9.9999999999999995E-7</v>
      </c>
      <c r="J19" s="18">
        <v>9.9999999999999995E-7</v>
      </c>
      <c r="K19" s="17"/>
      <c r="L19" s="17"/>
    </row>
    <row r="20" spans="1:12" x14ac:dyDescent="0.35">
      <c r="A20" s="56" t="s">
        <v>120</v>
      </c>
      <c r="B20" s="55" t="s">
        <v>138</v>
      </c>
      <c r="C20" s="56" t="s">
        <v>98</v>
      </c>
      <c r="D20" s="53" t="s">
        <v>176</v>
      </c>
      <c r="E20" s="53"/>
      <c r="F20" s="54" t="s">
        <v>168</v>
      </c>
      <c r="G20" s="54" t="s">
        <v>169</v>
      </c>
      <c r="H20" s="18">
        <v>1.0000000000000001E-5</v>
      </c>
      <c r="I20" s="18">
        <v>1.0000000000000001E-5</v>
      </c>
      <c r="J20" s="18">
        <v>1.0000000000000001E-5</v>
      </c>
      <c r="K20" s="17"/>
      <c r="L20" s="17"/>
    </row>
    <row r="21" spans="1:12" x14ac:dyDescent="0.35">
      <c r="A21" s="56" t="s">
        <v>120</v>
      </c>
      <c r="B21" s="55" t="s">
        <v>124</v>
      </c>
      <c r="C21" s="55" t="s">
        <v>125</v>
      </c>
      <c r="D21" s="53" t="s">
        <v>175</v>
      </c>
      <c r="E21" s="53"/>
      <c r="F21" s="54" t="s">
        <v>168</v>
      </c>
      <c r="G21" s="54" t="s">
        <v>169</v>
      </c>
      <c r="H21" s="18">
        <v>9.9999999999999995E-7</v>
      </c>
      <c r="I21" s="18">
        <v>9.9999999999999995E-7</v>
      </c>
      <c r="J21" s="18">
        <v>9.9999999999999995E-7</v>
      </c>
      <c r="K21" s="17"/>
      <c r="L21" s="17"/>
    </row>
    <row r="22" spans="1:12" x14ac:dyDescent="0.35">
      <c r="A22" s="56" t="s">
        <v>120</v>
      </c>
      <c r="B22" s="55" t="s">
        <v>127</v>
      </c>
      <c r="C22" s="55" t="s">
        <v>128</v>
      </c>
      <c r="D22" s="53" t="s">
        <v>175</v>
      </c>
      <c r="E22" s="53"/>
      <c r="F22" s="54" t="s">
        <v>168</v>
      </c>
      <c r="G22" s="54" t="s">
        <v>169</v>
      </c>
      <c r="H22" s="18">
        <v>9.9999999999999995E-7</v>
      </c>
      <c r="I22" s="18">
        <v>9.9999999999999995E-7</v>
      </c>
      <c r="J22" s="18">
        <v>9.9999999999999995E-7</v>
      </c>
      <c r="K22" s="17"/>
      <c r="L22" s="17"/>
    </row>
    <row r="23" spans="1:12" x14ac:dyDescent="0.35">
      <c r="A23" s="56" t="s">
        <v>120</v>
      </c>
      <c r="B23" s="55" t="s">
        <v>127</v>
      </c>
      <c r="C23" s="55" t="s">
        <v>131</v>
      </c>
      <c r="D23" s="53" t="s">
        <v>175</v>
      </c>
      <c r="E23" s="53"/>
      <c r="F23" s="54" t="s">
        <v>168</v>
      </c>
      <c r="G23" s="54" t="s">
        <v>169</v>
      </c>
      <c r="H23" s="18">
        <v>9.9999999999999995E-7</v>
      </c>
      <c r="I23" s="18">
        <v>9.9999999999999995E-7</v>
      </c>
      <c r="J23" s="18">
        <v>9.9999999999999995E-7</v>
      </c>
      <c r="K23" s="17"/>
      <c r="L23" s="17"/>
    </row>
    <row r="24" spans="1:12" x14ac:dyDescent="0.35">
      <c r="A24" s="56" t="s">
        <v>120</v>
      </c>
      <c r="B24" s="55" t="s">
        <v>139</v>
      </c>
      <c r="C24" s="55" t="s">
        <v>140</v>
      </c>
      <c r="D24" s="53" t="s">
        <v>176</v>
      </c>
      <c r="E24" s="53"/>
      <c r="F24" s="54" t="s">
        <v>168</v>
      </c>
      <c r="G24" s="54" t="s">
        <v>169</v>
      </c>
      <c r="H24" s="18">
        <v>1.0000000000000001E-5</v>
      </c>
      <c r="I24" s="18">
        <v>1.0000000000000001E-5</v>
      </c>
      <c r="J24" s="18">
        <v>1.0000000000000001E-5</v>
      </c>
      <c r="K24" s="17"/>
      <c r="L24" s="17"/>
    </row>
    <row r="25" spans="1:12" x14ac:dyDescent="0.35">
      <c r="A25" s="56" t="s">
        <v>120</v>
      </c>
      <c r="B25" s="55" t="s">
        <v>132</v>
      </c>
      <c r="C25" s="56" t="s">
        <v>98</v>
      </c>
      <c r="D25" s="53" t="s">
        <v>176</v>
      </c>
      <c r="E25" s="53"/>
      <c r="F25" s="54" t="s">
        <v>168</v>
      </c>
      <c r="G25" s="54" t="s">
        <v>169</v>
      </c>
      <c r="H25" s="18">
        <v>1.0000000000000001E-5</v>
      </c>
      <c r="I25" s="18">
        <v>1.0000000000000001E-5</v>
      </c>
      <c r="J25" s="18">
        <v>1.0000000000000001E-5</v>
      </c>
      <c r="K25" s="17"/>
      <c r="L25" s="17"/>
    </row>
    <row r="26" spans="1:12" x14ac:dyDescent="0.35">
      <c r="A26" s="56" t="s">
        <v>120</v>
      </c>
      <c r="B26" s="55" t="s">
        <v>134</v>
      </c>
      <c r="C26" s="56" t="s">
        <v>98</v>
      </c>
      <c r="D26" s="53" t="s">
        <v>175</v>
      </c>
      <c r="E26" s="53"/>
      <c r="F26" s="54" t="s">
        <v>168</v>
      </c>
      <c r="G26" s="54" t="s">
        <v>169</v>
      </c>
      <c r="H26" s="18">
        <v>9.9999999999999995E-7</v>
      </c>
      <c r="I26" s="18">
        <v>9.9999999999999995E-7</v>
      </c>
      <c r="J26" s="18">
        <v>9.9999999999999995E-7</v>
      </c>
      <c r="K26" s="17"/>
      <c r="L26" s="17"/>
    </row>
    <row r="27" spans="1:12" x14ac:dyDescent="0.35">
      <c r="A27" s="56" t="s">
        <v>120</v>
      </c>
      <c r="B27" s="55" t="s">
        <v>135</v>
      </c>
      <c r="C27" s="55" t="s">
        <v>136</v>
      </c>
      <c r="D27" s="53" t="s">
        <v>176</v>
      </c>
      <c r="E27" s="53"/>
      <c r="F27" s="54" t="s">
        <v>168</v>
      </c>
      <c r="G27" s="54" t="s">
        <v>169</v>
      </c>
      <c r="H27" s="18">
        <v>1.0000000000000001E-5</v>
      </c>
      <c r="I27" s="18">
        <v>1.0000000000000001E-5</v>
      </c>
      <c r="J27" s="18">
        <v>1.0000000000000001E-5</v>
      </c>
      <c r="K27" s="17"/>
      <c r="L27" s="17"/>
    </row>
    <row r="28" spans="1:12" x14ac:dyDescent="0.35">
      <c r="A28" s="56" t="s">
        <v>120</v>
      </c>
      <c r="B28" s="55" t="s">
        <v>137</v>
      </c>
      <c r="C28" s="56" t="s">
        <v>98</v>
      </c>
      <c r="D28" s="53" t="s">
        <v>176</v>
      </c>
      <c r="E28" s="53"/>
      <c r="F28" s="54" t="s">
        <v>168</v>
      </c>
      <c r="G28" s="54" t="s">
        <v>169</v>
      </c>
      <c r="H28" s="18">
        <v>1.0000000000000001E-5</v>
      </c>
      <c r="I28" s="18">
        <v>1.0000000000000001E-5</v>
      </c>
      <c r="J28" s="18">
        <v>1.0000000000000001E-5</v>
      </c>
      <c r="K28" s="17"/>
      <c r="L28" s="17"/>
    </row>
    <row r="29" spans="1:12" x14ac:dyDescent="0.35">
      <c r="A29" s="56" t="s">
        <v>141</v>
      </c>
      <c r="B29" s="55" t="s">
        <v>142</v>
      </c>
      <c r="C29" s="56"/>
      <c r="D29" s="53" t="s">
        <v>177</v>
      </c>
      <c r="E29" s="53"/>
      <c r="F29" s="54" t="s">
        <v>168</v>
      </c>
      <c r="G29" s="54" t="s">
        <v>169</v>
      </c>
      <c r="H29" s="18">
        <v>9.9999999999999995E-7</v>
      </c>
      <c r="I29" s="18">
        <v>9.9999999999999995E-7</v>
      </c>
      <c r="J29" s="18">
        <v>9.9999999999999995E-7</v>
      </c>
      <c r="K29" s="17"/>
      <c r="L29" s="17"/>
    </row>
    <row r="30" spans="1:12" x14ac:dyDescent="0.35">
      <c r="A30" s="56" t="s">
        <v>141</v>
      </c>
      <c r="B30" s="55" t="s">
        <v>143</v>
      </c>
      <c r="C30" s="56"/>
      <c r="D30" s="53" t="s">
        <v>177</v>
      </c>
      <c r="E30" s="56"/>
      <c r="F30" s="54" t="s">
        <v>168</v>
      </c>
      <c r="G30" s="54" t="s">
        <v>169</v>
      </c>
      <c r="H30" s="18">
        <v>9.9999999999999995E-7</v>
      </c>
      <c r="I30" s="18">
        <v>9.9999999999999995E-7</v>
      </c>
      <c r="J30" s="18">
        <v>9.9999999999999995E-7</v>
      </c>
      <c r="K30" s="17"/>
      <c r="L30" s="17"/>
    </row>
    <row r="31" spans="1:12" x14ac:dyDescent="0.35">
      <c r="A31" s="56" t="s">
        <v>141</v>
      </c>
      <c r="B31" s="55" t="s">
        <v>144</v>
      </c>
      <c r="C31" s="56" t="s">
        <v>145</v>
      </c>
      <c r="D31" s="53" t="s">
        <v>178</v>
      </c>
      <c r="E31" s="53"/>
      <c r="F31" s="54" t="s">
        <v>168</v>
      </c>
      <c r="G31" s="54" t="s">
        <v>169</v>
      </c>
      <c r="H31" s="18">
        <v>1E-3</v>
      </c>
      <c r="I31" s="18">
        <v>1E-3</v>
      </c>
      <c r="J31" s="18">
        <v>1E-3</v>
      </c>
      <c r="K31" s="17" t="s">
        <v>230</v>
      </c>
      <c r="L31" s="17" t="s">
        <v>231</v>
      </c>
    </row>
    <row r="32" spans="1:12" x14ac:dyDescent="0.35">
      <c r="A32" s="56" t="s">
        <v>141</v>
      </c>
      <c r="B32" s="55" t="s">
        <v>146</v>
      </c>
      <c r="C32" s="56" t="s">
        <v>147</v>
      </c>
      <c r="D32" s="53" t="s">
        <v>178</v>
      </c>
      <c r="E32" s="53"/>
      <c r="F32" s="54" t="s">
        <v>168</v>
      </c>
      <c r="G32" s="54" t="s">
        <v>169</v>
      </c>
      <c r="H32" s="18">
        <v>1E-3</v>
      </c>
      <c r="I32" s="18">
        <v>1E-3</v>
      </c>
      <c r="J32" s="18">
        <v>1E-3</v>
      </c>
      <c r="K32" s="17" t="s">
        <v>230</v>
      </c>
      <c r="L32" s="17" t="s">
        <v>231</v>
      </c>
    </row>
    <row r="33" spans="1:12" x14ac:dyDescent="0.35">
      <c r="A33" s="56" t="s">
        <v>141</v>
      </c>
      <c r="B33" s="55" t="s">
        <v>148</v>
      </c>
      <c r="C33" s="56"/>
      <c r="D33" s="53" t="s">
        <v>177</v>
      </c>
      <c r="E33" s="53" t="s">
        <v>179</v>
      </c>
      <c r="F33" s="54" t="s">
        <v>168</v>
      </c>
      <c r="G33" s="54" t="s">
        <v>169</v>
      </c>
      <c r="H33" s="18">
        <v>1.0000000000000001E-5</v>
      </c>
      <c r="I33" s="18">
        <v>1.0000000000000001E-5</v>
      </c>
      <c r="J33" s="18">
        <v>1.0000000000000001E-5</v>
      </c>
      <c r="K33" s="17" t="s">
        <v>232</v>
      </c>
      <c r="L33" s="17" t="s">
        <v>233</v>
      </c>
    </row>
    <row r="34" spans="1:12" x14ac:dyDescent="0.35">
      <c r="A34" s="56" t="s">
        <v>141</v>
      </c>
      <c r="B34" s="55" t="s">
        <v>150</v>
      </c>
      <c r="C34" s="56"/>
      <c r="D34" s="53" t="s">
        <v>178</v>
      </c>
      <c r="E34" s="53"/>
      <c r="F34" s="54" t="s">
        <v>168</v>
      </c>
      <c r="G34" s="54" t="s">
        <v>169</v>
      </c>
      <c r="H34" s="18">
        <v>1E-3</v>
      </c>
      <c r="I34" s="18">
        <v>1E-3</v>
      </c>
      <c r="J34" s="18">
        <v>1E-3</v>
      </c>
      <c r="K34" s="17" t="s">
        <v>230</v>
      </c>
      <c r="L34" s="17" t="s">
        <v>231</v>
      </c>
    </row>
    <row r="35" spans="1:12" x14ac:dyDescent="0.35">
      <c r="A35" s="56" t="s">
        <v>141</v>
      </c>
      <c r="B35" s="55" t="s">
        <v>151</v>
      </c>
      <c r="C35" s="56"/>
      <c r="D35" s="53" t="s">
        <v>177</v>
      </c>
      <c r="E35" s="53"/>
      <c r="F35" s="54" t="s">
        <v>168</v>
      </c>
      <c r="G35" s="54" t="s">
        <v>169</v>
      </c>
      <c r="H35" s="18">
        <v>9.9999999999999995E-7</v>
      </c>
      <c r="I35" s="18">
        <v>9.9999999999999995E-7</v>
      </c>
      <c r="J35" s="18">
        <v>9.9999999999999995E-7</v>
      </c>
      <c r="K35" s="17"/>
      <c r="L35" s="17"/>
    </row>
    <row r="36" spans="1:12" x14ac:dyDescent="0.35">
      <c r="A36" s="56" t="s">
        <v>89</v>
      </c>
      <c r="B36" s="52" t="s">
        <v>90</v>
      </c>
      <c r="C36" s="52" t="s">
        <v>91</v>
      </c>
      <c r="D36" s="53" t="s">
        <v>167</v>
      </c>
      <c r="E36" s="53"/>
      <c r="F36" s="54" t="s">
        <v>168</v>
      </c>
      <c r="G36" s="54" t="s">
        <v>180</v>
      </c>
      <c r="H36" s="18">
        <v>1E-10</v>
      </c>
      <c r="I36" s="18">
        <v>1E-10</v>
      </c>
      <c r="J36" s="18">
        <v>1E-10</v>
      </c>
      <c r="K36" s="17"/>
      <c r="L36" s="17"/>
    </row>
    <row r="37" spans="1:12" x14ac:dyDescent="0.35">
      <c r="A37" s="56" t="s">
        <v>89</v>
      </c>
      <c r="B37" s="55" t="s">
        <v>94</v>
      </c>
      <c r="C37" s="55" t="s">
        <v>95</v>
      </c>
      <c r="D37" s="53" t="s">
        <v>171</v>
      </c>
      <c r="E37" s="53" t="s">
        <v>170</v>
      </c>
      <c r="F37" s="54" t="s">
        <v>168</v>
      </c>
      <c r="G37" s="54" t="s">
        <v>180</v>
      </c>
      <c r="H37" s="18">
        <v>1E-3</v>
      </c>
      <c r="I37" s="18">
        <v>1E-3</v>
      </c>
      <c r="J37" s="18">
        <v>1E-3</v>
      </c>
      <c r="K37" s="31" t="s">
        <v>219</v>
      </c>
      <c r="L37" s="31" t="s">
        <v>218</v>
      </c>
    </row>
    <row r="38" spans="1:12" x14ac:dyDescent="0.35">
      <c r="A38" s="56" t="s">
        <v>89</v>
      </c>
      <c r="B38" s="55" t="s">
        <v>97</v>
      </c>
      <c r="C38" s="56" t="s">
        <v>98</v>
      </c>
      <c r="D38" s="53" t="s">
        <v>167</v>
      </c>
      <c r="E38" s="53"/>
      <c r="F38" s="54" t="s">
        <v>168</v>
      </c>
      <c r="G38" s="54" t="s">
        <v>180</v>
      </c>
      <c r="H38" s="18">
        <v>1E-10</v>
      </c>
      <c r="I38" s="18">
        <v>1E-10</v>
      </c>
      <c r="J38" s="18">
        <v>1E-10</v>
      </c>
      <c r="K38" s="17"/>
      <c r="L38" s="17"/>
    </row>
    <row r="39" spans="1:12" x14ac:dyDescent="0.35">
      <c r="A39" s="56" t="s">
        <v>89</v>
      </c>
      <c r="B39" s="55" t="s">
        <v>99</v>
      </c>
      <c r="C39" s="56" t="s">
        <v>98</v>
      </c>
      <c r="D39" s="53" t="s">
        <v>167</v>
      </c>
      <c r="E39" s="53"/>
      <c r="F39" s="54" t="s">
        <v>168</v>
      </c>
      <c r="G39" s="54" t="s">
        <v>180</v>
      </c>
      <c r="H39" s="18">
        <v>1E-10</v>
      </c>
      <c r="I39" s="18">
        <v>1E-10</v>
      </c>
      <c r="J39" s="18">
        <v>1E-10</v>
      </c>
      <c r="K39" s="17"/>
      <c r="L39" s="17"/>
    </row>
    <row r="40" spans="1:12" x14ac:dyDescent="0.35">
      <c r="A40" s="60" t="s">
        <v>89</v>
      </c>
      <c r="B40" s="61" t="s">
        <v>101</v>
      </c>
      <c r="C40" s="61" t="s">
        <v>348</v>
      </c>
      <c r="D40" s="62" t="s">
        <v>171</v>
      </c>
      <c r="E40" s="62" t="s">
        <v>172</v>
      </c>
      <c r="F40" s="63" t="s">
        <v>168</v>
      </c>
      <c r="G40" s="63" t="s">
        <v>180</v>
      </c>
      <c r="H40" s="64">
        <v>9.9999999999999995E-7</v>
      </c>
      <c r="I40" s="64">
        <v>9.9999999999999995E-7</v>
      </c>
      <c r="J40" s="64">
        <v>9.9999999999999995E-7</v>
      </c>
      <c r="K40" s="17" t="s">
        <v>220</v>
      </c>
      <c r="L40" s="17" t="s">
        <v>221</v>
      </c>
    </row>
    <row r="41" spans="1:12" x14ac:dyDescent="0.35">
      <c r="A41" s="60" t="s">
        <v>89</v>
      </c>
      <c r="B41" s="61" t="s">
        <v>101</v>
      </c>
      <c r="C41" s="61" t="s">
        <v>349</v>
      </c>
      <c r="D41" s="62" t="s">
        <v>171</v>
      </c>
      <c r="E41" s="62" t="s">
        <v>172</v>
      </c>
      <c r="F41" s="63" t="s">
        <v>168</v>
      </c>
      <c r="G41" s="63" t="s">
        <v>180</v>
      </c>
      <c r="H41" s="64">
        <v>1E-3</v>
      </c>
      <c r="I41" s="64">
        <v>1E-3</v>
      </c>
      <c r="J41" s="64">
        <v>1E-3</v>
      </c>
      <c r="K41" s="17" t="s">
        <v>220</v>
      </c>
      <c r="L41" s="17" t="s">
        <v>221</v>
      </c>
    </row>
    <row r="42" spans="1:12" x14ac:dyDescent="0.35">
      <c r="A42" s="56" t="s">
        <v>89</v>
      </c>
      <c r="B42" s="55" t="s">
        <v>101</v>
      </c>
      <c r="C42" s="55" t="s">
        <v>103</v>
      </c>
      <c r="D42" s="53" t="s">
        <v>171</v>
      </c>
      <c r="E42" s="53"/>
      <c r="F42" s="54" t="s">
        <v>168</v>
      </c>
      <c r="G42" s="54" t="s">
        <v>180</v>
      </c>
      <c r="H42" s="18">
        <v>1E-3</v>
      </c>
      <c r="I42" s="18">
        <v>1E-3</v>
      </c>
      <c r="J42" s="18">
        <v>1E-3</v>
      </c>
      <c r="K42" s="17" t="s">
        <v>222</v>
      </c>
      <c r="L42" s="17" t="s">
        <v>223</v>
      </c>
    </row>
    <row r="43" spans="1:12" x14ac:dyDescent="0.35">
      <c r="A43" s="56" t="s">
        <v>89</v>
      </c>
      <c r="B43" s="55" t="s">
        <v>104</v>
      </c>
      <c r="C43" s="56" t="s">
        <v>98</v>
      </c>
      <c r="D43" s="53" t="s">
        <v>167</v>
      </c>
      <c r="E43" s="53"/>
      <c r="F43" s="54" t="s">
        <v>168</v>
      </c>
      <c r="G43" s="54" t="s">
        <v>180</v>
      </c>
      <c r="H43" s="18">
        <v>1E-10</v>
      </c>
      <c r="I43" s="18">
        <v>1E-10</v>
      </c>
      <c r="J43" s="18">
        <v>1E-10</v>
      </c>
      <c r="K43" s="17"/>
      <c r="L43" s="31" t="s">
        <v>224</v>
      </c>
    </row>
    <row r="44" spans="1:12" x14ac:dyDescent="0.35">
      <c r="A44" s="56" t="s">
        <v>89</v>
      </c>
      <c r="B44" s="55" t="s">
        <v>106</v>
      </c>
      <c r="C44" s="55" t="s">
        <v>338</v>
      </c>
      <c r="D44" s="53" t="s">
        <v>167</v>
      </c>
      <c r="E44" s="53"/>
      <c r="F44" s="54" t="s">
        <v>168</v>
      </c>
      <c r="G44" s="54" t="s">
        <v>180</v>
      </c>
      <c r="H44" s="18">
        <v>1E-10</v>
      </c>
      <c r="I44" s="18">
        <v>1E-10</v>
      </c>
      <c r="J44" s="18">
        <v>1E-10</v>
      </c>
      <c r="K44" s="17"/>
      <c r="L44" s="17" t="s">
        <v>225</v>
      </c>
    </row>
    <row r="45" spans="1:12" x14ac:dyDescent="0.35">
      <c r="A45" s="56" t="s">
        <v>89</v>
      </c>
      <c r="B45" s="55" t="s">
        <v>106</v>
      </c>
      <c r="C45" s="55" t="s">
        <v>339</v>
      </c>
      <c r="D45" s="53" t="s">
        <v>167</v>
      </c>
      <c r="E45" s="53"/>
      <c r="F45" s="54" t="s">
        <v>168</v>
      </c>
      <c r="G45" s="54" t="s">
        <v>180</v>
      </c>
      <c r="H45" s="18">
        <v>1E-10</v>
      </c>
      <c r="I45" s="18">
        <v>1E-10</v>
      </c>
      <c r="J45" s="18">
        <v>1E-10</v>
      </c>
      <c r="K45" s="17"/>
      <c r="L45" s="17" t="s">
        <v>226</v>
      </c>
    </row>
    <row r="46" spans="1:12" x14ac:dyDescent="0.35">
      <c r="A46" s="56" t="s">
        <v>89</v>
      </c>
      <c r="B46" s="55" t="s">
        <v>109</v>
      </c>
      <c r="C46" s="55" t="s">
        <v>110</v>
      </c>
      <c r="D46" s="53" t="s">
        <v>167</v>
      </c>
      <c r="E46" s="53"/>
      <c r="F46" s="54" t="s">
        <v>168</v>
      </c>
      <c r="G46" s="54" t="s">
        <v>180</v>
      </c>
      <c r="H46" s="18">
        <v>1E-10</v>
      </c>
      <c r="I46" s="18">
        <v>1E-10</v>
      </c>
      <c r="J46" s="18">
        <v>1E-10</v>
      </c>
      <c r="K46" s="17"/>
      <c r="L46" s="17"/>
    </row>
    <row r="47" spans="1:12" x14ac:dyDescent="0.35">
      <c r="A47" s="56" t="s">
        <v>89</v>
      </c>
      <c r="B47" s="55" t="s">
        <v>111</v>
      </c>
      <c r="C47" s="55" t="s">
        <v>112</v>
      </c>
      <c r="D47" s="53" t="s">
        <v>167</v>
      </c>
      <c r="E47" s="53"/>
      <c r="F47" s="54" t="s">
        <v>168</v>
      </c>
      <c r="G47" s="54" t="s">
        <v>180</v>
      </c>
      <c r="H47" s="18">
        <v>1E-10</v>
      </c>
      <c r="I47" s="18">
        <v>1E-10</v>
      </c>
      <c r="J47" s="18">
        <v>1E-10</v>
      </c>
      <c r="K47" s="17"/>
      <c r="L47" s="17"/>
    </row>
    <row r="48" spans="1:12" x14ac:dyDescent="0.35">
      <c r="A48" s="56" t="s">
        <v>89</v>
      </c>
      <c r="B48" s="55" t="s">
        <v>113</v>
      </c>
      <c r="C48" s="55" t="s">
        <v>340</v>
      </c>
      <c r="D48" s="53" t="s">
        <v>167</v>
      </c>
      <c r="E48" s="53" t="s">
        <v>173</v>
      </c>
      <c r="F48" s="54" t="s">
        <v>168</v>
      </c>
      <c r="G48" s="54" t="s">
        <v>180</v>
      </c>
      <c r="H48" s="18">
        <v>1E-10</v>
      </c>
      <c r="I48" s="18">
        <v>1E-10</v>
      </c>
      <c r="J48" s="18">
        <v>1E-10</v>
      </c>
      <c r="K48" s="17" t="s">
        <v>227</v>
      </c>
      <c r="L48" s="17" t="s">
        <v>228</v>
      </c>
    </row>
    <row r="49" spans="1:12" x14ac:dyDescent="0.35">
      <c r="A49" s="56" t="s">
        <v>89</v>
      </c>
      <c r="B49" s="55" t="s">
        <v>115</v>
      </c>
      <c r="C49" s="56" t="s">
        <v>98</v>
      </c>
      <c r="D49" s="53" t="s">
        <v>167</v>
      </c>
      <c r="E49" s="53"/>
      <c r="F49" s="54" t="s">
        <v>168</v>
      </c>
      <c r="G49" s="54" t="s">
        <v>180</v>
      </c>
      <c r="H49" s="18">
        <v>1E-10</v>
      </c>
      <c r="I49" s="18">
        <v>1E-10</v>
      </c>
      <c r="J49" s="18">
        <v>1E-10</v>
      </c>
      <c r="K49" s="17"/>
      <c r="L49" s="17"/>
    </row>
    <row r="50" spans="1:12" x14ac:dyDescent="0.35">
      <c r="A50" s="56" t="s">
        <v>89</v>
      </c>
      <c r="B50" s="55" t="s">
        <v>116</v>
      </c>
      <c r="C50" s="55" t="s">
        <v>117</v>
      </c>
      <c r="D50" s="53" t="s">
        <v>167</v>
      </c>
      <c r="E50" s="53" t="s">
        <v>174</v>
      </c>
      <c r="F50" s="54" t="s">
        <v>168</v>
      </c>
      <c r="G50" s="54" t="s">
        <v>180</v>
      </c>
      <c r="H50" s="18">
        <v>1E-10</v>
      </c>
      <c r="I50" s="18">
        <v>1E-10</v>
      </c>
      <c r="J50" s="18">
        <v>1E-10</v>
      </c>
      <c r="K50" s="17"/>
      <c r="L50" s="17" t="s">
        <v>229</v>
      </c>
    </row>
    <row r="51" spans="1:12" x14ac:dyDescent="0.35">
      <c r="A51" s="56" t="s">
        <v>89</v>
      </c>
      <c r="B51" s="55" t="s">
        <v>118</v>
      </c>
      <c r="C51" s="56" t="s">
        <v>98</v>
      </c>
      <c r="D51" s="53" t="s">
        <v>167</v>
      </c>
      <c r="E51" s="53"/>
      <c r="F51" s="54" t="s">
        <v>168</v>
      </c>
      <c r="G51" s="54" t="s">
        <v>180</v>
      </c>
      <c r="H51" s="18">
        <v>1E-10</v>
      </c>
      <c r="I51" s="18">
        <v>1E-10</v>
      </c>
      <c r="J51" s="18">
        <v>1E-10</v>
      </c>
      <c r="K51" s="17"/>
      <c r="L51" s="17"/>
    </row>
    <row r="52" spans="1:12" x14ac:dyDescent="0.35">
      <c r="A52" s="56" t="s">
        <v>89</v>
      </c>
      <c r="B52" s="55" t="s">
        <v>119</v>
      </c>
      <c r="C52" s="55" t="s">
        <v>159</v>
      </c>
      <c r="D52" s="53" t="s">
        <v>167</v>
      </c>
      <c r="E52" s="53"/>
      <c r="F52" s="54" t="s">
        <v>168</v>
      </c>
      <c r="G52" s="54" t="s">
        <v>180</v>
      </c>
      <c r="H52" s="18">
        <v>1E-10</v>
      </c>
      <c r="I52" s="18">
        <v>1E-10</v>
      </c>
      <c r="J52" s="18">
        <v>1E-10</v>
      </c>
      <c r="K52" s="17"/>
      <c r="L52" s="17"/>
    </row>
    <row r="53" spans="1:12" x14ac:dyDescent="0.35">
      <c r="A53" s="56" t="s">
        <v>120</v>
      </c>
      <c r="B53" s="55" t="s">
        <v>121</v>
      </c>
      <c r="C53" s="56" t="s">
        <v>98</v>
      </c>
      <c r="D53" s="53" t="s">
        <v>175</v>
      </c>
      <c r="E53" s="53"/>
      <c r="F53" s="54" t="s">
        <v>168</v>
      </c>
      <c r="G53" s="54" t="s">
        <v>180</v>
      </c>
      <c r="H53" s="18">
        <v>1E-10</v>
      </c>
      <c r="I53" s="18">
        <v>1E-10</v>
      </c>
      <c r="J53" s="18">
        <v>1E-10</v>
      </c>
      <c r="K53" s="17"/>
      <c r="L53" s="17"/>
    </row>
    <row r="54" spans="1:12" x14ac:dyDescent="0.35">
      <c r="A54" s="56" t="s">
        <v>120</v>
      </c>
      <c r="B54" s="55" t="s">
        <v>138</v>
      </c>
      <c r="C54" s="56" t="s">
        <v>98</v>
      </c>
      <c r="D54" s="53" t="s">
        <v>176</v>
      </c>
      <c r="E54" s="53"/>
      <c r="F54" s="54" t="s">
        <v>168</v>
      </c>
      <c r="G54" s="54" t="s">
        <v>180</v>
      </c>
      <c r="H54" s="18">
        <v>1E-10</v>
      </c>
      <c r="I54" s="18">
        <v>1E-10</v>
      </c>
      <c r="J54" s="18">
        <v>1E-10</v>
      </c>
      <c r="K54" s="17"/>
      <c r="L54" s="17"/>
    </row>
    <row r="55" spans="1:12" x14ac:dyDescent="0.35">
      <c r="A55" s="56" t="s">
        <v>120</v>
      </c>
      <c r="B55" s="55" t="s">
        <v>124</v>
      </c>
      <c r="C55" s="55" t="s">
        <v>125</v>
      </c>
      <c r="D55" s="53" t="s">
        <v>175</v>
      </c>
      <c r="E55" s="53"/>
      <c r="F55" s="54" t="s">
        <v>168</v>
      </c>
      <c r="G55" s="54" t="s">
        <v>180</v>
      </c>
      <c r="H55" s="18">
        <v>1E-10</v>
      </c>
      <c r="I55" s="18">
        <v>1E-10</v>
      </c>
      <c r="J55" s="18">
        <v>1E-10</v>
      </c>
      <c r="K55" s="17"/>
      <c r="L55" s="17"/>
    </row>
    <row r="56" spans="1:12" x14ac:dyDescent="0.35">
      <c r="A56" s="56" t="s">
        <v>120</v>
      </c>
      <c r="B56" s="55" t="s">
        <v>127</v>
      </c>
      <c r="C56" s="55" t="s">
        <v>128</v>
      </c>
      <c r="D56" s="53" t="s">
        <v>175</v>
      </c>
      <c r="E56" s="53"/>
      <c r="F56" s="54" t="s">
        <v>168</v>
      </c>
      <c r="G56" s="54" t="s">
        <v>180</v>
      </c>
      <c r="H56" s="18">
        <v>1E-10</v>
      </c>
      <c r="I56" s="18">
        <v>1E-10</v>
      </c>
      <c r="J56" s="18">
        <v>1E-10</v>
      </c>
      <c r="K56" s="17"/>
      <c r="L56" s="17"/>
    </row>
    <row r="57" spans="1:12" x14ac:dyDescent="0.35">
      <c r="A57" s="56" t="s">
        <v>120</v>
      </c>
      <c r="B57" s="55" t="s">
        <v>127</v>
      </c>
      <c r="C57" s="55" t="s">
        <v>131</v>
      </c>
      <c r="D57" s="53" t="s">
        <v>175</v>
      </c>
      <c r="E57" s="53"/>
      <c r="F57" s="54" t="s">
        <v>168</v>
      </c>
      <c r="G57" s="54" t="s">
        <v>180</v>
      </c>
      <c r="H57" s="18">
        <v>1E-10</v>
      </c>
      <c r="I57" s="18">
        <v>1E-10</v>
      </c>
      <c r="J57" s="18">
        <v>1E-10</v>
      </c>
      <c r="K57" s="17"/>
      <c r="L57" s="17"/>
    </row>
    <row r="58" spans="1:12" x14ac:dyDescent="0.35">
      <c r="A58" s="56" t="s">
        <v>120</v>
      </c>
      <c r="B58" s="55" t="s">
        <v>139</v>
      </c>
      <c r="C58" s="55" t="s">
        <v>140</v>
      </c>
      <c r="D58" s="53" t="s">
        <v>176</v>
      </c>
      <c r="E58" s="53"/>
      <c r="F58" s="54" t="s">
        <v>168</v>
      </c>
      <c r="G58" s="54" t="s">
        <v>180</v>
      </c>
      <c r="H58" s="18">
        <v>1E-10</v>
      </c>
      <c r="I58" s="18">
        <v>1E-10</v>
      </c>
      <c r="J58" s="18">
        <v>1E-10</v>
      </c>
      <c r="K58" s="17"/>
      <c r="L58" s="17"/>
    </row>
    <row r="59" spans="1:12" x14ac:dyDescent="0.35">
      <c r="A59" s="56" t="s">
        <v>120</v>
      </c>
      <c r="B59" s="55" t="s">
        <v>132</v>
      </c>
      <c r="C59" s="56" t="s">
        <v>98</v>
      </c>
      <c r="D59" s="53" t="s">
        <v>176</v>
      </c>
      <c r="E59" s="53"/>
      <c r="F59" s="54" t="s">
        <v>168</v>
      </c>
      <c r="G59" s="54" t="s">
        <v>180</v>
      </c>
      <c r="H59" s="18">
        <v>1E-10</v>
      </c>
      <c r="I59" s="18">
        <v>1E-10</v>
      </c>
      <c r="J59" s="18">
        <v>1E-10</v>
      </c>
      <c r="K59" s="17"/>
      <c r="L59" s="17"/>
    </row>
    <row r="60" spans="1:12" x14ac:dyDescent="0.35">
      <c r="A60" s="56" t="s">
        <v>120</v>
      </c>
      <c r="B60" s="55" t="s">
        <v>134</v>
      </c>
      <c r="C60" s="56" t="s">
        <v>98</v>
      </c>
      <c r="D60" s="53" t="s">
        <v>175</v>
      </c>
      <c r="E60" s="53"/>
      <c r="F60" s="54" t="s">
        <v>168</v>
      </c>
      <c r="G60" s="54" t="s">
        <v>180</v>
      </c>
      <c r="H60" s="18">
        <v>1E-10</v>
      </c>
      <c r="I60" s="18">
        <v>1E-10</v>
      </c>
      <c r="J60" s="18">
        <v>1E-10</v>
      </c>
      <c r="K60" s="17"/>
      <c r="L60" s="17"/>
    </row>
    <row r="61" spans="1:12" x14ac:dyDescent="0.35">
      <c r="A61" s="56" t="s">
        <v>120</v>
      </c>
      <c r="B61" s="55" t="s">
        <v>135</v>
      </c>
      <c r="C61" s="55" t="s">
        <v>136</v>
      </c>
      <c r="D61" s="53" t="s">
        <v>176</v>
      </c>
      <c r="E61" s="53"/>
      <c r="F61" s="54" t="s">
        <v>168</v>
      </c>
      <c r="G61" s="54" t="s">
        <v>180</v>
      </c>
      <c r="H61" s="18">
        <v>1E-10</v>
      </c>
      <c r="I61" s="18">
        <v>1E-10</v>
      </c>
      <c r="J61" s="18">
        <v>1E-10</v>
      </c>
      <c r="K61" s="17"/>
      <c r="L61" s="17"/>
    </row>
    <row r="62" spans="1:12" x14ac:dyDescent="0.35">
      <c r="A62" s="56" t="s">
        <v>120</v>
      </c>
      <c r="B62" s="55" t="s">
        <v>137</v>
      </c>
      <c r="C62" s="56" t="s">
        <v>98</v>
      </c>
      <c r="D62" s="53" t="s">
        <v>176</v>
      </c>
      <c r="E62" s="53"/>
      <c r="F62" s="54" t="s">
        <v>168</v>
      </c>
      <c r="G62" s="54" t="s">
        <v>180</v>
      </c>
      <c r="H62" s="18">
        <v>1E-10</v>
      </c>
      <c r="I62" s="18">
        <v>1E-10</v>
      </c>
      <c r="J62" s="18">
        <v>1E-10</v>
      </c>
      <c r="K62" s="17"/>
      <c r="L62" s="17"/>
    </row>
    <row r="63" spans="1:12" x14ac:dyDescent="0.35">
      <c r="A63" s="56" t="s">
        <v>141</v>
      </c>
      <c r="B63" s="55" t="s">
        <v>142</v>
      </c>
      <c r="C63" s="56"/>
      <c r="D63" s="53" t="s">
        <v>177</v>
      </c>
      <c r="E63" s="53"/>
      <c r="F63" s="54" t="s">
        <v>168</v>
      </c>
      <c r="G63" s="54" t="s">
        <v>180</v>
      </c>
      <c r="H63" s="18">
        <v>1E-10</v>
      </c>
      <c r="I63" s="18">
        <v>1E-10</v>
      </c>
      <c r="J63" s="18">
        <v>1E-10</v>
      </c>
      <c r="K63" s="17"/>
      <c r="L63" s="17"/>
    </row>
    <row r="64" spans="1:12" x14ac:dyDescent="0.35">
      <c r="A64" s="56" t="s">
        <v>141</v>
      </c>
      <c r="B64" s="55" t="s">
        <v>143</v>
      </c>
      <c r="C64" s="56"/>
      <c r="D64" s="53" t="s">
        <v>177</v>
      </c>
      <c r="E64" s="56"/>
      <c r="F64" s="54" t="s">
        <v>168</v>
      </c>
      <c r="G64" s="54" t="s">
        <v>180</v>
      </c>
      <c r="H64" s="18">
        <v>1E-10</v>
      </c>
      <c r="I64" s="18">
        <v>1E-10</v>
      </c>
      <c r="J64" s="18">
        <v>1E-10</v>
      </c>
      <c r="K64" s="17"/>
      <c r="L64" s="17"/>
    </row>
    <row r="65" spans="1:12" x14ac:dyDescent="0.35">
      <c r="A65" s="56" t="s">
        <v>141</v>
      </c>
      <c r="B65" s="55" t="s">
        <v>144</v>
      </c>
      <c r="C65" s="56" t="s">
        <v>145</v>
      </c>
      <c r="D65" s="53" t="s">
        <v>178</v>
      </c>
      <c r="E65" s="53"/>
      <c r="F65" s="54" t="s">
        <v>168</v>
      </c>
      <c r="G65" s="54" t="s">
        <v>180</v>
      </c>
      <c r="H65" s="18">
        <v>1E-10</v>
      </c>
      <c r="I65" s="18">
        <v>1E-10</v>
      </c>
      <c r="J65" s="18">
        <v>1E-10</v>
      </c>
      <c r="K65" s="17" t="s">
        <v>230</v>
      </c>
      <c r="L65" s="17" t="s">
        <v>231</v>
      </c>
    </row>
    <row r="66" spans="1:12" x14ac:dyDescent="0.35">
      <c r="A66" s="56" t="s">
        <v>141</v>
      </c>
      <c r="B66" s="55" t="s">
        <v>146</v>
      </c>
      <c r="C66" s="56" t="s">
        <v>147</v>
      </c>
      <c r="D66" s="53" t="s">
        <v>178</v>
      </c>
      <c r="E66" s="53"/>
      <c r="F66" s="54" t="s">
        <v>168</v>
      </c>
      <c r="G66" s="54" t="s">
        <v>180</v>
      </c>
      <c r="H66" s="18">
        <v>1E-10</v>
      </c>
      <c r="I66" s="18">
        <v>1E-10</v>
      </c>
      <c r="J66" s="18">
        <v>1E-10</v>
      </c>
      <c r="K66" s="17" t="s">
        <v>230</v>
      </c>
      <c r="L66" s="17" t="s">
        <v>231</v>
      </c>
    </row>
    <row r="67" spans="1:12" x14ac:dyDescent="0.35">
      <c r="A67" s="56" t="s">
        <v>141</v>
      </c>
      <c r="B67" s="55" t="s">
        <v>148</v>
      </c>
      <c r="C67" s="56"/>
      <c r="D67" s="53" t="s">
        <v>177</v>
      </c>
      <c r="E67" s="53" t="s">
        <v>179</v>
      </c>
      <c r="F67" s="54" t="s">
        <v>168</v>
      </c>
      <c r="G67" s="54" t="s">
        <v>180</v>
      </c>
      <c r="H67" s="18">
        <v>1E-10</v>
      </c>
      <c r="I67" s="18">
        <v>1E-10</v>
      </c>
      <c r="J67" s="18">
        <v>1E-10</v>
      </c>
      <c r="K67" s="17" t="s">
        <v>232</v>
      </c>
      <c r="L67" s="17" t="s">
        <v>233</v>
      </c>
    </row>
    <row r="68" spans="1:12" x14ac:dyDescent="0.35">
      <c r="A68" s="56" t="s">
        <v>141</v>
      </c>
      <c r="B68" s="55" t="s">
        <v>150</v>
      </c>
      <c r="C68" s="56"/>
      <c r="D68" s="53" t="s">
        <v>178</v>
      </c>
      <c r="E68" s="53"/>
      <c r="F68" s="54" t="s">
        <v>168</v>
      </c>
      <c r="G68" s="54" t="s">
        <v>180</v>
      </c>
      <c r="H68" s="18">
        <v>1E-10</v>
      </c>
      <c r="I68" s="18">
        <v>1E-10</v>
      </c>
      <c r="J68" s="18">
        <v>1E-10</v>
      </c>
      <c r="K68" s="17" t="s">
        <v>230</v>
      </c>
      <c r="L68" s="17" t="s">
        <v>231</v>
      </c>
    </row>
    <row r="69" spans="1:12" x14ac:dyDescent="0.35">
      <c r="A69" s="56" t="s">
        <v>141</v>
      </c>
      <c r="B69" s="55" t="s">
        <v>151</v>
      </c>
      <c r="C69" s="56"/>
      <c r="D69" s="53" t="s">
        <v>177</v>
      </c>
      <c r="E69" s="53"/>
      <c r="F69" s="54" t="s">
        <v>168</v>
      </c>
      <c r="G69" s="54" t="s">
        <v>180</v>
      </c>
      <c r="H69" s="18">
        <v>1E-10</v>
      </c>
      <c r="I69" s="18">
        <v>1E-10</v>
      </c>
      <c r="J69" s="18">
        <v>1E-10</v>
      </c>
      <c r="K69" s="17"/>
      <c r="L69" s="17"/>
    </row>
    <row r="70" spans="1:12" x14ac:dyDescent="0.35">
      <c r="A70" s="56" t="s">
        <v>89</v>
      </c>
      <c r="B70" s="52" t="s">
        <v>90</v>
      </c>
      <c r="C70" s="52" t="s">
        <v>91</v>
      </c>
      <c r="D70" s="53" t="s">
        <v>167</v>
      </c>
      <c r="E70" s="53"/>
      <c r="F70" s="54" t="s">
        <v>168</v>
      </c>
      <c r="G70" s="54" t="s">
        <v>181</v>
      </c>
      <c r="H70" s="18">
        <v>9.9999999999999995E-21</v>
      </c>
      <c r="I70" s="18">
        <v>9.9999999999999995E-21</v>
      </c>
      <c r="J70" s="18">
        <v>9.9999999999999995E-21</v>
      </c>
      <c r="K70" s="17"/>
      <c r="L70" s="17"/>
    </row>
    <row r="71" spans="1:12" x14ac:dyDescent="0.35">
      <c r="A71" s="56" t="s">
        <v>89</v>
      </c>
      <c r="B71" s="55" t="s">
        <v>94</v>
      </c>
      <c r="C71" s="55" t="s">
        <v>95</v>
      </c>
      <c r="D71" s="53" t="s">
        <v>171</v>
      </c>
      <c r="E71" s="53" t="s">
        <v>170</v>
      </c>
      <c r="F71" s="54" t="s">
        <v>168</v>
      </c>
      <c r="G71" s="54" t="s">
        <v>181</v>
      </c>
      <c r="H71" s="18">
        <v>9.9999999999999998E-13</v>
      </c>
      <c r="I71" s="18">
        <v>9.9999999999999998E-13</v>
      </c>
      <c r="J71" s="18">
        <v>9.9999999999999998E-13</v>
      </c>
      <c r="K71" s="31" t="s">
        <v>234</v>
      </c>
      <c r="L71" s="31" t="s">
        <v>235</v>
      </c>
    </row>
    <row r="72" spans="1:12" x14ac:dyDescent="0.35">
      <c r="A72" s="56" t="s">
        <v>89</v>
      </c>
      <c r="B72" s="55" t="s">
        <v>97</v>
      </c>
      <c r="C72" s="56" t="s">
        <v>98</v>
      </c>
      <c r="D72" s="53" t="s">
        <v>167</v>
      </c>
      <c r="E72" s="53"/>
      <c r="F72" s="54" t="s">
        <v>168</v>
      </c>
      <c r="G72" s="54" t="s">
        <v>181</v>
      </c>
      <c r="H72" s="18">
        <v>9.9999999999999995E-21</v>
      </c>
      <c r="I72" s="18">
        <v>9.9999999999999995E-21</v>
      </c>
      <c r="J72" s="18">
        <v>9.9999999999999995E-21</v>
      </c>
      <c r="K72" s="17"/>
      <c r="L72" s="17"/>
    </row>
    <row r="73" spans="1:12" x14ac:dyDescent="0.35">
      <c r="A73" s="56" t="s">
        <v>89</v>
      </c>
      <c r="B73" s="55" t="s">
        <v>99</v>
      </c>
      <c r="C73" s="56" t="s">
        <v>98</v>
      </c>
      <c r="D73" s="53" t="s">
        <v>167</v>
      </c>
      <c r="E73" s="53"/>
      <c r="F73" s="54" t="s">
        <v>168</v>
      </c>
      <c r="G73" s="54" t="s">
        <v>181</v>
      </c>
      <c r="H73" s="18">
        <v>9.9999999999999995E-21</v>
      </c>
      <c r="I73" s="18">
        <v>9.9999999999999995E-21</v>
      </c>
      <c r="J73" s="18">
        <v>9.9999999999999995E-21</v>
      </c>
      <c r="K73" s="17"/>
      <c r="L73" s="17"/>
    </row>
    <row r="74" spans="1:12" x14ac:dyDescent="0.35">
      <c r="A74" s="60" t="s">
        <v>89</v>
      </c>
      <c r="B74" s="61" t="s">
        <v>101</v>
      </c>
      <c r="C74" s="61" t="s">
        <v>348</v>
      </c>
      <c r="D74" s="62" t="s">
        <v>171</v>
      </c>
      <c r="E74" s="62" t="s">
        <v>172</v>
      </c>
      <c r="F74" s="63" t="s">
        <v>168</v>
      </c>
      <c r="G74" s="63" t="s">
        <v>181</v>
      </c>
      <c r="H74" s="64">
        <v>9.9999999999999998E-13</v>
      </c>
      <c r="I74" s="64">
        <v>9.9999999999999998E-13</v>
      </c>
      <c r="J74" s="64">
        <v>9.9999999999999998E-13</v>
      </c>
      <c r="K74" s="17"/>
      <c r="L74" s="17"/>
    </row>
    <row r="75" spans="1:12" x14ac:dyDescent="0.35">
      <c r="A75" s="60" t="s">
        <v>89</v>
      </c>
      <c r="B75" s="61" t="s">
        <v>101</v>
      </c>
      <c r="C75" s="61" t="s">
        <v>349</v>
      </c>
      <c r="D75" s="62" t="s">
        <v>171</v>
      </c>
      <c r="E75" s="62" t="s">
        <v>172</v>
      </c>
      <c r="F75" s="63" t="s">
        <v>168</v>
      </c>
      <c r="G75" s="63" t="s">
        <v>181</v>
      </c>
      <c r="H75" s="64">
        <v>9.9999999999999998E-13</v>
      </c>
      <c r="I75" s="64">
        <v>9.9999999999999998E-13</v>
      </c>
      <c r="J75" s="64">
        <v>9.9999999999999998E-13</v>
      </c>
      <c r="K75" s="17"/>
      <c r="L75" s="17"/>
    </row>
    <row r="76" spans="1:12" x14ac:dyDescent="0.35">
      <c r="A76" s="56" t="s">
        <v>89</v>
      </c>
      <c r="B76" s="55" t="s">
        <v>101</v>
      </c>
      <c r="C76" s="55" t="s">
        <v>103</v>
      </c>
      <c r="D76" s="53" t="s">
        <v>171</v>
      </c>
      <c r="E76" s="53"/>
      <c r="F76" s="54" t="s">
        <v>168</v>
      </c>
      <c r="G76" s="54" t="s">
        <v>181</v>
      </c>
      <c r="H76" s="18">
        <v>9.9999999999999998E-13</v>
      </c>
      <c r="I76" s="18">
        <v>9.9999999999999998E-13</v>
      </c>
      <c r="J76" s="18">
        <v>9.9999999999999998E-13</v>
      </c>
      <c r="K76" s="17"/>
      <c r="L76" s="17"/>
    </row>
    <row r="77" spans="1:12" x14ac:dyDescent="0.35">
      <c r="A77" s="56" t="s">
        <v>89</v>
      </c>
      <c r="B77" s="55" t="s">
        <v>104</v>
      </c>
      <c r="C77" s="56" t="s">
        <v>98</v>
      </c>
      <c r="D77" s="53" t="s">
        <v>167</v>
      </c>
      <c r="E77" s="53"/>
      <c r="F77" s="54" t="s">
        <v>168</v>
      </c>
      <c r="G77" s="54" t="s">
        <v>181</v>
      </c>
      <c r="H77" s="18">
        <v>9.9999999999999995E-21</v>
      </c>
      <c r="I77" s="18">
        <v>9.9999999999999995E-21</v>
      </c>
      <c r="J77" s="18">
        <v>9.9999999999999995E-21</v>
      </c>
      <c r="K77" s="17"/>
      <c r="L77" s="31"/>
    </row>
    <row r="78" spans="1:12" x14ac:dyDescent="0.35">
      <c r="A78" s="56" t="s">
        <v>89</v>
      </c>
      <c r="B78" s="55" t="s">
        <v>106</v>
      </c>
      <c r="C78" s="55" t="s">
        <v>338</v>
      </c>
      <c r="D78" s="53" t="s">
        <v>167</v>
      </c>
      <c r="E78" s="53"/>
      <c r="F78" s="54" t="s">
        <v>168</v>
      </c>
      <c r="G78" s="54" t="s">
        <v>181</v>
      </c>
      <c r="H78" s="18">
        <v>9.9999999999999995E-21</v>
      </c>
      <c r="I78" s="18">
        <v>9.9999999999999995E-21</v>
      </c>
      <c r="J78" s="18">
        <v>9.9999999999999995E-21</v>
      </c>
      <c r="K78" s="17"/>
      <c r="L78" s="17"/>
    </row>
    <row r="79" spans="1:12" x14ac:dyDescent="0.35">
      <c r="A79" s="56" t="s">
        <v>89</v>
      </c>
      <c r="B79" s="55" t="s">
        <v>106</v>
      </c>
      <c r="C79" s="55" t="s">
        <v>339</v>
      </c>
      <c r="D79" s="53" t="s">
        <v>167</v>
      </c>
      <c r="E79" s="53"/>
      <c r="F79" s="54" t="s">
        <v>168</v>
      </c>
      <c r="G79" s="54" t="s">
        <v>181</v>
      </c>
      <c r="H79" s="18">
        <v>9.9999999999999995E-21</v>
      </c>
      <c r="I79" s="18">
        <v>9.9999999999999995E-21</v>
      </c>
      <c r="J79" s="18">
        <v>9.9999999999999995E-21</v>
      </c>
      <c r="K79" s="17"/>
      <c r="L79" s="17"/>
    </row>
    <row r="80" spans="1:12" x14ac:dyDescent="0.35">
      <c r="A80" s="56" t="s">
        <v>89</v>
      </c>
      <c r="B80" s="55" t="s">
        <v>109</v>
      </c>
      <c r="C80" s="55" t="s">
        <v>110</v>
      </c>
      <c r="D80" s="53" t="s">
        <v>167</v>
      </c>
      <c r="E80" s="53"/>
      <c r="F80" s="54" t="s">
        <v>168</v>
      </c>
      <c r="G80" s="54" t="s">
        <v>181</v>
      </c>
      <c r="H80" s="18">
        <v>9.9999999999999995E-21</v>
      </c>
      <c r="I80" s="18">
        <v>9.9999999999999995E-21</v>
      </c>
      <c r="J80" s="18">
        <v>9.9999999999999995E-21</v>
      </c>
      <c r="K80" s="17"/>
      <c r="L80" s="17"/>
    </row>
    <row r="81" spans="1:12" x14ac:dyDescent="0.35">
      <c r="A81" s="56" t="s">
        <v>89</v>
      </c>
      <c r="B81" s="55" t="s">
        <v>111</v>
      </c>
      <c r="C81" s="55" t="s">
        <v>112</v>
      </c>
      <c r="D81" s="53" t="s">
        <v>167</v>
      </c>
      <c r="E81" s="53"/>
      <c r="F81" s="54" t="s">
        <v>168</v>
      </c>
      <c r="G81" s="54" t="s">
        <v>181</v>
      </c>
      <c r="H81" s="18">
        <v>9.9999999999999995E-21</v>
      </c>
      <c r="I81" s="18">
        <v>9.9999999999999995E-21</v>
      </c>
      <c r="J81" s="18">
        <v>9.9999999999999995E-21</v>
      </c>
      <c r="K81" s="17"/>
      <c r="L81" s="17"/>
    </row>
    <row r="82" spans="1:12" x14ac:dyDescent="0.35">
      <c r="A82" s="56" t="s">
        <v>89</v>
      </c>
      <c r="B82" s="55" t="s">
        <v>113</v>
      </c>
      <c r="C82" s="55" t="s">
        <v>340</v>
      </c>
      <c r="D82" s="53" t="s">
        <v>167</v>
      </c>
      <c r="E82" s="53" t="s">
        <v>173</v>
      </c>
      <c r="F82" s="54" t="s">
        <v>168</v>
      </c>
      <c r="G82" s="54" t="s">
        <v>181</v>
      </c>
      <c r="H82" s="18">
        <v>9.9999999999999995E-21</v>
      </c>
      <c r="I82" s="18">
        <v>9.9999999999999995E-21</v>
      </c>
      <c r="J82" s="18">
        <v>9.9999999999999995E-21</v>
      </c>
      <c r="K82" s="17"/>
      <c r="L82" s="17"/>
    </row>
    <row r="83" spans="1:12" x14ac:dyDescent="0.35">
      <c r="A83" s="56" t="s">
        <v>89</v>
      </c>
      <c r="B83" s="55" t="s">
        <v>115</v>
      </c>
      <c r="C83" s="56" t="s">
        <v>98</v>
      </c>
      <c r="D83" s="53" t="s">
        <v>167</v>
      </c>
      <c r="E83" s="53"/>
      <c r="F83" s="54" t="s">
        <v>168</v>
      </c>
      <c r="G83" s="54" t="s">
        <v>181</v>
      </c>
      <c r="H83" s="18">
        <v>9.9999999999999995E-21</v>
      </c>
      <c r="I83" s="18">
        <v>9.9999999999999995E-21</v>
      </c>
      <c r="J83" s="18">
        <v>9.9999999999999995E-21</v>
      </c>
      <c r="K83" s="17"/>
      <c r="L83" s="17"/>
    </row>
    <row r="84" spans="1:12" x14ac:dyDescent="0.35">
      <c r="A84" s="56" t="s">
        <v>89</v>
      </c>
      <c r="B84" s="55" t="s">
        <v>116</v>
      </c>
      <c r="C84" s="55" t="s">
        <v>117</v>
      </c>
      <c r="D84" s="53" t="s">
        <v>167</v>
      </c>
      <c r="E84" s="53" t="s">
        <v>174</v>
      </c>
      <c r="F84" s="54" t="s">
        <v>168</v>
      </c>
      <c r="G84" s="54" t="s">
        <v>181</v>
      </c>
      <c r="H84" s="18">
        <v>9.9999999999999995E-21</v>
      </c>
      <c r="I84" s="18">
        <v>9.9999999999999995E-21</v>
      </c>
      <c r="J84" s="18">
        <v>9.9999999999999995E-21</v>
      </c>
      <c r="K84" s="17"/>
      <c r="L84" s="17"/>
    </row>
    <row r="85" spans="1:12" x14ac:dyDescent="0.35">
      <c r="A85" s="56" t="s">
        <v>89</v>
      </c>
      <c r="B85" s="55" t="s">
        <v>118</v>
      </c>
      <c r="C85" s="56" t="s">
        <v>98</v>
      </c>
      <c r="D85" s="53" t="s">
        <v>167</v>
      </c>
      <c r="E85" s="53"/>
      <c r="F85" s="54" t="s">
        <v>168</v>
      </c>
      <c r="G85" s="54" t="s">
        <v>181</v>
      </c>
      <c r="H85" s="18">
        <v>9.9999999999999995E-21</v>
      </c>
      <c r="I85" s="18">
        <v>9.9999999999999995E-21</v>
      </c>
      <c r="J85" s="18">
        <v>9.9999999999999995E-21</v>
      </c>
      <c r="K85" s="17"/>
      <c r="L85" s="17"/>
    </row>
    <row r="86" spans="1:12" x14ac:dyDescent="0.35">
      <c r="A86" s="56" t="s">
        <v>89</v>
      </c>
      <c r="B86" s="55" t="s">
        <v>119</v>
      </c>
      <c r="C86" s="55" t="s">
        <v>159</v>
      </c>
      <c r="D86" s="53" t="s">
        <v>167</v>
      </c>
      <c r="E86" s="53"/>
      <c r="F86" s="54" t="s">
        <v>168</v>
      </c>
      <c r="G86" s="54" t="s">
        <v>181</v>
      </c>
      <c r="H86" s="18">
        <v>9.9999999999999995E-21</v>
      </c>
      <c r="I86" s="18">
        <v>9.9999999999999995E-21</v>
      </c>
      <c r="J86" s="18">
        <v>9.9999999999999995E-21</v>
      </c>
      <c r="K86" s="17"/>
      <c r="L86" s="17"/>
    </row>
    <row r="87" spans="1:12" x14ac:dyDescent="0.35">
      <c r="A87" s="56" t="s">
        <v>120</v>
      </c>
      <c r="B87" s="55" t="s">
        <v>121</v>
      </c>
      <c r="C87" s="56" t="s">
        <v>98</v>
      </c>
      <c r="D87" s="53" t="s">
        <v>175</v>
      </c>
      <c r="E87" s="53"/>
      <c r="F87" s="54" t="s">
        <v>168</v>
      </c>
      <c r="G87" s="54" t="s">
        <v>181</v>
      </c>
      <c r="H87" s="18">
        <v>9.9999999999999995E-21</v>
      </c>
      <c r="I87" s="18">
        <v>9.9999999999999995E-21</v>
      </c>
      <c r="J87" s="18">
        <v>9.9999999999999995E-21</v>
      </c>
      <c r="K87" s="17"/>
      <c r="L87" s="17"/>
    </row>
    <row r="88" spans="1:12" x14ac:dyDescent="0.35">
      <c r="A88" s="56" t="s">
        <v>120</v>
      </c>
      <c r="B88" s="55" t="s">
        <v>138</v>
      </c>
      <c r="C88" s="56" t="s">
        <v>98</v>
      </c>
      <c r="D88" s="53" t="s">
        <v>176</v>
      </c>
      <c r="E88" s="53"/>
      <c r="F88" s="54" t="s">
        <v>168</v>
      </c>
      <c r="G88" s="54" t="s">
        <v>181</v>
      </c>
      <c r="H88" s="18">
        <v>9.9999999999999995E-21</v>
      </c>
      <c r="I88" s="18">
        <v>9.9999999999999995E-21</v>
      </c>
      <c r="J88" s="18">
        <v>9.9999999999999995E-21</v>
      </c>
      <c r="K88" s="17"/>
      <c r="L88" s="17"/>
    </row>
    <row r="89" spans="1:12" x14ac:dyDescent="0.35">
      <c r="A89" s="56" t="s">
        <v>120</v>
      </c>
      <c r="B89" s="55" t="s">
        <v>124</v>
      </c>
      <c r="C89" s="55" t="s">
        <v>125</v>
      </c>
      <c r="D89" s="53" t="s">
        <v>175</v>
      </c>
      <c r="E89" s="53"/>
      <c r="F89" s="54" t="s">
        <v>168</v>
      </c>
      <c r="G89" s="54" t="s">
        <v>181</v>
      </c>
      <c r="H89" s="18">
        <v>9.9999999999999995E-21</v>
      </c>
      <c r="I89" s="18">
        <v>9.9999999999999995E-21</v>
      </c>
      <c r="J89" s="18">
        <v>9.9999999999999995E-21</v>
      </c>
      <c r="K89" s="17"/>
      <c r="L89" s="17"/>
    </row>
    <row r="90" spans="1:12" x14ac:dyDescent="0.35">
      <c r="A90" s="56" t="s">
        <v>120</v>
      </c>
      <c r="B90" s="55" t="s">
        <v>127</v>
      </c>
      <c r="C90" s="55" t="s">
        <v>128</v>
      </c>
      <c r="D90" s="53" t="s">
        <v>175</v>
      </c>
      <c r="E90" s="53"/>
      <c r="F90" s="54" t="s">
        <v>168</v>
      </c>
      <c r="G90" s="54" t="s">
        <v>181</v>
      </c>
      <c r="H90" s="18">
        <v>9.9999999999999995E-21</v>
      </c>
      <c r="I90" s="18">
        <v>9.9999999999999995E-21</v>
      </c>
      <c r="J90" s="18">
        <v>9.9999999999999995E-21</v>
      </c>
      <c r="K90" s="17"/>
      <c r="L90" s="17"/>
    </row>
    <row r="91" spans="1:12" x14ac:dyDescent="0.35">
      <c r="A91" s="56" t="s">
        <v>120</v>
      </c>
      <c r="B91" s="55" t="s">
        <v>127</v>
      </c>
      <c r="C91" s="55" t="s">
        <v>131</v>
      </c>
      <c r="D91" s="53" t="s">
        <v>175</v>
      </c>
      <c r="E91" s="53"/>
      <c r="F91" s="54" t="s">
        <v>168</v>
      </c>
      <c r="G91" s="54" t="s">
        <v>181</v>
      </c>
      <c r="H91" s="18">
        <v>9.9999999999999995E-21</v>
      </c>
      <c r="I91" s="18">
        <v>9.9999999999999995E-21</v>
      </c>
      <c r="J91" s="18">
        <v>9.9999999999999995E-21</v>
      </c>
      <c r="K91" s="17"/>
      <c r="L91" s="17"/>
    </row>
    <row r="92" spans="1:12" x14ac:dyDescent="0.35">
      <c r="A92" s="56" t="s">
        <v>120</v>
      </c>
      <c r="B92" s="55" t="s">
        <v>139</v>
      </c>
      <c r="C92" s="55" t="s">
        <v>140</v>
      </c>
      <c r="D92" s="53" t="s">
        <v>176</v>
      </c>
      <c r="E92" s="53"/>
      <c r="F92" s="54" t="s">
        <v>168</v>
      </c>
      <c r="G92" s="54" t="s">
        <v>181</v>
      </c>
      <c r="H92" s="18">
        <v>9.9999999999999995E-21</v>
      </c>
      <c r="I92" s="18">
        <v>9.9999999999999995E-21</v>
      </c>
      <c r="J92" s="18">
        <v>9.9999999999999995E-21</v>
      </c>
      <c r="K92" s="17"/>
      <c r="L92" s="17"/>
    </row>
    <row r="93" spans="1:12" x14ac:dyDescent="0.35">
      <c r="A93" s="56" t="s">
        <v>120</v>
      </c>
      <c r="B93" s="55" t="s">
        <v>132</v>
      </c>
      <c r="C93" s="56" t="s">
        <v>98</v>
      </c>
      <c r="D93" s="53" t="s">
        <v>176</v>
      </c>
      <c r="E93" s="53"/>
      <c r="F93" s="54" t="s">
        <v>168</v>
      </c>
      <c r="G93" s="54" t="s">
        <v>181</v>
      </c>
      <c r="H93" s="18">
        <v>9.9999999999999995E-21</v>
      </c>
      <c r="I93" s="18">
        <v>9.9999999999999995E-21</v>
      </c>
      <c r="J93" s="18">
        <v>9.9999999999999995E-21</v>
      </c>
      <c r="K93" s="17"/>
      <c r="L93" s="17"/>
    </row>
    <row r="94" spans="1:12" x14ac:dyDescent="0.35">
      <c r="A94" s="56" t="s">
        <v>120</v>
      </c>
      <c r="B94" s="55" t="s">
        <v>134</v>
      </c>
      <c r="C94" s="56" t="s">
        <v>98</v>
      </c>
      <c r="D94" s="53" t="s">
        <v>175</v>
      </c>
      <c r="E94" s="53"/>
      <c r="F94" s="54" t="s">
        <v>168</v>
      </c>
      <c r="G94" s="54" t="s">
        <v>181</v>
      </c>
      <c r="H94" s="18">
        <v>9.9999999999999995E-21</v>
      </c>
      <c r="I94" s="18">
        <v>9.9999999999999995E-21</v>
      </c>
      <c r="J94" s="18">
        <v>9.9999999999999995E-21</v>
      </c>
      <c r="K94" s="17"/>
      <c r="L94" s="17"/>
    </row>
    <row r="95" spans="1:12" x14ac:dyDescent="0.35">
      <c r="A95" s="56" t="s">
        <v>120</v>
      </c>
      <c r="B95" s="55" t="s">
        <v>135</v>
      </c>
      <c r="C95" s="55" t="s">
        <v>136</v>
      </c>
      <c r="D95" s="53" t="s">
        <v>176</v>
      </c>
      <c r="E95" s="53"/>
      <c r="F95" s="54" t="s">
        <v>168</v>
      </c>
      <c r="G95" s="54" t="s">
        <v>181</v>
      </c>
      <c r="H95" s="18">
        <v>9.9999999999999995E-21</v>
      </c>
      <c r="I95" s="18">
        <v>9.9999999999999995E-21</v>
      </c>
      <c r="J95" s="18">
        <v>9.9999999999999995E-21</v>
      </c>
      <c r="K95" s="17"/>
      <c r="L95" s="17"/>
    </row>
    <row r="96" spans="1:12" x14ac:dyDescent="0.35">
      <c r="A96" s="56" t="s">
        <v>120</v>
      </c>
      <c r="B96" s="55" t="s">
        <v>137</v>
      </c>
      <c r="C96" s="56" t="s">
        <v>98</v>
      </c>
      <c r="D96" s="53" t="s">
        <v>176</v>
      </c>
      <c r="E96" s="53"/>
      <c r="F96" s="54" t="s">
        <v>168</v>
      </c>
      <c r="G96" s="54" t="s">
        <v>181</v>
      </c>
      <c r="H96" s="18">
        <v>9.9999999999999995E-21</v>
      </c>
      <c r="I96" s="18">
        <v>9.9999999999999995E-21</v>
      </c>
      <c r="J96" s="18">
        <v>9.9999999999999995E-21</v>
      </c>
      <c r="K96" s="17"/>
      <c r="L96" s="17"/>
    </row>
    <row r="97" spans="1:12" x14ac:dyDescent="0.35">
      <c r="A97" s="56" t="s">
        <v>141</v>
      </c>
      <c r="B97" s="55" t="s">
        <v>142</v>
      </c>
      <c r="C97" s="56"/>
      <c r="D97" s="53" t="s">
        <v>177</v>
      </c>
      <c r="E97" s="53"/>
      <c r="F97" s="54" t="s">
        <v>168</v>
      </c>
      <c r="G97" s="54" t="s">
        <v>181</v>
      </c>
      <c r="H97" s="18">
        <v>9.9999999999999995E-21</v>
      </c>
      <c r="I97" s="18">
        <v>9.9999999999999995E-21</v>
      </c>
      <c r="J97" s="18">
        <v>9.9999999999999995E-21</v>
      </c>
      <c r="K97" s="17"/>
      <c r="L97" s="17"/>
    </row>
    <row r="98" spans="1:12" x14ac:dyDescent="0.35">
      <c r="A98" s="56" t="s">
        <v>141</v>
      </c>
      <c r="B98" s="55" t="s">
        <v>143</v>
      </c>
      <c r="C98" s="56"/>
      <c r="D98" s="53" t="s">
        <v>177</v>
      </c>
      <c r="E98" s="56"/>
      <c r="F98" s="54" t="s">
        <v>168</v>
      </c>
      <c r="G98" s="54" t="s">
        <v>181</v>
      </c>
      <c r="H98" s="18">
        <v>9.9999999999999995E-21</v>
      </c>
      <c r="I98" s="18">
        <v>9.9999999999999995E-21</v>
      </c>
      <c r="J98" s="18">
        <v>9.9999999999999995E-21</v>
      </c>
      <c r="K98" s="17"/>
      <c r="L98" s="17"/>
    </row>
    <row r="99" spans="1:12" x14ac:dyDescent="0.35">
      <c r="A99" s="56" t="s">
        <v>141</v>
      </c>
      <c r="B99" s="55" t="s">
        <v>144</v>
      </c>
      <c r="C99" s="56" t="s">
        <v>145</v>
      </c>
      <c r="D99" s="53" t="s">
        <v>178</v>
      </c>
      <c r="E99" s="53"/>
      <c r="F99" s="54" t="s">
        <v>168</v>
      </c>
      <c r="G99" s="54" t="s">
        <v>181</v>
      </c>
      <c r="H99" s="18">
        <v>9.9999999999999995E-21</v>
      </c>
      <c r="I99" s="18">
        <v>9.9999999999999995E-21</v>
      </c>
      <c r="J99" s="18">
        <v>9.9999999999999995E-21</v>
      </c>
      <c r="K99" s="17"/>
      <c r="L99" s="17"/>
    </row>
    <row r="100" spans="1:12" x14ac:dyDescent="0.35">
      <c r="A100" s="56" t="s">
        <v>141</v>
      </c>
      <c r="B100" s="55" t="s">
        <v>146</v>
      </c>
      <c r="C100" s="56" t="s">
        <v>147</v>
      </c>
      <c r="D100" s="53" t="s">
        <v>178</v>
      </c>
      <c r="E100" s="53"/>
      <c r="F100" s="54" t="s">
        <v>168</v>
      </c>
      <c r="G100" s="54" t="s">
        <v>181</v>
      </c>
      <c r="H100" s="18">
        <v>9.9999999999999995E-21</v>
      </c>
      <c r="I100" s="18">
        <v>9.9999999999999995E-21</v>
      </c>
      <c r="J100" s="18">
        <v>9.9999999999999995E-21</v>
      </c>
      <c r="K100" s="17"/>
      <c r="L100" s="17"/>
    </row>
    <row r="101" spans="1:12" x14ac:dyDescent="0.35">
      <c r="A101" s="56" t="s">
        <v>141</v>
      </c>
      <c r="B101" s="55" t="s">
        <v>148</v>
      </c>
      <c r="C101" s="56"/>
      <c r="D101" s="53" t="s">
        <v>177</v>
      </c>
      <c r="E101" s="53" t="s">
        <v>179</v>
      </c>
      <c r="F101" s="54" t="s">
        <v>168</v>
      </c>
      <c r="G101" s="54" t="s">
        <v>181</v>
      </c>
      <c r="H101" s="18">
        <v>9.9999999999999995E-21</v>
      </c>
      <c r="I101" s="18">
        <v>9.9999999999999995E-21</v>
      </c>
      <c r="J101" s="18">
        <v>9.9999999999999995E-21</v>
      </c>
      <c r="K101" s="17"/>
      <c r="L101" s="17"/>
    </row>
    <row r="102" spans="1:12" x14ac:dyDescent="0.35">
      <c r="A102" s="56" t="s">
        <v>141</v>
      </c>
      <c r="B102" s="55" t="s">
        <v>150</v>
      </c>
      <c r="C102" s="56"/>
      <c r="D102" s="53" t="s">
        <v>178</v>
      </c>
      <c r="E102" s="53"/>
      <c r="F102" s="54" t="s">
        <v>168</v>
      </c>
      <c r="G102" s="54" t="s">
        <v>181</v>
      </c>
      <c r="H102" s="18">
        <v>9.9999999999999995E-21</v>
      </c>
      <c r="I102" s="18">
        <v>9.9999999999999995E-21</v>
      </c>
      <c r="J102" s="18">
        <v>9.9999999999999995E-21</v>
      </c>
      <c r="K102" s="17"/>
      <c r="L102" s="17"/>
    </row>
    <row r="103" spans="1:12" x14ac:dyDescent="0.35">
      <c r="A103" s="56" t="s">
        <v>141</v>
      </c>
      <c r="B103" s="55" t="s">
        <v>151</v>
      </c>
      <c r="C103" s="56"/>
      <c r="D103" s="53" t="s">
        <v>177</v>
      </c>
      <c r="E103" s="53"/>
      <c r="F103" s="54" t="s">
        <v>168</v>
      </c>
      <c r="G103" s="54" t="s">
        <v>181</v>
      </c>
      <c r="H103" s="18">
        <v>9.9999999999999995E-21</v>
      </c>
      <c r="I103" s="18">
        <v>9.9999999999999995E-21</v>
      </c>
      <c r="J103" s="18">
        <v>9.9999999999999995E-21</v>
      </c>
      <c r="K103" s="17"/>
      <c r="L103" s="17"/>
    </row>
    <row r="104" spans="1:12" x14ac:dyDescent="0.35">
      <c r="A104" s="56" t="s">
        <v>89</v>
      </c>
      <c r="B104" s="52" t="s">
        <v>90</v>
      </c>
      <c r="C104" s="52" t="s">
        <v>91</v>
      </c>
      <c r="D104" s="53" t="s">
        <v>167</v>
      </c>
      <c r="E104" s="53"/>
      <c r="F104" s="54" t="s">
        <v>182</v>
      </c>
      <c r="G104" s="54" t="s">
        <v>183</v>
      </c>
      <c r="H104" s="11">
        <v>1</v>
      </c>
      <c r="I104" s="11">
        <v>1</v>
      </c>
      <c r="J104" s="11">
        <v>1</v>
      </c>
      <c r="K104" s="17"/>
      <c r="L104" s="17"/>
    </row>
    <row r="105" spans="1:12" x14ac:dyDescent="0.35">
      <c r="A105" s="56" t="s">
        <v>89</v>
      </c>
      <c r="B105" s="55" t="s">
        <v>94</v>
      </c>
      <c r="C105" s="55" t="s">
        <v>95</v>
      </c>
      <c r="D105" s="53" t="s">
        <v>171</v>
      </c>
      <c r="E105" s="53" t="s">
        <v>170</v>
      </c>
      <c r="F105" s="54" t="s">
        <v>182</v>
      </c>
      <c r="G105" s="54" t="s">
        <v>183</v>
      </c>
      <c r="H105" s="11">
        <v>1</v>
      </c>
      <c r="I105" s="11">
        <v>1</v>
      </c>
      <c r="J105" s="11">
        <v>1</v>
      </c>
      <c r="K105" s="31"/>
      <c r="L105" s="31"/>
    </row>
    <row r="106" spans="1:12" x14ac:dyDescent="0.35">
      <c r="A106" s="56" t="s">
        <v>89</v>
      </c>
      <c r="B106" s="55" t="s">
        <v>97</v>
      </c>
      <c r="C106" s="56" t="s">
        <v>98</v>
      </c>
      <c r="D106" s="53" t="s">
        <v>167</v>
      </c>
      <c r="E106" s="53"/>
      <c r="F106" s="54" t="s">
        <v>182</v>
      </c>
      <c r="G106" s="54" t="s">
        <v>183</v>
      </c>
      <c r="H106" s="11">
        <v>1</v>
      </c>
      <c r="I106" s="11">
        <v>1</v>
      </c>
      <c r="J106" s="11">
        <v>1</v>
      </c>
      <c r="K106" s="17"/>
      <c r="L106" s="17"/>
    </row>
    <row r="107" spans="1:12" x14ac:dyDescent="0.35">
      <c r="A107" s="56" t="s">
        <v>89</v>
      </c>
      <c r="B107" s="55" t="s">
        <v>99</v>
      </c>
      <c r="C107" s="56" t="s">
        <v>98</v>
      </c>
      <c r="D107" s="53" t="s">
        <v>167</v>
      </c>
      <c r="E107" s="53"/>
      <c r="F107" s="54" t="s">
        <v>182</v>
      </c>
      <c r="G107" s="54" t="s">
        <v>183</v>
      </c>
      <c r="H107" s="11">
        <v>1</v>
      </c>
      <c r="I107" s="11">
        <v>1</v>
      </c>
      <c r="J107" s="11">
        <v>1</v>
      </c>
      <c r="K107" s="17"/>
      <c r="L107" s="17"/>
    </row>
    <row r="108" spans="1:12" x14ac:dyDescent="0.35">
      <c r="A108" s="60" t="s">
        <v>89</v>
      </c>
      <c r="B108" s="61" t="s">
        <v>101</v>
      </c>
      <c r="C108" s="61" t="s">
        <v>348</v>
      </c>
      <c r="D108" s="62" t="s">
        <v>171</v>
      </c>
      <c r="E108" s="62" t="s">
        <v>172</v>
      </c>
      <c r="F108" s="63" t="s">
        <v>182</v>
      </c>
      <c r="G108" s="63" t="s">
        <v>183</v>
      </c>
      <c r="H108" s="65">
        <v>1</v>
      </c>
      <c r="I108" s="65">
        <v>1</v>
      </c>
      <c r="J108" s="65">
        <v>1</v>
      </c>
      <c r="K108" s="17"/>
      <c r="L108" s="17"/>
    </row>
    <row r="109" spans="1:12" x14ac:dyDescent="0.35">
      <c r="A109" s="60" t="s">
        <v>89</v>
      </c>
      <c r="B109" s="61" t="s">
        <v>101</v>
      </c>
      <c r="C109" s="61" t="s">
        <v>349</v>
      </c>
      <c r="D109" s="62" t="s">
        <v>171</v>
      </c>
      <c r="E109" s="62" t="s">
        <v>172</v>
      </c>
      <c r="F109" s="63" t="s">
        <v>182</v>
      </c>
      <c r="G109" s="63" t="s">
        <v>183</v>
      </c>
      <c r="H109" s="65">
        <v>1</v>
      </c>
      <c r="I109" s="65">
        <v>1</v>
      </c>
      <c r="J109" s="65">
        <v>1</v>
      </c>
      <c r="K109" s="17"/>
      <c r="L109" s="17"/>
    </row>
    <row r="110" spans="1:12" x14ac:dyDescent="0.35">
      <c r="A110" s="56" t="s">
        <v>89</v>
      </c>
      <c r="B110" s="55" t="s">
        <v>101</v>
      </c>
      <c r="C110" s="55" t="s">
        <v>103</v>
      </c>
      <c r="D110" s="53" t="s">
        <v>171</v>
      </c>
      <c r="E110" s="53"/>
      <c r="F110" s="54" t="s">
        <v>182</v>
      </c>
      <c r="G110" s="54" t="s">
        <v>183</v>
      </c>
      <c r="H110" s="11">
        <v>1</v>
      </c>
      <c r="I110" s="11">
        <v>1</v>
      </c>
      <c r="J110" s="11">
        <v>1</v>
      </c>
      <c r="K110" s="17"/>
      <c r="L110" s="17"/>
    </row>
    <row r="111" spans="1:12" x14ac:dyDescent="0.35">
      <c r="A111" s="56" t="s">
        <v>89</v>
      </c>
      <c r="B111" s="55" t="s">
        <v>104</v>
      </c>
      <c r="C111" s="56" t="s">
        <v>98</v>
      </c>
      <c r="D111" s="53" t="s">
        <v>167</v>
      </c>
      <c r="E111" s="53"/>
      <c r="F111" s="54" t="s">
        <v>182</v>
      </c>
      <c r="G111" s="54" t="s">
        <v>183</v>
      </c>
      <c r="H111" s="11">
        <v>1</v>
      </c>
      <c r="I111" s="11">
        <v>1</v>
      </c>
      <c r="J111" s="11">
        <v>1</v>
      </c>
      <c r="K111" s="17"/>
      <c r="L111" s="31"/>
    </row>
    <row r="112" spans="1:12" x14ac:dyDescent="0.35">
      <c r="A112" s="56" t="s">
        <v>89</v>
      </c>
      <c r="B112" s="55" t="s">
        <v>106</v>
      </c>
      <c r="C112" s="55" t="s">
        <v>338</v>
      </c>
      <c r="D112" s="53" t="s">
        <v>167</v>
      </c>
      <c r="E112" s="53"/>
      <c r="F112" s="54" t="s">
        <v>182</v>
      </c>
      <c r="G112" s="54" t="s">
        <v>183</v>
      </c>
      <c r="H112" s="11">
        <v>1</v>
      </c>
      <c r="I112" s="11">
        <v>1</v>
      </c>
      <c r="J112" s="11">
        <v>1</v>
      </c>
      <c r="K112" s="17"/>
      <c r="L112" s="17"/>
    </row>
    <row r="113" spans="1:12" x14ac:dyDescent="0.35">
      <c r="A113" s="56" t="s">
        <v>89</v>
      </c>
      <c r="B113" s="55" t="s">
        <v>106</v>
      </c>
      <c r="C113" s="55" t="s">
        <v>339</v>
      </c>
      <c r="D113" s="53" t="s">
        <v>167</v>
      </c>
      <c r="E113" s="53"/>
      <c r="F113" s="54" t="s">
        <v>182</v>
      </c>
      <c r="G113" s="54" t="s">
        <v>183</v>
      </c>
      <c r="H113" s="11">
        <v>1</v>
      </c>
      <c r="I113" s="11">
        <v>1</v>
      </c>
      <c r="J113" s="11">
        <v>1</v>
      </c>
      <c r="K113" s="17"/>
      <c r="L113" s="17"/>
    </row>
    <row r="114" spans="1:12" x14ac:dyDescent="0.35">
      <c r="A114" s="56" t="s">
        <v>89</v>
      </c>
      <c r="B114" s="55" t="s">
        <v>109</v>
      </c>
      <c r="C114" s="55" t="s">
        <v>110</v>
      </c>
      <c r="D114" s="53" t="s">
        <v>167</v>
      </c>
      <c r="E114" s="53"/>
      <c r="F114" s="54" t="s">
        <v>182</v>
      </c>
      <c r="G114" s="54" t="s">
        <v>183</v>
      </c>
      <c r="H114" s="11">
        <v>1</v>
      </c>
      <c r="I114" s="11">
        <v>1</v>
      </c>
      <c r="J114" s="11">
        <v>1</v>
      </c>
      <c r="K114" s="17"/>
      <c r="L114" s="17"/>
    </row>
    <row r="115" spans="1:12" x14ac:dyDescent="0.35">
      <c r="A115" s="56" t="s">
        <v>89</v>
      </c>
      <c r="B115" s="55" t="s">
        <v>111</v>
      </c>
      <c r="C115" s="55" t="s">
        <v>112</v>
      </c>
      <c r="D115" s="53" t="s">
        <v>167</v>
      </c>
      <c r="E115" s="53"/>
      <c r="F115" s="54" t="s">
        <v>182</v>
      </c>
      <c r="G115" s="54" t="s">
        <v>183</v>
      </c>
      <c r="H115" s="11">
        <v>1</v>
      </c>
      <c r="I115" s="11">
        <v>1</v>
      </c>
      <c r="J115" s="11">
        <v>1</v>
      </c>
      <c r="K115" s="17"/>
      <c r="L115" s="17"/>
    </row>
    <row r="116" spans="1:12" x14ac:dyDescent="0.35">
      <c r="A116" s="56" t="s">
        <v>89</v>
      </c>
      <c r="B116" s="55" t="s">
        <v>113</v>
      </c>
      <c r="C116" s="55" t="s">
        <v>340</v>
      </c>
      <c r="D116" s="53" t="s">
        <v>167</v>
      </c>
      <c r="E116" s="53" t="s">
        <v>173</v>
      </c>
      <c r="F116" s="54" t="s">
        <v>182</v>
      </c>
      <c r="G116" s="54" t="s">
        <v>183</v>
      </c>
      <c r="H116" s="11">
        <v>1</v>
      </c>
      <c r="I116" s="11">
        <v>1</v>
      </c>
      <c r="J116" s="11">
        <v>1</v>
      </c>
      <c r="K116" s="17"/>
      <c r="L116" s="17"/>
    </row>
    <row r="117" spans="1:12" x14ac:dyDescent="0.35">
      <c r="A117" s="56" t="s">
        <v>89</v>
      </c>
      <c r="B117" s="55" t="s">
        <v>115</v>
      </c>
      <c r="C117" s="56" t="s">
        <v>98</v>
      </c>
      <c r="D117" s="53" t="s">
        <v>167</v>
      </c>
      <c r="E117" s="53"/>
      <c r="F117" s="54" t="s">
        <v>182</v>
      </c>
      <c r="G117" s="54" t="s">
        <v>183</v>
      </c>
      <c r="H117" s="11">
        <v>1</v>
      </c>
      <c r="I117" s="11">
        <v>1</v>
      </c>
      <c r="J117" s="11">
        <v>1</v>
      </c>
      <c r="K117" s="17"/>
      <c r="L117" s="17"/>
    </row>
    <row r="118" spans="1:12" x14ac:dyDescent="0.35">
      <c r="A118" s="56" t="s">
        <v>89</v>
      </c>
      <c r="B118" s="55" t="s">
        <v>116</v>
      </c>
      <c r="C118" s="55" t="s">
        <v>117</v>
      </c>
      <c r="D118" s="53" t="s">
        <v>167</v>
      </c>
      <c r="E118" s="53" t="s">
        <v>174</v>
      </c>
      <c r="F118" s="54" t="s">
        <v>182</v>
      </c>
      <c r="G118" s="54" t="s">
        <v>183</v>
      </c>
      <c r="H118" s="11">
        <v>1</v>
      </c>
      <c r="I118" s="11">
        <v>1</v>
      </c>
      <c r="J118" s="11">
        <v>1</v>
      </c>
      <c r="K118" s="17"/>
      <c r="L118" s="17"/>
    </row>
    <row r="119" spans="1:12" x14ac:dyDescent="0.35">
      <c r="A119" s="56" t="s">
        <v>89</v>
      </c>
      <c r="B119" s="55" t="s">
        <v>118</v>
      </c>
      <c r="C119" s="56" t="s">
        <v>98</v>
      </c>
      <c r="D119" s="53" t="s">
        <v>167</v>
      </c>
      <c r="E119" s="53"/>
      <c r="F119" s="54" t="s">
        <v>182</v>
      </c>
      <c r="G119" s="54" t="s">
        <v>183</v>
      </c>
      <c r="H119" s="11">
        <v>1</v>
      </c>
      <c r="I119" s="11">
        <v>1</v>
      </c>
      <c r="J119" s="11">
        <v>1</v>
      </c>
      <c r="K119" s="17"/>
      <c r="L119" s="17"/>
    </row>
    <row r="120" spans="1:12" x14ac:dyDescent="0.35">
      <c r="A120" s="56" t="s">
        <v>89</v>
      </c>
      <c r="B120" s="55" t="s">
        <v>119</v>
      </c>
      <c r="C120" s="55" t="s">
        <v>159</v>
      </c>
      <c r="D120" s="53" t="s">
        <v>167</v>
      </c>
      <c r="E120" s="53"/>
      <c r="F120" s="54" t="s">
        <v>182</v>
      </c>
      <c r="G120" s="54" t="s">
        <v>183</v>
      </c>
      <c r="H120" s="11">
        <v>1</v>
      </c>
      <c r="I120" s="11">
        <v>1</v>
      </c>
      <c r="J120" s="11">
        <v>1</v>
      </c>
      <c r="K120" s="17"/>
      <c r="L120" s="17"/>
    </row>
    <row r="121" spans="1:12" x14ac:dyDescent="0.35">
      <c r="A121" s="56" t="s">
        <v>120</v>
      </c>
      <c r="B121" s="55" t="s">
        <v>121</v>
      </c>
      <c r="C121" s="56" t="s">
        <v>98</v>
      </c>
      <c r="D121" s="53" t="s">
        <v>175</v>
      </c>
      <c r="E121" s="53"/>
      <c r="F121" s="54" t="s">
        <v>182</v>
      </c>
      <c r="G121" s="54" t="s">
        <v>183</v>
      </c>
      <c r="H121" s="11">
        <v>1</v>
      </c>
      <c r="I121" s="11">
        <v>1</v>
      </c>
      <c r="J121" s="11">
        <v>1</v>
      </c>
      <c r="K121" s="17"/>
      <c r="L121" s="17"/>
    </row>
    <row r="122" spans="1:12" x14ac:dyDescent="0.35">
      <c r="A122" s="56" t="s">
        <v>120</v>
      </c>
      <c r="B122" s="55" t="s">
        <v>138</v>
      </c>
      <c r="C122" s="56" t="s">
        <v>98</v>
      </c>
      <c r="D122" s="53" t="s">
        <v>176</v>
      </c>
      <c r="E122" s="53"/>
      <c r="F122" s="54" t="s">
        <v>182</v>
      </c>
      <c r="G122" s="54" t="s">
        <v>183</v>
      </c>
      <c r="H122" s="11">
        <v>1</v>
      </c>
      <c r="I122" s="11">
        <v>1</v>
      </c>
      <c r="J122" s="11">
        <v>1</v>
      </c>
      <c r="K122" s="17"/>
      <c r="L122" s="17"/>
    </row>
    <row r="123" spans="1:12" x14ac:dyDescent="0.35">
      <c r="A123" s="56" t="s">
        <v>120</v>
      </c>
      <c r="B123" s="55" t="s">
        <v>124</v>
      </c>
      <c r="C123" s="55" t="s">
        <v>125</v>
      </c>
      <c r="D123" s="53" t="s">
        <v>175</v>
      </c>
      <c r="E123" s="53"/>
      <c r="F123" s="54" t="s">
        <v>182</v>
      </c>
      <c r="G123" s="54" t="s">
        <v>183</v>
      </c>
      <c r="H123" s="11">
        <v>1</v>
      </c>
      <c r="I123" s="11">
        <v>1</v>
      </c>
      <c r="J123" s="11">
        <v>1</v>
      </c>
      <c r="K123" s="17"/>
      <c r="L123" s="17"/>
    </row>
    <row r="124" spans="1:12" x14ac:dyDescent="0.35">
      <c r="A124" s="56" t="s">
        <v>120</v>
      </c>
      <c r="B124" s="55" t="s">
        <v>127</v>
      </c>
      <c r="C124" s="55" t="s">
        <v>128</v>
      </c>
      <c r="D124" s="53" t="s">
        <v>175</v>
      </c>
      <c r="E124" s="53"/>
      <c r="F124" s="54" t="s">
        <v>182</v>
      </c>
      <c r="G124" s="54" t="s">
        <v>183</v>
      </c>
      <c r="H124" s="11">
        <v>1</v>
      </c>
      <c r="I124" s="11">
        <v>1</v>
      </c>
      <c r="J124" s="11">
        <v>1</v>
      </c>
      <c r="K124" s="17"/>
      <c r="L124" s="17"/>
    </row>
    <row r="125" spans="1:12" x14ac:dyDescent="0.35">
      <c r="A125" s="56" t="s">
        <v>120</v>
      </c>
      <c r="B125" s="55" t="s">
        <v>127</v>
      </c>
      <c r="C125" s="55" t="s">
        <v>131</v>
      </c>
      <c r="D125" s="53" t="s">
        <v>175</v>
      </c>
      <c r="E125" s="53"/>
      <c r="F125" s="54" t="s">
        <v>182</v>
      </c>
      <c r="G125" s="54" t="s">
        <v>183</v>
      </c>
      <c r="H125" s="11">
        <v>1</v>
      </c>
      <c r="I125" s="11">
        <v>1</v>
      </c>
      <c r="J125" s="11">
        <v>1</v>
      </c>
      <c r="K125" s="17"/>
      <c r="L125" s="17"/>
    </row>
    <row r="126" spans="1:12" x14ac:dyDescent="0.35">
      <c r="A126" s="56" t="s">
        <v>120</v>
      </c>
      <c r="B126" s="55" t="s">
        <v>139</v>
      </c>
      <c r="C126" s="55" t="s">
        <v>140</v>
      </c>
      <c r="D126" s="53" t="s">
        <v>176</v>
      </c>
      <c r="E126" s="53"/>
      <c r="F126" s="54" t="s">
        <v>182</v>
      </c>
      <c r="G126" s="54" t="s">
        <v>183</v>
      </c>
      <c r="H126" s="11">
        <v>1</v>
      </c>
      <c r="I126" s="11">
        <v>1</v>
      </c>
      <c r="J126" s="11">
        <v>1</v>
      </c>
      <c r="K126" s="17"/>
      <c r="L126" s="17"/>
    </row>
    <row r="127" spans="1:12" x14ac:dyDescent="0.35">
      <c r="A127" s="56" t="s">
        <v>120</v>
      </c>
      <c r="B127" s="55" t="s">
        <v>132</v>
      </c>
      <c r="C127" s="56" t="s">
        <v>98</v>
      </c>
      <c r="D127" s="53" t="s">
        <v>176</v>
      </c>
      <c r="E127" s="53"/>
      <c r="F127" s="54" t="s">
        <v>182</v>
      </c>
      <c r="G127" s="54" t="s">
        <v>183</v>
      </c>
      <c r="H127" s="11">
        <v>1</v>
      </c>
      <c r="I127" s="11">
        <v>1</v>
      </c>
      <c r="J127" s="11">
        <v>1</v>
      </c>
      <c r="K127" s="17"/>
      <c r="L127" s="17"/>
    </row>
    <row r="128" spans="1:12" x14ac:dyDescent="0.35">
      <c r="A128" s="56" t="s">
        <v>120</v>
      </c>
      <c r="B128" s="55" t="s">
        <v>134</v>
      </c>
      <c r="C128" s="56" t="s">
        <v>98</v>
      </c>
      <c r="D128" s="53" t="s">
        <v>175</v>
      </c>
      <c r="E128" s="53"/>
      <c r="F128" s="54" t="s">
        <v>182</v>
      </c>
      <c r="G128" s="54" t="s">
        <v>183</v>
      </c>
      <c r="H128" s="11">
        <v>1</v>
      </c>
      <c r="I128" s="11">
        <v>1</v>
      </c>
      <c r="J128" s="11">
        <v>1</v>
      </c>
      <c r="K128" s="17"/>
      <c r="L128" s="17"/>
    </row>
    <row r="129" spans="1:12" x14ac:dyDescent="0.35">
      <c r="A129" s="56" t="s">
        <v>120</v>
      </c>
      <c r="B129" s="55" t="s">
        <v>135</v>
      </c>
      <c r="C129" s="55" t="s">
        <v>136</v>
      </c>
      <c r="D129" s="53" t="s">
        <v>176</v>
      </c>
      <c r="E129" s="53"/>
      <c r="F129" s="54" t="s">
        <v>182</v>
      </c>
      <c r="G129" s="54" t="s">
        <v>183</v>
      </c>
      <c r="H129" s="11">
        <v>1</v>
      </c>
      <c r="I129" s="11">
        <v>1</v>
      </c>
      <c r="J129" s="11">
        <v>1</v>
      </c>
      <c r="K129" s="17"/>
      <c r="L129" s="17"/>
    </row>
    <row r="130" spans="1:12" x14ac:dyDescent="0.35">
      <c r="A130" s="56" t="s">
        <v>120</v>
      </c>
      <c r="B130" s="55" t="s">
        <v>137</v>
      </c>
      <c r="C130" s="56" t="s">
        <v>98</v>
      </c>
      <c r="D130" s="53" t="s">
        <v>176</v>
      </c>
      <c r="E130" s="53"/>
      <c r="F130" s="54" t="s">
        <v>182</v>
      </c>
      <c r="G130" s="54" t="s">
        <v>183</v>
      </c>
      <c r="H130" s="11">
        <v>1</v>
      </c>
      <c r="I130" s="11">
        <v>1</v>
      </c>
      <c r="J130" s="11">
        <v>1</v>
      </c>
      <c r="K130" s="17"/>
      <c r="L130" s="17"/>
    </row>
    <row r="131" spans="1:12" x14ac:dyDescent="0.35">
      <c r="A131" s="56" t="s">
        <v>141</v>
      </c>
      <c r="B131" s="55" t="s">
        <v>142</v>
      </c>
      <c r="C131" s="56"/>
      <c r="D131" s="53" t="s">
        <v>177</v>
      </c>
      <c r="E131" s="53"/>
      <c r="F131" s="54" t="s">
        <v>182</v>
      </c>
      <c r="G131" s="54" t="s">
        <v>183</v>
      </c>
      <c r="H131" s="11">
        <v>1</v>
      </c>
      <c r="I131" s="11">
        <v>1</v>
      </c>
      <c r="J131" s="11">
        <v>1</v>
      </c>
      <c r="K131" s="17"/>
      <c r="L131" s="17"/>
    </row>
    <row r="132" spans="1:12" x14ac:dyDescent="0.35">
      <c r="A132" s="56" t="s">
        <v>141</v>
      </c>
      <c r="B132" s="55" t="s">
        <v>143</v>
      </c>
      <c r="C132" s="56"/>
      <c r="D132" s="53" t="s">
        <v>177</v>
      </c>
      <c r="E132" s="56"/>
      <c r="F132" s="54" t="s">
        <v>182</v>
      </c>
      <c r="G132" s="54" t="s">
        <v>183</v>
      </c>
      <c r="H132" s="11">
        <v>1</v>
      </c>
      <c r="I132" s="11">
        <v>1</v>
      </c>
      <c r="J132" s="11">
        <v>1</v>
      </c>
      <c r="K132" s="17"/>
      <c r="L132" s="17"/>
    </row>
    <row r="133" spans="1:12" x14ac:dyDescent="0.35">
      <c r="A133" s="56" t="s">
        <v>141</v>
      </c>
      <c r="B133" s="55" t="s">
        <v>144</v>
      </c>
      <c r="C133" s="56" t="s">
        <v>145</v>
      </c>
      <c r="D133" s="53" t="s">
        <v>178</v>
      </c>
      <c r="E133" s="53"/>
      <c r="F133" s="54" t="s">
        <v>182</v>
      </c>
      <c r="G133" s="54" t="s">
        <v>183</v>
      </c>
      <c r="H133" s="11">
        <v>1</v>
      </c>
      <c r="I133" s="11">
        <v>1</v>
      </c>
      <c r="J133" s="11">
        <v>1</v>
      </c>
      <c r="K133" s="17"/>
      <c r="L133" s="17"/>
    </row>
    <row r="134" spans="1:12" x14ac:dyDescent="0.35">
      <c r="A134" s="56" t="s">
        <v>141</v>
      </c>
      <c r="B134" s="55" t="s">
        <v>146</v>
      </c>
      <c r="C134" s="56" t="s">
        <v>147</v>
      </c>
      <c r="D134" s="53" t="s">
        <v>178</v>
      </c>
      <c r="E134" s="53"/>
      <c r="F134" s="54" t="s">
        <v>182</v>
      </c>
      <c r="G134" s="54" t="s">
        <v>183</v>
      </c>
      <c r="H134" s="11">
        <v>1</v>
      </c>
      <c r="I134" s="11">
        <v>1</v>
      </c>
      <c r="J134" s="11">
        <v>1</v>
      </c>
      <c r="K134" s="17"/>
      <c r="L134" s="17"/>
    </row>
    <row r="135" spans="1:12" x14ac:dyDescent="0.35">
      <c r="A135" s="56" t="s">
        <v>141</v>
      </c>
      <c r="B135" s="55" t="s">
        <v>148</v>
      </c>
      <c r="C135" s="56"/>
      <c r="D135" s="53" t="s">
        <v>177</v>
      </c>
      <c r="E135" s="53" t="s">
        <v>179</v>
      </c>
      <c r="F135" s="54" t="s">
        <v>182</v>
      </c>
      <c r="G135" s="54" t="s">
        <v>183</v>
      </c>
      <c r="H135" s="11">
        <v>1</v>
      </c>
      <c r="I135" s="11">
        <v>1</v>
      </c>
      <c r="J135" s="11">
        <v>1</v>
      </c>
      <c r="K135" s="17"/>
      <c r="L135" s="17"/>
    </row>
    <row r="136" spans="1:12" x14ac:dyDescent="0.35">
      <c r="A136" s="56" t="s">
        <v>141</v>
      </c>
      <c r="B136" s="55" t="s">
        <v>150</v>
      </c>
      <c r="C136" s="56"/>
      <c r="D136" s="53" t="s">
        <v>178</v>
      </c>
      <c r="E136" s="53"/>
      <c r="F136" s="54" t="s">
        <v>182</v>
      </c>
      <c r="G136" s="54" t="s">
        <v>183</v>
      </c>
      <c r="H136" s="11">
        <v>1</v>
      </c>
      <c r="I136" s="11">
        <v>1</v>
      </c>
      <c r="J136" s="11">
        <v>1</v>
      </c>
      <c r="K136" s="17"/>
      <c r="L136" s="17"/>
    </row>
    <row r="137" spans="1:12" x14ac:dyDescent="0.35">
      <c r="A137" s="56" t="s">
        <v>141</v>
      </c>
      <c r="B137" s="55" t="s">
        <v>151</v>
      </c>
      <c r="C137" s="56"/>
      <c r="D137" s="53" t="s">
        <v>177</v>
      </c>
      <c r="E137" s="53"/>
      <c r="F137" s="54" t="s">
        <v>182</v>
      </c>
      <c r="G137" s="54" t="s">
        <v>183</v>
      </c>
      <c r="H137" s="11">
        <v>1</v>
      </c>
      <c r="I137" s="11">
        <v>1</v>
      </c>
      <c r="J137" s="11">
        <v>1</v>
      </c>
      <c r="K137" s="17"/>
      <c r="L137" s="17"/>
    </row>
    <row r="138" spans="1:12" x14ac:dyDescent="0.35">
      <c r="A138" s="56" t="s">
        <v>89</v>
      </c>
      <c r="B138" s="52" t="s">
        <v>90</v>
      </c>
      <c r="C138" s="52" t="s">
        <v>91</v>
      </c>
      <c r="D138" s="53" t="s">
        <v>167</v>
      </c>
      <c r="E138" s="53"/>
      <c r="F138" s="54" t="s">
        <v>337</v>
      </c>
      <c r="G138" s="54" t="s">
        <v>341</v>
      </c>
      <c r="H138" s="48">
        <v>1E-8</v>
      </c>
      <c r="I138" s="48">
        <v>1E-8</v>
      </c>
      <c r="J138" s="48">
        <v>1E-8</v>
      </c>
    </row>
    <row r="139" spans="1:12" x14ac:dyDescent="0.35">
      <c r="A139" s="56" t="s">
        <v>89</v>
      </c>
      <c r="B139" s="55" t="s">
        <v>94</v>
      </c>
      <c r="C139" s="55" t="s">
        <v>95</v>
      </c>
      <c r="D139" s="53" t="s">
        <v>171</v>
      </c>
      <c r="E139" s="53" t="s">
        <v>170</v>
      </c>
      <c r="F139" s="54" t="s">
        <v>337</v>
      </c>
      <c r="G139" s="54" t="s">
        <v>341</v>
      </c>
      <c r="H139" s="50">
        <v>1</v>
      </c>
      <c r="I139" s="50">
        <v>1</v>
      </c>
      <c r="J139" s="50">
        <v>1</v>
      </c>
    </row>
    <row r="140" spans="1:12" x14ac:dyDescent="0.35">
      <c r="A140" s="56" t="s">
        <v>89</v>
      </c>
      <c r="B140" s="55" t="s">
        <v>97</v>
      </c>
      <c r="C140" s="56" t="s">
        <v>98</v>
      </c>
      <c r="D140" s="53" t="s">
        <v>167</v>
      </c>
      <c r="E140" s="53"/>
      <c r="F140" s="54" t="s">
        <v>337</v>
      </c>
      <c r="G140" s="54" t="s">
        <v>341</v>
      </c>
      <c r="H140" s="48">
        <v>1E-8</v>
      </c>
      <c r="I140" s="48">
        <v>1E-8</v>
      </c>
      <c r="J140" s="48">
        <v>1E-8</v>
      </c>
    </row>
    <row r="141" spans="1:12" x14ac:dyDescent="0.35">
      <c r="A141" s="56" t="s">
        <v>89</v>
      </c>
      <c r="B141" s="55" t="s">
        <v>99</v>
      </c>
      <c r="C141" s="56" t="s">
        <v>98</v>
      </c>
      <c r="D141" s="53" t="s">
        <v>167</v>
      </c>
      <c r="E141" s="53"/>
      <c r="F141" s="54" t="s">
        <v>337</v>
      </c>
      <c r="G141" s="54" t="s">
        <v>341</v>
      </c>
      <c r="H141" s="49">
        <v>9.9999999999999995E-7</v>
      </c>
      <c r="I141" s="49">
        <v>9.9999999999999995E-7</v>
      </c>
      <c r="J141" s="49">
        <v>9.9999999999999995E-7</v>
      </c>
    </row>
    <row r="142" spans="1:12" x14ac:dyDescent="0.35">
      <c r="A142" s="60" t="s">
        <v>89</v>
      </c>
      <c r="B142" s="61" t="s">
        <v>101</v>
      </c>
      <c r="C142" s="61" t="s">
        <v>348</v>
      </c>
      <c r="D142" s="53" t="s">
        <v>171</v>
      </c>
      <c r="E142" s="53" t="s">
        <v>172</v>
      </c>
      <c r="F142" s="54" t="s">
        <v>337</v>
      </c>
      <c r="G142" s="54" t="s">
        <v>341</v>
      </c>
      <c r="H142" s="50">
        <v>1</v>
      </c>
      <c r="I142" s="50">
        <v>1</v>
      </c>
      <c r="J142" s="50">
        <v>1</v>
      </c>
    </row>
    <row r="143" spans="1:12" x14ac:dyDescent="0.35">
      <c r="A143" s="60" t="s">
        <v>89</v>
      </c>
      <c r="B143" s="61" t="s">
        <v>101</v>
      </c>
      <c r="C143" s="61" t="s">
        <v>349</v>
      </c>
      <c r="D143" s="53" t="s">
        <v>171</v>
      </c>
      <c r="E143" s="53" t="s">
        <v>172</v>
      </c>
      <c r="F143" s="54" t="s">
        <v>337</v>
      </c>
      <c r="G143" s="54" t="s">
        <v>341</v>
      </c>
      <c r="H143" s="50">
        <v>1</v>
      </c>
      <c r="I143" s="50">
        <v>1</v>
      </c>
      <c r="J143" s="50">
        <v>1</v>
      </c>
    </row>
    <row r="144" spans="1:12" x14ac:dyDescent="0.35">
      <c r="A144" s="56" t="s">
        <v>89</v>
      </c>
      <c r="B144" s="55" t="s">
        <v>101</v>
      </c>
      <c r="C144" s="55" t="s">
        <v>103</v>
      </c>
      <c r="D144" s="53" t="s">
        <v>171</v>
      </c>
      <c r="E144" s="53"/>
      <c r="F144" s="54" t="s">
        <v>337</v>
      </c>
      <c r="G144" s="54" t="s">
        <v>341</v>
      </c>
      <c r="H144" s="50">
        <v>1</v>
      </c>
      <c r="I144" s="50">
        <v>1</v>
      </c>
      <c r="J144" s="50">
        <v>1</v>
      </c>
    </row>
    <row r="145" spans="1:10" x14ac:dyDescent="0.35">
      <c r="A145" s="56" t="s">
        <v>89</v>
      </c>
      <c r="B145" s="55" t="s">
        <v>104</v>
      </c>
      <c r="C145" s="56" t="s">
        <v>98</v>
      </c>
      <c r="D145" s="53" t="s">
        <v>167</v>
      </c>
      <c r="E145" s="53"/>
      <c r="F145" s="54" t="s">
        <v>337</v>
      </c>
      <c r="G145" s="54" t="s">
        <v>341</v>
      </c>
      <c r="H145" s="48">
        <v>1E-8</v>
      </c>
      <c r="I145" s="48">
        <v>1E-8</v>
      </c>
      <c r="J145" s="48">
        <v>1E-8</v>
      </c>
    </row>
    <row r="146" spans="1:10" x14ac:dyDescent="0.35">
      <c r="A146" s="56" t="s">
        <v>89</v>
      </c>
      <c r="B146" s="55" t="s">
        <v>106</v>
      </c>
      <c r="C146" s="55" t="s">
        <v>338</v>
      </c>
      <c r="D146" s="53" t="s">
        <v>167</v>
      </c>
      <c r="E146" s="53"/>
      <c r="F146" s="54" t="s">
        <v>337</v>
      </c>
      <c r="G146" s="54" t="s">
        <v>341</v>
      </c>
      <c r="H146" s="51">
        <v>1E-4</v>
      </c>
      <c r="I146" s="51">
        <v>1E-4</v>
      </c>
      <c r="J146" s="51">
        <v>1E-4</v>
      </c>
    </row>
    <row r="147" spans="1:10" x14ac:dyDescent="0.35">
      <c r="A147" s="56" t="s">
        <v>89</v>
      </c>
      <c r="B147" s="55" t="s">
        <v>106</v>
      </c>
      <c r="C147" s="55" t="s">
        <v>339</v>
      </c>
      <c r="D147" s="53" t="s">
        <v>167</v>
      </c>
      <c r="E147" s="53"/>
      <c r="F147" s="54" t="s">
        <v>337</v>
      </c>
      <c r="G147" s="54" t="s">
        <v>341</v>
      </c>
      <c r="H147" s="51">
        <v>1E-4</v>
      </c>
      <c r="I147" s="51">
        <v>1E-4</v>
      </c>
      <c r="J147" s="51">
        <v>1E-4</v>
      </c>
    </row>
    <row r="148" spans="1:10" x14ac:dyDescent="0.35">
      <c r="A148" s="56" t="s">
        <v>89</v>
      </c>
      <c r="B148" s="55" t="s">
        <v>109</v>
      </c>
      <c r="C148" s="55" t="s">
        <v>110</v>
      </c>
      <c r="D148" s="53" t="s">
        <v>167</v>
      </c>
      <c r="E148" s="53"/>
      <c r="F148" s="54" t="s">
        <v>337</v>
      </c>
      <c r="G148" s="54" t="s">
        <v>341</v>
      </c>
      <c r="H148" s="49">
        <v>9.9999999999999995E-7</v>
      </c>
      <c r="I148" s="49">
        <v>9.9999999999999995E-7</v>
      </c>
      <c r="J148" s="49">
        <v>9.9999999999999995E-7</v>
      </c>
    </row>
    <row r="149" spans="1:10" x14ac:dyDescent="0.35">
      <c r="A149" s="56" t="s">
        <v>89</v>
      </c>
      <c r="B149" s="55" t="s">
        <v>111</v>
      </c>
      <c r="C149" s="55" t="s">
        <v>112</v>
      </c>
      <c r="D149" s="53" t="s">
        <v>167</v>
      </c>
      <c r="E149" s="53"/>
      <c r="F149" s="54" t="s">
        <v>337</v>
      </c>
      <c r="G149" s="54" t="s">
        <v>341</v>
      </c>
      <c r="H149" s="48">
        <v>1E-8</v>
      </c>
      <c r="I149" s="48">
        <v>1E-8</v>
      </c>
      <c r="J149" s="48">
        <v>1E-8</v>
      </c>
    </row>
    <row r="150" spans="1:10" x14ac:dyDescent="0.35">
      <c r="A150" s="56" t="s">
        <v>89</v>
      </c>
      <c r="B150" s="55" t="s">
        <v>113</v>
      </c>
      <c r="C150" s="55" t="s">
        <v>340</v>
      </c>
      <c r="D150" s="53" t="s">
        <v>167</v>
      </c>
      <c r="E150" s="53" t="s">
        <v>173</v>
      </c>
      <c r="F150" s="54" t="s">
        <v>337</v>
      </c>
      <c r="G150" s="54" t="s">
        <v>341</v>
      </c>
      <c r="H150" s="49">
        <v>9.9999999999999995E-7</v>
      </c>
      <c r="I150" s="49">
        <v>9.9999999999999995E-7</v>
      </c>
      <c r="J150" s="49">
        <v>9.9999999999999995E-7</v>
      </c>
    </row>
    <row r="151" spans="1:10" x14ac:dyDescent="0.35">
      <c r="A151" s="56" t="s">
        <v>89</v>
      </c>
      <c r="B151" s="55" t="s">
        <v>115</v>
      </c>
      <c r="C151" s="56" t="s">
        <v>98</v>
      </c>
      <c r="D151" s="53" t="s">
        <v>167</v>
      </c>
      <c r="E151" s="53"/>
      <c r="F151" s="54" t="s">
        <v>337</v>
      </c>
      <c r="G151" s="54" t="s">
        <v>341</v>
      </c>
      <c r="H151" s="48">
        <v>1E-8</v>
      </c>
      <c r="I151" s="48">
        <v>1E-8</v>
      </c>
      <c r="J151" s="48">
        <v>1E-8</v>
      </c>
    </row>
    <row r="152" spans="1:10" x14ac:dyDescent="0.35">
      <c r="A152" s="56" t="s">
        <v>89</v>
      </c>
      <c r="B152" s="55" t="s">
        <v>116</v>
      </c>
      <c r="C152" s="55" t="s">
        <v>117</v>
      </c>
      <c r="D152" s="53" t="s">
        <v>167</v>
      </c>
      <c r="E152" s="53" t="s">
        <v>174</v>
      </c>
      <c r="F152" s="54" t="s">
        <v>337</v>
      </c>
      <c r="G152" s="54" t="s">
        <v>341</v>
      </c>
      <c r="H152" s="51">
        <v>1E-4</v>
      </c>
      <c r="I152" s="51">
        <v>1E-4</v>
      </c>
      <c r="J152" s="51">
        <v>1E-4</v>
      </c>
    </row>
    <row r="153" spans="1:10" x14ac:dyDescent="0.35">
      <c r="A153" s="56" t="s">
        <v>89</v>
      </c>
      <c r="B153" s="55" t="s">
        <v>118</v>
      </c>
      <c r="C153" s="56" t="s">
        <v>98</v>
      </c>
      <c r="D153" s="53" t="s">
        <v>167</v>
      </c>
      <c r="E153" s="53"/>
      <c r="F153" s="54" t="s">
        <v>337</v>
      </c>
      <c r="G153" s="54" t="s">
        <v>341</v>
      </c>
      <c r="H153" s="48">
        <v>1E-8</v>
      </c>
      <c r="I153" s="48">
        <v>1E-8</v>
      </c>
      <c r="J153" s="48">
        <v>1E-8</v>
      </c>
    </row>
    <row r="154" spans="1:10" x14ac:dyDescent="0.35">
      <c r="A154" s="56" t="s">
        <v>89</v>
      </c>
      <c r="B154" s="55" t="s">
        <v>119</v>
      </c>
      <c r="C154" s="55" t="s">
        <v>159</v>
      </c>
      <c r="D154" s="53" t="s">
        <v>167</v>
      </c>
      <c r="E154" s="53"/>
      <c r="F154" s="54" t="s">
        <v>337</v>
      </c>
      <c r="G154" s="54" t="s">
        <v>341</v>
      </c>
      <c r="H154" s="48">
        <v>1E-8</v>
      </c>
      <c r="I154" s="48">
        <v>1E-8</v>
      </c>
      <c r="J154" s="48">
        <v>1E-8</v>
      </c>
    </row>
    <row r="155" spans="1:10" x14ac:dyDescent="0.35">
      <c r="A155" s="56" t="s">
        <v>120</v>
      </c>
      <c r="B155" s="55" t="s">
        <v>121</v>
      </c>
      <c r="C155" s="56" t="s">
        <v>98</v>
      </c>
      <c r="D155" s="53" t="s">
        <v>175</v>
      </c>
      <c r="E155" s="53"/>
      <c r="F155" s="54" t="s">
        <v>337</v>
      </c>
      <c r="G155" s="54" t="s">
        <v>341</v>
      </c>
      <c r="H155" s="48">
        <v>1E-8</v>
      </c>
      <c r="I155" s="48">
        <v>1E-8</v>
      </c>
      <c r="J155" s="48">
        <v>1E-8</v>
      </c>
    </row>
    <row r="156" spans="1:10" x14ac:dyDescent="0.35">
      <c r="A156" s="56" t="s">
        <v>120</v>
      </c>
      <c r="B156" s="55" t="s">
        <v>138</v>
      </c>
      <c r="C156" s="56" t="s">
        <v>98</v>
      </c>
      <c r="D156" s="53" t="s">
        <v>176</v>
      </c>
      <c r="E156" s="53"/>
      <c r="F156" s="54" t="s">
        <v>337</v>
      </c>
      <c r="G156" s="54" t="s">
        <v>341</v>
      </c>
      <c r="H156" s="48">
        <v>1E-8</v>
      </c>
      <c r="I156" s="48">
        <v>1E-8</v>
      </c>
      <c r="J156" s="48">
        <v>1E-8</v>
      </c>
    </row>
    <row r="157" spans="1:10" x14ac:dyDescent="0.35">
      <c r="A157" s="56" t="s">
        <v>120</v>
      </c>
      <c r="B157" s="55" t="s">
        <v>124</v>
      </c>
      <c r="C157" s="55" t="s">
        <v>125</v>
      </c>
      <c r="D157" s="53" t="s">
        <v>175</v>
      </c>
      <c r="E157" s="53"/>
      <c r="F157" s="54" t="s">
        <v>337</v>
      </c>
      <c r="G157" s="54" t="s">
        <v>341</v>
      </c>
      <c r="H157" s="48">
        <v>1E-8</v>
      </c>
      <c r="I157" s="48">
        <v>1E-8</v>
      </c>
      <c r="J157" s="48">
        <v>1E-8</v>
      </c>
    </row>
    <row r="158" spans="1:10" x14ac:dyDescent="0.35">
      <c r="A158" s="56" t="s">
        <v>120</v>
      </c>
      <c r="B158" s="55" t="s">
        <v>127</v>
      </c>
      <c r="C158" s="55" t="s">
        <v>128</v>
      </c>
      <c r="D158" s="53" t="s">
        <v>175</v>
      </c>
      <c r="E158" s="53"/>
      <c r="F158" s="54" t="s">
        <v>337</v>
      </c>
      <c r="G158" s="54" t="s">
        <v>341</v>
      </c>
      <c r="H158" s="48">
        <v>1E-8</v>
      </c>
      <c r="I158" s="48">
        <v>1E-8</v>
      </c>
      <c r="J158" s="48">
        <v>1E-8</v>
      </c>
    </row>
    <row r="159" spans="1:10" x14ac:dyDescent="0.35">
      <c r="A159" s="56" t="s">
        <v>120</v>
      </c>
      <c r="B159" s="55" t="s">
        <v>127</v>
      </c>
      <c r="C159" s="55" t="s">
        <v>131</v>
      </c>
      <c r="D159" s="53" t="s">
        <v>175</v>
      </c>
      <c r="E159" s="53"/>
      <c r="F159" s="54" t="s">
        <v>337</v>
      </c>
      <c r="G159" s="54" t="s">
        <v>341</v>
      </c>
      <c r="H159" s="48">
        <v>1E-8</v>
      </c>
      <c r="I159" s="48">
        <v>1E-8</v>
      </c>
      <c r="J159" s="48">
        <v>1E-8</v>
      </c>
    </row>
    <row r="160" spans="1:10" x14ac:dyDescent="0.35">
      <c r="A160" s="56" t="s">
        <v>120</v>
      </c>
      <c r="B160" s="55" t="s">
        <v>139</v>
      </c>
      <c r="C160" s="55" t="s">
        <v>140</v>
      </c>
      <c r="D160" s="53" t="s">
        <v>176</v>
      </c>
      <c r="E160" s="53"/>
      <c r="F160" s="54" t="s">
        <v>337</v>
      </c>
      <c r="G160" s="54" t="s">
        <v>341</v>
      </c>
      <c r="H160" s="48">
        <v>1E-8</v>
      </c>
      <c r="I160" s="48">
        <v>1E-8</v>
      </c>
      <c r="J160" s="48">
        <v>1E-8</v>
      </c>
    </row>
    <row r="161" spans="1:10" x14ac:dyDescent="0.35">
      <c r="A161" s="56" t="s">
        <v>120</v>
      </c>
      <c r="B161" s="55" t="s">
        <v>132</v>
      </c>
      <c r="C161" s="56" t="s">
        <v>98</v>
      </c>
      <c r="D161" s="53" t="s">
        <v>176</v>
      </c>
      <c r="E161" s="53"/>
      <c r="F161" s="54" t="s">
        <v>337</v>
      </c>
      <c r="G161" s="54" t="s">
        <v>341</v>
      </c>
      <c r="H161" s="48">
        <v>1E-8</v>
      </c>
      <c r="I161" s="48">
        <v>1E-8</v>
      </c>
      <c r="J161" s="48">
        <v>1E-8</v>
      </c>
    </row>
    <row r="162" spans="1:10" x14ac:dyDescent="0.35">
      <c r="A162" s="56" t="s">
        <v>120</v>
      </c>
      <c r="B162" s="55" t="s">
        <v>134</v>
      </c>
      <c r="C162" s="56" t="s">
        <v>98</v>
      </c>
      <c r="D162" s="53" t="s">
        <v>175</v>
      </c>
      <c r="E162" s="53"/>
      <c r="F162" s="54" t="s">
        <v>337</v>
      </c>
      <c r="G162" s="54" t="s">
        <v>341</v>
      </c>
      <c r="H162" s="48">
        <v>1E-8</v>
      </c>
      <c r="I162" s="48">
        <v>1E-8</v>
      </c>
      <c r="J162" s="48">
        <v>1E-8</v>
      </c>
    </row>
    <row r="163" spans="1:10" x14ac:dyDescent="0.35">
      <c r="A163" s="56" t="s">
        <v>120</v>
      </c>
      <c r="B163" s="55" t="s">
        <v>135</v>
      </c>
      <c r="C163" s="55" t="s">
        <v>136</v>
      </c>
      <c r="D163" s="53" t="s">
        <v>176</v>
      </c>
      <c r="E163" s="53"/>
      <c r="F163" s="54" t="s">
        <v>337</v>
      </c>
      <c r="G163" s="54" t="s">
        <v>341</v>
      </c>
      <c r="H163" s="48">
        <v>1E-8</v>
      </c>
      <c r="I163" s="48">
        <v>1E-8</v>
      </c>
      <c r="J163" s="48">
        <v>1E-8</v>
      </c>
    </row>
    <row r="164" spans="1:10" x14ac:dyDescent="0.35">
      <c r="A164" s="56" t="s">
        <v>120</v>
      </c>
      <c r="B164" s="55" t="s">
        <v>137</v>
      </c>
      <c r="C164" s="56" t="s">
        <v>98</v>
      </c>
      <c r="D164" s="53" t="s">
        <v>176</v>
      </c>
      <c r="E164" s="53"/>
      <c r="F164" s="54" t="s">
        <v>337</v>
      </c>
      <c r="G164" s="54" t="s">
        <v>341</v>
      </c>
      <c r="H164" s="48">
        <v>1E-8</v>
      </c>
      <c r="I164" s="48">
        <v>1E-8</v>
      </c>
      <c r="J164" s="48">
        <v>1E-8</v>
      </c>
    </row>
    <row r="165" spans="1:10" x14ac:dyDescent="0.35">
      <c r="A165" s="56" t="s">
        <v>141</v>
      </c>
      <c r="B165" s="55" t="s">
        <v>142</v>
      </c>
      <c r="C165" s="56"/>
      <c r="D165" s="53" t="s">
        <v>177</v>
      </c>
      <c r="E165" s="53"/>
      <c r="F165" s="54" t="s">
        <v>337</v>
      </c>
      <c r="G165" s="54" t="s">
        <v>341</v>
      </c>
      <c r="H165" s="48">
        <v>1E-8</v>
      </c>
      <c r="I165" s="48">
        <v>1E-8</v>
      </c>
      <c r="J165" s="48">
        <v>1E-8</v>
      </c>
    </row>
    <row r="166" spans="1:10" x14ac:dyDescent="0.35">
      <c r="A166" s="56" t="s">
        <v>141</v>
      </c>
      <c r="B166" s="55" t="s">
        <v>143</v>
      </c>
      <c r="C166" s="56"/>
      <c r="D166" s="53" t="s">
        <v>177</v>
      </c>
      <c r="E166" s="56"/>
      <c r="F166" s="54" t="s">
        <v>337</v>
      </c>
      <c r="G166" s="54" t="s">
        <v>341</v>
      </c>
      <c r="H166" s="48">
        <v>1E-8</v>
      </c>
      <c r="I166" s="48">
        <v>1E-8</v>
      </c>
      <c r="J166" s="48">
        <v>1E-8</v>
      </c>
    </row>
    <row r="167" spans="1:10" x14ac:dyDescent="0.35">
      <c r="A167" s="56" t="s">
        <v>141</v>
      </c>
      <c r="B167" s="55" t="s">
        <v>144</v>
      </c>
      <c r="C167" s="56" t="s">
        <v>145</v>
      </c>
      <c r="D167" s="53" t="s">
        <v>178</v>
      </c>
      <c r="E167" s="53"/>
      <c r="F167" s="54" t="s">
        <v>337</v>
      </c>
      <c r="G167" s="54" t="s">
        <v>341</v>
      </c>
      <c r="H167" s="48">
        <v>1E-8</v>
      </c>
      <c r="I167" s="48">
        <v>1E-8</v>
      </c>
      <c r="J167" s="48">
        <v>1E-8</v>
      </c>
    </row>
    <row r="168" spans="1:10" x14ac:dyDescent="0.35">
      <c r="A168" s="56" t="s">
        <v>141</v>
      </c>
      <c r="B168" s="55" t="s">
        <v>146</v>
      </c>
      <c r="C168" s="56" t="s">
        <v>147</v>
      </c>
      <c r="D168" s="53" t="s">
        <v>178</v>
      </c>
      <c r="E168" s="53"/>
      <c r="F168" s="54" t="s">
        <v>337</v>
      </c>
      <c r="G168" s="54" t="s">
        <v>341</v>
      </c>
      <c r="H168" s="51">
        <v>1E-4</v>
      </c>
      <c r="I168" s="51">
        <v>1E-4</v>
      </c>
      <c r="J168" s="51">
        <v>1E-4</v>
      </c>
    </row>
    <row r="169" spans="1:10" x14ac:dyDescent="0.35">
      <c r="A169" s="56" t="s">
        <v>141</v>
      </c>
      <c r="B169" s="55" t="s">
        <v>148</v>
      </c>
      <c r="C169" s="56"/>
      <c r="D169" s="53" t="s">
        <v>177</v>
      </c>
      <c r="E169" s="53" t="s">
        <v>179</v>
      </c>
      <c r="F169" s="54" t="s">
        <v>337</v>
      </c>
      <c r="G169" s="54" t="s">
        <v>341</v>
      </c>
      <c r="H169" s="48">
        <v>1E-8</v>
      </c>
      <c r="I169" s="48">
        <v>1E-8</v>
      </c>
      <c r="J169" s="48">
        <v>1E-8</v>
      </c>
    </row>
    <row r="170" spans="1:10" x14ac:dyDescent="0.35">
      <c r="A170" s="56" t="s">
        <v>141</v>
      </c>
      <c r="B170" s="55" t="s">
        <v>150</v>
      </c>
      <c r="C170" s="56"/>
      <c r="D170" s="53" t="s">
        <v>178</v>
      </c>
      <c r="E170" s="53"/>
      <c r="F170" s="54" t="s">
        <v>337</v>
      </c>
      <c r="G170" s="54" t="s">
        <v>341</v>
      </c>
      <c r="H170" s="48">
        <v>1E-8</v>
      </c>
      <c r="I170" s="48">
        <v>1E-8</v>
      </c>
      <c r="J170" s="48">
        <v>1E-8</v>
      </c>
    </row>
    <row r="171" spans="1:10" x14ac:dyDescent="0.35">
      <c r="A171" s="56" t="s">
        <v>141</v>
      </c>
      <c r="B171" s="55" t="s">
        <v>151</v>
      </c>
      <c r="C171" s="56"/>
      <c r="D171" s="53" t="s">
        <v>177</v>
      </c>
      <c r="E171" s="53"/>
      <c r="F171" s="54" t="s">
        <v>337</v>
      </c>
      <c r="G171" s="54" t="s">
        <v>341</v>
      </c>
      <c r="H171" s="48">
        <v>1E-8</v>
      </c>
      <c r="I171" s="48">
        <v>1E-8</v>
      </c>
      <c r="J171" s="48">
        <v>1E-8</v>
      </c>
    </row>
    <row r="172" spans="1:10" x14ac:dyDescent="0.35">
      <c r="A172" s="56" t="s">
        <v>89</v>
      </c>
      <c r="B172" s="52" t="s">
        <v>90</v>
      </c>
      <c r="C172" s="52" t="s">
        <v>91</v>
      </c>
      <c r="D172" s="53" t="s">
        <v>167</v>
      </c>
      <c r="E172" s="53"/>
      <c r="F172" s="54" t="s">
        <v>337</v>
      </c>
      <c r="G172" s="54" t="s">
        <v>342</v>
      </c>
      <c r="H172" s="48">
        <v>1E-10</v>
      </c>
      <c r="I172" s="48">
        <v>1E-10</v>
      </c>
      <c r="J172" s="48">
        <v>1E-10</v>
      </c>
    </row>
    <row r="173" spans="1:10" x14ac:dyDescent="0.35">
      <c r="A173" s="56" t="s">
        <v>89</v>
      </c>
      <c r="B173" s="55" t="s">
        <v>94</v>
      </c>
      <c r="C173" s="55" t="s">
        <v>95</v>
      </c>
      <c r="D173" s="53" t="s">
        <v>171</v>
      </c>
      <c r="E173" s="53" t="s">
        <v>170</v>
      </c>
      <c r="F173" s="54" t="s">
        <v>337</v>
      </c>
      <c r="G173" s="54" t="s">
        <v>342</v>
      </c>
      <c r="H173" s="50">
        <v>1</v>
      </c>
      <c r="I173" s="50">
        <v>1</v>
      </c>
      <c r="J173" s="50">
        <v>1</v>
      </c>
    </row>
    <row r="174" spans="1:10" x14ac:dyDescent="0.35">
      <c r="A174" s="56" t="s">
        <v>89</v>
      </c>
      <c r="B174" s="55" t="s">
        <v>97</v>
      </c>
      <c r="C174" s="56" t="s">
        <v>98</v>
      </c>
      <c r="D174" s="53" t="s">
        <v>167</v>
      </c>
      <c r="E174" s="53"/>
      <c r="F174" s="54" t="s">
        <v>337</v>
      </c>
      <c r="G174" s="54" t="s">
        <v>342</v>
      </c>
      <c r="H174" s="48">
        <v>1E-10</v>
      </c>
      <c r="I174" s="48">
        <v>1E-10</v>
      </c>
      <c r="J174" s="48">
        <v>1E-10</v>
      </c>
    </row>
    <row r="175" spans="1:10" x14ac:dyDescent="0.35">
      <c r="A175" s="56" t="s">
        <v>89</v>
      </c>
      <c r="B175" s="55" t="s">
        <v>99</v>
      </c>
      <c r="C175" s="56" t="s">
        <v>98</v>
      </c>
      <c r="D175" s="53" t="s">
        <v>167</v>
      </c>
      <c r="E175" s="53"/>
      <c r="F175" s="54" t="s">
        <v>337</v>
      </c>
      <c r="G175" s="54" t="s">
        <v>342</v>
      </c>
      <c r="H175" s="49">
        <v>1E-8</v>
      </c>
      <c r="I175" s="49">
        <v>1E-8</v>
      </c>
      <c r="J175" s="49">
        <v>1E-8</v>
      </c>
    </row>
    <row r="176" spans="1:10" x14ac:dyDescent="0.35">
      <c r="A176" s="60" t="s">
        <v>89</v>
      </c>
      <c r="B176" s="61" t="s">
        <v>101</v>
      </c>
      <c r="C176" s="61" t="s">
        <v>348</v>
      </c>
      <c r="D176" s="53" t="s">
        <v>171</v>
      </c>
      <c r="E176" s="53" t="s">
        <v>172</v>
      </c>
      <c r="F176" s="54" t="s">
        <v>337</v>
      </c>
      <c r="G176" s="54" t="s">
        <v>342</v>
      </c>
      <c r="H176" s="50">
        <v>1</v>
      </c>
      <c r="I176" s="50">
        <v>1</v>
      </c>
      <c r="J176" s="50">
        <v>1</v>
      </c>
    </row>
    <row r="177" spans="1:10" x14ac:dyDescent="0.35">
      <c r="A177" s="60" t="s">
        <v>89</v>
      </c>
      <c r="B177" s="61" t="s">
        <v>101</v>
      </c>
      <c r="C177" s="61" t="s">
        <v>349</v>
      </c>
      <c r="D177" s="53" t="s">
        <v>171</v>
      </c>
      <c r="E177" s="53" t="s">
        <v>172</v>
      </c>
      <c r="F177" s="54" t="s">
        <v>337</v>
      </c>
      <c r="G177" s="54" t="s">
        <v>342</v>
      </c>
      <c r="H177" s="50">
        <v>1</v>
      </c>
      <c r="I177" s="50">
        <v>1</v>
      </c>
      <c r="J177" s="50">
        <v>1</v>
      </c>
    </row>
    <row r="178" spans="1:10" x14ac:dyDescent="0.35">
      <c r="A178" s="56" t="s">
        <v>89</v>
      </c>
      <c r="B178" s="55" t="s">
        <v>101</v>
      </c>
      <c r="C178" s="55" t="s">
        <v>103</v>
      </c>
      <c r="D178" s="53" t="s">
        <v>171</v>
      </c>
      <c r="E178" s="53"/>
      <c r="F178" s="54" t="s">
        <v>337</v>
      </c>
      <c r="G178" s="54" t="s">
        <v>342</v>
      </c>
      <c r="H178" s="50">
        <v>1</v>
      </c>
      <c r="I178" s="50">
        <v>1</v>
      </c>
      <c r="J178" s="50">
        <v>1</v>
      </c>
    </row>
    <row r="179" spans="1:10" x14ac:dyDescent="0.35">
      <c r="A179" s="56" t="s">
        <v>89</v>
      </c>
      <c r="B179" s="55" t="s">
        <v>104</v>
      </c>
      <c r="C179" s="56" t="s">
        <v>98</v>
      </c>
      <c r="D179" s="53" t="s">
        <v>167</v>
      </c>
      <c r="E179" s="53"/>
      <c r="F179" s="54" t="s">
        <v>337</v>
      </c>
      <c r="G179" s="54" t="s">
        <v>342</v>
      </c>
      <c r="H179" s="48">
        <v>1E-10</v>
      </c>
      <c r="I179" s="48">
        <v>1E-10</v>
      </c>
      <c r="J179" s="48">
        <v>1E-10</v>
      </c>
    </row>
    <row r="180" spans="1:10" x14ac:dyDescent="0.35">
      <c r="A180" s="56" t="s">
        <v>89</v>
      </c>
      <c r="B180" s="55" t="s">
        <v>106</v>
      </c>
      <c r="C180" s="55" t="s">
        <v>338</v>
      </c>
      <c r="D180" s="53" t="s">
        <v>167</v>
      </c>
      <c r="E180" s="53"/>
      <c r="F180" s="54" t="s">
        <v>337</v>
      </c>
      <c r="G180" s="54" t="s">
        <v>342</v>
      </c>
      <c r="H180" s="51">
        <v>9.9999999999999995E-7</v>
      </c>
      <c r="I180" s="51">
        <v>9.9999999999999995E-7</v>
      </c>
      <c r="J180" s="51">
        <v>9.9999999999999995E-7</v>
      </c>
    </row>
    <row r="181" spans="1:10" x14ac:dyDescent="0.35">
      <c r="A181" s="56" t="s">
        <v>89</v>
      </c>
      <c r="B181" s="55" t="s">
        <v>106</v>
      </c>
      <c r="C181" s="55" t="s">
        <v>339</v>
      </c>
      <c r="D181" s="53" t="s">
        <v>167</v>
      </c>
      <c r="E181" s="53"/>
      <c r="F181" s="54" t="s">
        <v>337</v>
      </c>
      <c r="G181" s="54" t="s">
        <v>342</v>
      </c>
      <c r="H181" s="51">
        <v>9.9999999999999995E-7</v>
      </c>
      <c r="I181" s="51">
        <v>9.9999999999999995E-7</v>
      </c>
      <c r="J181" s="51">
        <v>9.9999999999999995E-7</v>
      </c>
    </row>
    <row r="182" spans="1:10" x14ac:dyDescent="0.35">
      <c r="A182" s="56" t="s">
        <v>89</v>
      </c>
      <c r="B182" s="55" t="s">
        <v>109</v>
      </c>
      <c r="C182" s="55" t="s">
        <v>110</v>
      </c>
      <c r="D182" s="53" t="s">
        <v>167</v>
      </c>
      <c r="E182" s="53"/>
      <c r="F182" s="54" t="s">
        <v>337</v>
      </c>
      <c r="G182" s="54" t="s">
        <v>342</v>
      </c>
      <c r="H182" s="49">
        <v>1E-8</v>
      </c>
      <c r="I182" s="49">
        <v>1E-8</v>
      </c>
      <c r="J182" s="49">
        <v>1E-8</v>
      </c>
    </row>
    <row r="183" spans="1:10" x14ac:dyDescent="0.35">
      <c r="A183" s="56" t="s">
        <v>89</v>
      </c>
      <c r="B183" s="55" t="s">
        <v>111</v>
      </c>
      <c r="C183" s="55" t="s">
        <v>112</v>
      </c>
      <c r="D183" s="53" t="s">
        <v>167</v>
      </c>
      <c r="E183" s="53"/>
      <c r="F183" s="54" t="s">
        <v>337</v>
      </c>
      <c r="G183" s="54" t="s">
        <v>342</v>
      </c>
      <c r="H183" s="48">
        <v>1E-10</v>
      </c>
      <c r="I183" s="48">
        <v>1E-10</v>
      </c>
      <c r="J183" s="48">
        <v>1E-10</v>
      </c>
    </row>
    <row r="184" spans="1:10" x14ac:dyDescent="0.35">
      <c r="A184" s="56" t="s">
        <v>89</v>
      </c>
      <c r="B184" s="55" t="s">
        <v>113</v>
      </c>
      <c r="C184" s="55" t="s">
        <v>340</v>
      </c>
      <c r="D184" s="53" t="s">
        <v>167</v>
      </c>
      <c r="E184" s="53" t="s">
        <v>173</v>
      </c>
      <c r="F184" s="54" t="s">
        <v>337</v>
      </c>
      <c r="G184" s="54" t="s">
        <v>342</v>
      </c>
      <c r="H184" s="49">
        <v>1E-8</v>
      </c>
      <c r="I184" s="49">
        <v>1E-8</v>
      </c>
      <c r="J184" s="49">
        <v>1E-8</v>
      </c>
    </row>
    <row r="185" spans="1:10" x14ac:dyDescent="0.35">
      <c r="A185" s="56" t="s">
        <v>89</v>
      </c>
      <c r="B185" s="55" t="s">
        <v>115</v>
      </c>
      <c r="C185" s="56" t="s">
        <v>98</v>
      </c>
      <c r="D185" s="53" t="s">
        <v>167</v>
      </c>
      <c r="E185" s="53"/>
      <c r="F185" s="54" t="s">
        <v>337</v>
      </c>
      <c r="G185" s="54" t="s">
        <v>342</v>
      </c>
      <c r="H185" s="48">
        <v>1E-10</v>
      </c>
      <c r="I185" s="48">
        <v>1E-10</v>
      </c>
      <c r="J185" s="48">
        <v>1E-10</v>
      </c>
    </row>
    <row r="186" spans="1:10" x14ac:dyDescent="0.35">
      <c r="A186" s="56" t="s">
        <v>89</v>
      </c>
      <c r="B186" s="55" t="s">
        <v>116</v>
      </c>
      <c r="C186" s="55" t="s">
        <v>117</v>
      </c>
      <c r="D186" s="53" t="s">
        <v>167</v>
      </c>
      <c r="E186" s="53" t="s">
        <v>174</v>
      </c>
      <c r="F186" s="54" t="s">
        <v>337</v>
      </c>
      <c r="G186" s="54" t="s">
        <v>342</v>
      </c>
      <c r="H186" s="51">
        <v>9.9999999999999995E-7</v>
      </c>
      <c r="I186" s="51">
        <v>9.9999999999999995E-7</v>
      </c>
      <c r="J186" s="51">
        <v>9.9999999999999995E-7</v>
      </c>
    </row>
    <row r="187" spans="1:10" x14ac:dyDescent="0.35">
      <c r="A187" s="56" t="s">
        <v>89</v>
      </c>
      <c r="B187" s="55" t="s">
        <v>118</v>
      </c>
      <c r="C187" s="56" t="s">
        <v>98</v>
      </c>
      <c r="D187" s="53" t="s">
        <v>167</v>
      </c>
      <c r="E187" s="53"/>
      <c r="F187" s="54" t="s">
        <v>337</v>
      </c>
      <c r="G187" s="54" t="s">
        <v>342</v>
      </c>
      <c r="H187" s="48">
        <v>1E-10</v>
      </c>
      <c r="I187" s="48">
        <v>1E-10</v>
      </c>
      <c r="J187" s="48">
        <v>1E-10</v>
      </c>
    </row>
    <row r="188" spans="1:10" x14ac:dyDescent="0.35">
      <c r="A188" s="56" t="s">
        <v>89</v>
      </c>
      <c r="B188" s="55" t="s">
        <v>119</v>
      </c>
      <c r="C188" s="55" t="s">
        <v>159</v>
      </c>
      <c r="D188" s="53" t="s">
        <v>167</v>
      </c>
      <c r="E188" s="53"/>
      <c r="F188" s="54" t="s">
        <v>337</v>
      </c>
      <c r="G188" s="54" t="s">
        <v>342</v>
      </c>
      <c r="H188" s="48">
        <v>1E-10</v>
      </c>
      <c r="I188" s="48">
        <v>1E-10</v>
      </c>
      <c r="J188" s="48">
        <v>1E-10</v>
      </c>
    </row>
    <row r="189" spans="1:10" x14ac:dyDescent="0.35">
      <c r="A189" s="56" t="s">
        <v>120</v>
      </c>
      <c r="B189" s="55" t="s">
        <v>121</v>
      </c>
      <c r="C189" s="56" t="s">
        <v>98</v>
      </c>
      <c r="D189" s="53" t="s">
        <v>175</v>
      </c>
      <c r="E189" s="53"/>
      <c r="F189" s="54" t="s">
        <v>337</v>
      </c>
      <c r="G189" s="54" t="s">
        <v>342</v>
      </c>
      <c r="H189" s="48">
        <v>1E-10</v>
      </c>
      <c r="I189" s="48">
        <v>1E-10</v>
      </c>
      <c r="J189" s="48">
        <v>1E-10</v>
      </c>
    </row>
    <row r="190" spans="1:10" x14ac:dyDescent="0.35">
      <c r="A190" s="56" t="s">
        <v>120</v>
      </c>
      <c r="B190" s="55" t="s">
        <v>138</v>
      </c>
      <c r="C190" s="56" t="s">
        <v>98</v>
      </c>
      <c r="D190" s="53" t="s">
        <v>176</v>
      </c>
      <c r="E190" s="53"/>
      <c r="F190" s="54" t="s">
        <v>337</v>
      </c>
      <c r="G190" s="54" t="s">
        <v>342</v>
      </c>
      <c r="H190" s="48">
        <v>1E-10</v>
      </c>
      <c r="I190" s="48">
        <v>1E-10</v>
      </c>
      <c r="J190" s="48">
        <v>1E-10</v>
      </c>
    </row>
    <row r="191" spans="1:10" x14ac:dyDescent="0.35">
      <c r="A191" s="56" t="s">
        <v>120</v>
      </c>
      <c r="B191" s="55" t="s">
        <v>124</v>
      </c>
      <c r="C191" s="55" t="s">
        <v>125</v>
      </c>
      <c r="D191" s="53" t="s">
        <v>175</v>
      </c>
      <c r="E191" s="53"/>
      <c r="F191" s="54" t="s">
        <v>337</v>
      </c>
      <c r="G191" s="54" t="s">
        <v>342</v>
      </c>
      <c r="H191" s="48">
        <v>1E-10</v>
      </c>
      <c r="I191" s="48">
        <v>1E-10</v>
      </c>
      <c r="J191" s="48">
        <v>1E-10</v>
      </c>
    </row>
    <row r="192" spans="1:10" x14ac:dyDescent="0.35">
      <c r="A192" s="56" t="s">
        <v>120</v>
      </c>
      <c r="B192" s="55" t="s">
        <v>127</v>
      </c>
      <c r="C192" s="55" t="s">
        <v>128</v>
      </c>
      <c r="D192" s="53" t="s">
        <v>175</v>
      </c>
      <c r="E192" s="53"/>
      <c r="F192" s="54" t="s">
        <v>337</v>
      </c>
      <c r="G192" s="54" t="s">
        <v>342</v>
      </c>
      <c r="H192" s="48">
        <v>1E-10</v>
      </c>
      <c r="I192" s="48">
        <v>1E-10</v>
      </c>
      <c r="J192" s="48">
        <v>1E-10</v>
      </c>
    </row>
    <row r="193" spans="1:10" x14ac:dyDescent="0.35">
      <c r="A193" s="56" t="s">
        <v>120</v>
      </c>
      <c r="B193" s="55" t="s">
        <v>127</v>
      </c>
      <c r="C193" s="55" t="s">
        <v>131</v>
      </c>
      <c r="D193" s="53" t="s">
        <v>175</v>
      </c>
      <c r="E193" s="53"/>
      <c r="F193" s="54" t="s">
        <v>337</v>
      </c>
      <c r="G193" s="54" t="s">
        <v>342</v>
      </c>
      <c r="H193" s="48">
        <v>1E-10</v>
      </c>
      <c r="I193" s="48">
        <v>1E-10</v>
      </c>
      <c r="J193" s="48">
        <v>1E-10</v>
      </c>
    </row>
    <row r="194" spans="1:10" x14ac:dyDescent="0.35">
      <c r="A194" s="56" t="s">
        <v>120</v>
      </c>
      <c r="B194" s="55" t="s">
        <v>139</v>
      </c>
      <c r="C194" s="55" t="s">
        <v>140</v>
      </c>
      <c r="D194" s="53" t="s">
        <v>176</v>
      </c>
      <c r="E194" s="53"/>
      <c r="F194" s="54" t="s">
        <v>337</v>
      </c>
      <c r="G194" s="54" t="s">
        <v>342</v>
      </c>
      <c r="H194" s="48">
        <v>1E-10</v>
      </c>
      <c r="I194" s="48">
        <v>1E-10</v>
      </c>
      <c r="J194" s="48">
        <v>1E-10</v>
      </c>
    </row>
    <row r="195" spans="1:10" x14ac:dyDescent="0.35">
      <c r="A195" s="56" t="s">
        <v>120</v>
      </c>
      <c r="B195" s="55" t="s">
        <v>132</v>
      </c>
      <c r="C195" s="56" t="s">
        <v>98</v>
      </c>
      <c r="D195" s="53" t="s">
        <v>176</v>
      </c>
      <c r="E195" s="53"/>
      <c r="F195" s="54" t="s">
        <v>337</v>
      </c>
      <c r="G195" s="54" t="s">
        <v>342</v>
      </c>
      <c r="H195" s="48">
        <v>1E-10</v>
      </c>
      <c r="I195" s="48">
        <v>1E-10</v>
      </c>
      <c r="J195" s="48">
        <v>1E-10</v>
      </c>
    </row>
    <row r="196" spans="1:10" x14ac:dyDescent="0.35">
      <c r="A196" s="56" t="s">
        <v>120</v>
      </c>
      <c r="B196" s="55" t="s">
        <v>134</v>
      </c>
      <c r="C196" s="56" t="s">
        <v>98</v>
      </c>
      <c r="D196" s="53" t="s">
        <v>175</v>
      </c>
      <c r="E196" s="53"/>
      <c r="F196" s="54" t="s">
        <v>337</v>
      </c>
      <c r="G196" s="54" t="s">
        <v>342</v>
      </c>
      <c r="H196" s="48">
        <v>1E-10</v>
      </c>
      <c r="I196" s="48">
        <v>1E-10</v>
      </c>
      <c r="J196" s="48">
        <v>1E-10</v>
      </c>
    </row>
    <row r="197" spans="1:10" x14ac:dyDescent="0.35">
      <c r="A197" s="56" t="s">
        <v>120</v>
      </c>
      <c r="B197" s="55" t="s">
        <v>135</v>
      </c>
      <c r="C197" s="55" t="s">
        <v>136</v>
      </c>
      <c r="D197" s="53" t="s">
        <v>176</v>
      </c>
      <c r="E197" s="53"/>
      <c r="F197" s="54" t="s">
        <v>337</v>
      </c>
      <c r="G197" s="54" t="s">
        <v>342</v>
      </c>
      <c r="H197" s="48">
        <v>1E-10</v>
      </c>
      <c r="I197" s="48">
        <v>1E-10</v>
      </c>
      <c r="J197" s="48">
        <v>1E-10</v>
      </c>
    </row>
    <row r="198" spans="1:10" x14ac:dyDescent="0.35">
      <c r="A198" s="56" t="s">
        <v>120</v>
      </c>
      <c r="B198" s="55" t="s">
        <v>137</v>
      </c>
      <c r="C198" s="56" t="s">
        <v>98</v>
      </c>
      <c r="D198" s="53" t="s">
        <v>176</v>
      </c>
      <c r="E198" s="53"/>
      <c r="F198" s="54" t="s">
        <v>337</v>
      </c>
      <c r="G198" s="54" t="s">
        <v>342</v>
      </c>
      <c r="H198" s="48">
        <v>1E-10</v>
      </c>
      <c r="I198" s="48">
        <v>1E-10</v>
      </c>
      <c r="J198" s="48">
        <v>1E-10</v>
      </c>
    </row>
    <row r="199" spans="1:10" x14ac:dyDescent="0.35">
      <c r="A199" s="56" t="s">
        <v>141</v>
      </c>
      <c r="B199" s="55" t="s">
        <v>142</v>
      </c>
      <c r="C199" s="56"/>
      <c r="D199" s="53" t="s">
        <v>177</v>
      </c>
      <c r="E199" s="53"/>
      <c r="F199" s="54" t="s">
        <v>337</v>
      </c>
      <c r="G199" s="54" t="s">
        <v>342</v>
      </c>
      <c r="H199" s="48">
        <v>1E-10</v>
      </c>
      <c r="I199" s="48">
        <v>1E-10</v>
      </c>
      <c r="J199" s="48">
        <v>1E-10</v>
      </c>
    </row>
    <row r="200" spans="1:10" x14ac:dyDescent="0.35">
      <c r="A200" s="56" t="s">
        <v>141</v>
      </c>
      <c r="B200" s="55" t="s">
        <v>143</v>
      </c>
      <c r="C200" s="56"/>
      <c r="D200" s="53" t="s">
        <v>177</v>
      </c>
      <c r="E200" s="56"/>
      <c r="F200" s="54" t="s">
        <v>337</v>
      </c>
      <c r="G200" s="54" t="s">
        <v>342</v>
      </c>
      <c r="H200" s="48">
        <v>1E-10</v>
      </c>
      <c r="I200" s="48">
        <v>1E-10</v>
      </c>
      <c r="J200" s="48">
        <v>1E-10</v>
      </c>
    </row>
    <row r="201" spans="1:10" x14ac:dyDescent="0.35">
      <c r="A201" s="56" t="s">
        <v>141</v>
      </c>
      <c r="B201" s="55" t="s">
        <v>144</v>
      </c>
      <c r="C201" s="56" t="s">
        <v>145</v>
      </c>
      <c r="D201" s="53" t="s">
        <v>178</v>
      </c>
      <c r="E201" s="53"/>
      <c r="F201" s="54" t="s">
        <v>337</v>
      </c>
      <c r="G201" s="54" t="s">
        <v>342</v>
      </c>
      <c r="H201" s="48">
        <v>1E-10</v>
      </c>
      <c r="I201" s="48">
        <v>1E-10</v>
      </c>
      <c r="J201" s="48">
        <v>1E-10</v>
      </c>
    </row>
    <row r="202" spans="1:10" x14ac:dyDescent="0.35">
      <c r="A202" s="56" t="s">
        <v>141</v>
      </c>
      <c r="B202" s="55" t="s">
        <v>146</v>
      </c>
      <c r="C202" s="56" t="s">
        <v>147</v>
      </c>
      <c r="D202" s="53" t="s">
        <v>178</v>
      </c>
      <c r="E202" s="53"/>
      <c r="F202" s="54" t="s">
        <v>337</v>
      </c>
      <c r="G202" s="54" t="s">
        <v>342</v>
      </c>
      <c r="H202" s="51">
        <v>9.9999999999999995E-7</v>
      </c>
      <c r="I202" s="51">
        <v>9.9999999999999995E-7</v>
      </c>
      <c r="J202" s="51">
        <v>9.9999999999999995E-7</v>
      </c>
    </row>
    <row r="203" spans="1:10" x14ac:dyDescent="0.35">
      <c r="A203" s="56" t="s">
        <v>141</v>
      </c>
      <c r="B203" s="55" t="s">
        <v>148</v>
      </c>
      <c r="C203" s="56"/>
      <c r="D203" s="53" t="s">
        <v>177</v>
      </c>
      <c r="E203" s="53" t="s">
        <v>179</v>
      </c>
      <c r="F203" s="54" t="s">
        <v>337</v>
      </c>
      <c r="G203" s="54" t="s">
        <v>342</v>
      </c>
      <c r="H203" s="48">
        <v>1E-10</v>
      </c>
      <c r="I203" s="48">
        <v>1E-10</v>
      </c>
      <c r="J203" s="48">
        <v>1E-10</v>
      </c>
    </row>
    <row r="204" spans="1:10" x14ac:dyDescent="0.35">
      <c r="A204" s="56" t="s">
        <v>141</v>
      </c>
      <c r="B204" s="55" t="s">
        <v>150</v>
      </c>
      <c r="C204" s="56"/>
      <c r="D204" s="53" t="s">
        <v>178</v>
      </c>
      <c r="E204" s="53"/>
      <c r="F204" s="54" t="s">
        <v>337</v>
      </c>
      <c r="G204" s="54" t="s">
        <v>342</v>
      </c>
      <c r="H204" s="48">
        <v>1E-10</v>
      </c>
      <c r="I204" s="48">
        <v>1E-10</v>
      </c>
      <c r="J204" s="48">
        <v>1E-10</v>
      </c>
    </row>
    <row r="205" spans="1:10" x14ac:dyDescent="0.35">
      <c r="A205" s="56" t="s">
        <v>141</v>
      </c>
      <c r="B205" s="55" t="s">
        <v>151</v>
      </c>
      <c r="C205" s="56"/>
      <c r="D205" s="53" t="s">
        <v>177</v>
      </c>
      <c r="E205" s="53"/>
      <c r="F205" s="54" t="s">
        <v>337</v>
      </c>
      <c r="G205" s="54" t="s">
        <v>342</v>
      </c>
      <c r="H205" s="48">
        <v>1E-10</v>
      </c>
      <c r="I205" s="48">
        <v>1E-10</v>
      </c>
      <c r="J205" s="48">
        <v>1E-10</v>
      </c>
    </row>
    <row r="206" spans="1:10" x14ac:dyDescent="0.35">
      <c r="A206" s="56" t="s">
        <v>89</v>
      </c>
      <c r="B206" s="52" t="s">
        <v>90</v>
      </c>
      <c r="C206" s="52" t="s">
        <v>91</v>
      </c>
      <c r="D206" s="53" t="s">
        <v>167</v>
      </c>
      <c r="E206" s="53"/>
      <c r="F206" s="54" t="s">
        <v>337</v>
      </c>
      <c r="G206" s="54" t="s">
        <v>343</v>
      </c>
      <c r="H206" s="48">
        <v>9.9999999999999998E-13</v>
      </c>
      <c r="I206" s="48">
        <v>9.9999999999999998E-13</v>
      </c>
      <c r="J206" s="48">
        <v>9.9999999999999998E-13</v>
      </c>
    </row>
    <row r="207" spans="1:10" x14ac:dyDescent="0.35">
      <c r="A207" s="56" t="s">
        <v>89</v>
      </c>
      <c r="B207" s="55" t="s">
        <v>94</v>
      </c>
      <c r="C207" s="55" t="s">
        <v>95</v>
      </c>
      <c r="D207" s="53" t="s">
        <v>171</v>
      </c>
      <c r="E207" s="53" t="s">
        <v>170</v>
      </c>
      <c r="F207" s="54" t="s">
        <v>337</v>
      </c>
      <c r="G207" s="54" t="s">
        <v>343</v>
      </c>
      <c r="H207" s="45">
        <v>1E-3</v>
      </c>
      <c r="I207" s="45">
        <v>1E-3</v>
      </c>
      <c r="J207" s="45">
        <v>1E-3</v>
      </c>
    </row>
    <row r="208" spans="1:10" x14ac:dyDescent="0.35">
      <c r="A208" s="56" t="s">
        <v>89</v>
      </c>
      <c r="B208" s="55" t="s">
        <v>97</v>
      </c>
      <c r="C208" s="56" t="s">
        <v>98</v>
      </c>
      <c r="D208" s="53" t="s">
        <v>167</v>
      </c>
      <c r="E208" s="53"/>
      <c r="F208" s="54" t="s">
        <v>337</v>
      </c>
      <c r="G208" s="54" t="s">
        <v>343</v>
      </c>
      <c r="H208" s="48">
        <v>9.9999999999999998E-13</v>
      </c>
      <c r="I208" s="48">
        <v>9.9999999999999998E-13</v>
      </c>
      <c r="J208" s="48">
        <v>9.9999999999999998E-13</v>
      </c>
    </row>
    <row r="209" spans="1:10" x14ac:dyDescent="0.35">
      <c r="A209" s="56" t="s">
        <v>89</v>
      </c>
      <c r="B209" s="55" t="s">
        <v>99</v>
      </c>
      <c r="C209" s="56" t="s">
        <v>98</v>
      </c>
      <c r="D209" s="53" t="s">
        <v>167</v>
      </c>
      <c r="E209" s="53"/>
      <c r="F209" s="54" t="s">
        <v>337</v>
      </c>
      <c r="G209" s="54" t="s">
        <v>343</v>
      </c>
      <c r="H209" s="49">
        <v>1E-10</v>
      </c>
      <c r="I209" s="49">
        <v>1E-10</v>
      </c>
      <c r="J209" s="49">
        <v>1E-10</v>
      </c>
    </row>
    <row r="210" spans="1:10" x14ac:dyDescent="0.35">
      <c r="A210" s="60" t="s">
        <v>89</v>
      </c>
      <c r="B210" s="61" t="s">
        <v>101</v>
      </c>
      <c r="C210" s="61" t="s">
        <v>348</v>
      </c>
      <c r="D210" s="53" t="s">
        <v>171</v>
      </c>
      <c r="E210" s="53" t="s">
        <v>172</v>
      </c>
      <c r="F210" s="54" t="s">
        <v>337</v>
      </c>
      <c r="G210" s="54" t="s">
        <v>343</v>
      </c>
      <c r="H210" s="45">
        <v>1E-3</v>
      </c>
      <c r="I210" s="45">
        <v>1E-3</v>
      </c>
      <c r="J210" s="45">
        <v>1E-3</v>
      </c>
    </row>
    <row r="211" spans="1:10" x14ac:dyDescent="0.35">
      <c r="A211" s="60" t="s">
        <v>89</v>
      </c>
      <c r="B211" s="61" t="s">
        <v>101</v>
      </c>
      <c r="C211" s="61" t="s">
        <v>349</v>
      </c>
      <c r="D211" s="53" t="s">
        <v>171</v>
      </c>
      <c r="E211" s="53" t="s">
        <v>172</v>
      </c>
      <c r="F211" s="54" t="s">
        <v>337</v>
      </c>
      <c r="G211" s="54" t="s">
        <v>343</v>
      </c>
      <c r="H211" s="45">
        <v>1E-3</v>
      </c>
      <c r="I211" s="45">
        <v>1E-3</v>
      </c>
      <c r="J211" s="45">
        <v>1E-3</v>
      </c>
    </row>
    <row r="212" spans="1:10" x14ac:dyDescent="0.35">
      <c r="A212" s="56" t="s">
        <v>89</v>
      </c>
      <c r="B212" s="55" t="s">
        <v>101</v>
      </c>
      <c r="C212" s="55" t="s">
        <v>103</v>
      </c>
      <c r="D212" s="53" t="s">
        <v>171</v>
      </c>
      <c r="E212" s="53"/>
      <c r="F212" s="54" t="s">
        <v>337</v>
      </c>
      <c r="G212" s="54" t="s">
        <v>343</v>
      </c>
      <c r="H212" s="45">
        <v>1E-3</v>
      </c>
      <c r="I212" s="45">
        <v>1E-3</v>
      </c>
      <c r="J212" s="45">
        <v>1E-3</v>
      </c>
    </row>
    <row r="213" spans="1:10" x14ac:dyDescent="0.35">
      <c r="A213" s="56" t="s">
        <v>89</v>
      </c>
      <c r="B213" s="55" t="s">
        <v>104</v>
      </c>
      <c r="C213" s="56" t="s">
        <v>98</v>
      </c>
      <c r="D213" s="53" t="s">
        <v>167</v>
      </c>
      <c r="E213" s="53"/>
      <c r="F213" s="54" t="s">
        <v>337</v>
      </c>
      <c r="G213" s="54" t="s">
        <v>343</v>
      </c>
      <c r="H213" s="48">
        <v>9.9999999999999998E-13</v>
      </c>
      <c r="I213" s="48">
        <v>9.9999999999999998E-13</v>
      </c>
      <c r="J213" s="48">
        <v>9.9999999999999998E-13</v>
      </c>
    </row>
    <row r="214" spans="1:10" x14ac:dyDescent="0.35">
      <c r="A214" s="56" t="s">
        <v>89</v>
      </c>
      <c r="B214" s="55" t="s">
        <v>106</v>
      </c>
      <c r="C214" s="55" t="s">
        <v>338</v>
      </c>
      <c r="D214" s="53" t="s">
        <v>167</v>
      </c>
      <c r="E214" s="53"/>
      <c r="F214" s="54" t="s">
        <v>337</v>
      </c>
      <c r="G214" s="54" t="s">
        <v>343</v>
      </c>
      <c r="H214" s="51">
        <v>1E-8</v>
      </c>
      <c r="I214" s="51">
        <v>1E-8</v>
      </c>
      <c r="J214" s="51">
        <v>1E-8</v>
      </c>
    </row>
    <row r="215" spans="1:10" x14ac:dyDescent="0.35">
      <c r="A215" s="56" t="s">
        <v>89</v>
      </c>
      <c r="B215" s="55" t="s">
        <v>106</v>
      </c>
      <c r="C215" s="55" t="s">
        <v>339</v>
      </c>
      <c r="D215" s="53" t="s">
        <v>167</v>
      </c>
      <c r="E215" s="53"/>
      <c r="F215" s="54" t="s">
        <v>337</v>
      </c>
      <c r="G215" s="54" t="s">
        <v>343</v>
      </c>
      <c r="H215" s="51">
        <v>1E-8</v>
      </c>
      <c r="I215" s="51">
        <v>1E-8</v>
      </c>
      <c r="J215" s="51">
        <v>1E-8</v>
      </c>
    </row>
    <row r="216" spans="1:10" x14ac:dyDescent="0.35">
      <c r="A216" s="56" t="s">
        <v>89</v>
      </c>
      <c r="B216" s="55" t="s">
        <v>109</v>
      </c>
      <c r="C216" s="55" t="s">
        <v>110</v>
      </c>
      <c r="D216" s="53" t="s">
        <v>167</v>
      </c>
      <c r="E216" s="53"/>
      <c r="F216" s="54" t="s">
        <v>337</v>
      </c>
      <c r="G216" s="54" t="s">
        <v>343</v>
      </c>
      <c r="H216" s="49">
        <v>1E-10</v>
      </c>
      <c r="I216" s="49">
        <v>1E-10</v>
      </c>
      <c r="J216" s="49">
        <v>1E-10</v>
      </c>
    </row>
    <row r="217" spans="1:10" x14ac:dyDescent="0.35">
      <c r="A217" s="56" t="s">
        <v>89</v>
      </c>
      <c r="B217" s="55" t="s">
        <v>111</v>
      </c>
      <c r="C217" s="55" t="s">
        <v>112</v>
      </c>
      <c r="D217" s="53" t="s">
        <v>167</v>
      </c>
      <c r="E217" s="53"/>
      <c r="F217" s="54" t="s">
        <v>337</v>
      </c>
      <c r="G217" s="54" t="s">
        <v>343</v>
      </c>
      <c r="H217" s="48">
        <v>9.9999999999999998E-13</v>
      </c>
      <c r="I217" s="48">
        <v>9.9999999999999998E-13</v>
      </c>
      <c r="J217" s="48">
        <v>9.9999999999999998E-13</v>
      </c>
    </row>
    <row r="218" spans="1:10" x14ac:dyDescent="0.35">
      <c r="A218" s="56" t="s">
        <v>89</v>
      </c>
      <c r="B218" s="55" t="s">
        <v>113</v>
      </c>
      <c r="C218" s="55" t="s">
        <v>340</v>
      </c>
      <c r="D218" s="53" t="s">
        <v>167</v>
      </c>
      <c r="E218" s="53" t="s">
        <v>173</v>
      </c>
      <c r="F218" s="54" t="s">
        <v>337</v>
      </c>
      <c r="G218" s="54" t="s">
        <v>343</v>
      </c>
      <c r="H218" s="49">
        <v>1E-10</v>
      </c>
      <c r="I218" s="49">
        <v>1E-10</v>
      </c>
      <c r="J218" s="49">
        <v>1E-10</v>
      </c>
    </row>
    <row r="219" spans="1:10" x14ac:dyDescent="0.35">
      <c r="A219" s="56" t="s">
        <v>89</v>
      </c>
      <c r="B219" s="55" t="s">
        <v>115</v>
      </c>
      <c r="C219" s="56" t="s">
        <v>98</v>
      </c>
      <c r="D219" s="53" t="s">
        <v>167</v>
      </c>
      <c r="E219" s="53"/>
      <c r="F219" s="54" t="s">
        <v>337</v>
      </c>
      <c r="G219" s="54" t="s">
        <v>343</v>
      </c>
      <c r="H219" s="48">
        <v>9.9999999999999998E-13</v>
      </c>
      <c r="I219" s="48">
        <v>9.9999999999999998E-13</v>
      </c>
      <c r="J219" s="48">
        <v>9.9999999999999998E-13</v>
      </c>
    </row>
    <row r="220" spans="1:10" x14ac:dyDescent="0.35">
      <c r="A220" s="56" t="s">
        <v>89</v>
      </c>
      <c r="B220" s="55" t="s">
        <v>116</v>
      </c>
      <c r="C220" s="55" t="s">
        <v>117</v>
      </c>
      <c r="D220" s="53" t="s">
        <v>167</v>
      </c>
      <c r="E220" s="53" t="s">
        <v>174</v>
      </c>
      <c r="F220" s="54" t="s">
        <v>337</v>
      </c>
      <c r="G220" s="54" t="s">
        <v>343</v>
      </c>
      <c r="H220" s="51">
        <v>1E-8</v>
      </c>
      <c r="I220" s="51">
        <v>1E-8</v>
      </c>
      <c r="J220" s="51">
        <v>1E-8</v>
      </c>
    </row>
    <row r="221" spans="1:10" x14ac:dyDescent="0.35">
      <c r="A221" s="56" t="s">
        <v>89</v>
      </c>
      <c r="B221" s="55" t="s">
        <v>118</v>
      </c>
      <c r="C221" s="56" t="s">
        <v>98</v>
      </c>
      <c r="D221" s="53" t="s">
        <v>167</v>
      </c>
      <c r="E221" s="53"/>
      <c r="F221" s="54" t="s">
        <v>337</v>
      </c>
      <c r="G221" s="54" t="s">
        <v>343</v>
      </c>
      <c r="H221" s="48">
        <v>9.9999999999999998E-13</v>
      </c>
      <c r="I221" s="48">
        <v>9.9999999999999998E-13</v>
      </c>
      <c r="J221" s="48">
        <v>9.9999999999999998E-13</v>
      </c>
    </row>
    <row r="222" spans="1:10" x14ac:dyDescent="0.35">
      <c r="A222" s="56" t="s">
        <v>89</v>
      </c>
      <c r="B222" s="55" t="s">
        <v>119</v>
      </c>
      <c r="C222" s="55" t="s">
        <v>159</v>
      </c>
      <c r="D222" s="53" t="s">
        <v>167</v>
      </c>
      <c r="E222" s="53"/>
      <c r="F222" s="54" t="s">
        <v>337</v>
      </c>
      <c r="G222" s="54" t="s">
        <v>343</v>
      </c>
      <c r="H222" s="48">
        <v>9.9999999999999998E-13</v>
      </c>
      <c r="I222" s="48">
        <v>9.9999999999999998E-13</v>
      </c>
      <c r="J222" s="48">
        <v>9.9999999999999998E-13</v>
      </c>
    </row>
    <row r="223" spans="1:10" x14ac:dyDescent="0.35">
      <c r="A223" s="56" t="s">
        <v>120</v>
      </c>
      <c r="B223" s="55" t="s">
        <v>121</v>
      </c>
      <c r="C223" s="56" t="s">
        <v>98</v>
      </c>
      <c r="D223" s="53" t="s">
        <v>175</v>
      </c>
      <c r="E223" s="53"/>
      <c r="F223" s="54" t="s">
        <v>337</v>
      </c>
      <c r="G223" s="54" t="s">
        <v>343</v>
      </c>
      <c r="H223" s="48">
        <v>9.9999999999999998E-13</v>
      </c>
      <c r="I223" s="48">
        <v>9.9999999999999998E-13</v>
      </c>
      <c r="J223" s="48">
        <v>9.9999999999999998E-13</v>
      </c>
    </row>
    <row r="224" spans="1:10" x14ac:dyDescent="0.35">
      <c r="A224" s="56" t="s">
        <v>120</v>
      </c>
      <c r="B224" s="55" t="s">
        <v>138</v>
      </c>
      <c r="C224" s="56" t="s">
        <v>98</v>
      </c>
      <c r="D224" s="53" t="s">
        <v>176</v>
      </c>
      <c r="E224" s="53"/>
      <c r="F224" s="54" t="s">
        <v>337</v>
      </c>
      <c r="G224" s="54" t="s">
        <v>343</v>
      </c>
      <c r="H224" s="48">
        <v>9.9999999999999998E-13</v>
      </c>
      <c r="I224" s="48">
        <v>9.9999999999999998E-13</v>
      </c>
      <c r="J224" s="48">
        <v>9.9999999999999998E-13</v>
      </c>
    </row>
    <row r="225" spans="1:10" x14ac:dyDescent="0.35">
      <c r="A225" s="56" t="s">
        <v>120</v>
      </c>
      <c r="B225" s="55" t="s">
        <v>124</v>
      </c>
      <c r="C225" s="55" t="s">
        <v>125</v>
      </c>
      <c r="D225" s="53" t="s">
        <v>175</v>
      </c>
      <c r="E225" s="53"/>
      <c r="F225" s="54" t="s">
        <v>337</v>
      </c>
      <c r="G225" s="54" t="s">
        <v>343</v>
      </c>
      <c r="H225" s="48">
        <v>9.9999999999999998E-13</v>
      </c>
      <c r="I225" s="48">
        <v>9.9999999999999998E-13</v>
      </c>
      <c r="J225" s="48">
        <v>9.9999999999999998E-13</v>
      </c>
    </row>
    <row r="226" spans="1:10" x14ac:dyDescent="0.35">
      <c r="A226" s="56" t="s">
        <v>120</v>
      </c>
      <c r="B226" s="55" t="s">
        <v>127</v>
      </c>
      <c r="C226" s="55" t="s">
        <v>128</v>
      </c>
      <c r="D226" s="53" t="s">
        <v>175</v>
      </c>
      <c r="E226" s="53"/>
      <c r="F226" s="54" t="s">
        <v>337</v>
      </c>
      <c r="G226" s="54" t="s">
        <v>343</v>
      </c>
      <c r="H226" s="48">
        <v>9.9999999999999998E-13</v>
      </c>
      <c r="I226" s="48">
        <v>9.9999999999999998E-13</v>
      </c>
      <c r="J226" s="48">
        <v>9.9999999999999998E-13</v>
      </c>
    </row>
    <row r="227" spans="1:10" x14ac:dyDescent="0.35">
      <c r="A227" s="56" t="s">
        <v>120</v>
      </c>
      <c r="B227" s="55" t="s">
        <v>127</v>
      </c>
      <c r="C227" s="55" t="s">
        <v>131</v>
      </c>
      <c r="D227" s="53" t="s">
        <v>175</v>
      </c>
      <c r="E227" s="53"/>
      <c r="F227" s="54" t="s">
        <v>337</v>
      </c>
      <c r="G227" s="54" t="s">
        <v>343</v>
      </c>
      <c r="H227" s="48">
        <v>9.9999999999999998E-13</v>
      </c>
      <c r="I227" s="48">
        <v>9.9999999999999998E-13</v>
      </c>
      <c r="J227" s="48">
        <v>9.9999999999999998E-13</v>
      </c>
    </row>
    <row r="228" spans="1:10" x14ac:dyDescent="0.35">
      <c r="A228" s="56" t="s">
        <v>120</v>
      </c>
      <c r="B228" s="55" t="s">
        <v>139</v>
      </c>
      <c r="C228" s="55" t="s">
        <v>140</v>
      </c>
      <c r="D228" s="53" t="s">
        <v>176</v>
      </c>
      <c r="E228" s="53"/>
      <c r="F228" s="54" t="s">
        <v>337</v>
      </c>
      <c r="G228" s="54" t="s">
        <v>343</v>
      </c>
      <c r="H228" s="48">
        <v>9.9999999999999998E-13</v>
      </c>
      <c r="I228" s="48">
        <v>9.9999999999999998E-13</v>
      </c>
      <c r="J228" s="48">
        <v>9.9999999999999998E-13</v>
      </c>
    </row>
    <row r="229" spans="1:10" x14ac:dyDescent="0.35">
      <c r="A229" s="56" t="s">
        <v>120</v>
      </c>
      <c r="B229" s="55" t="s">
        <v>132</v>
      </c>
      <c r="C229" s="56" t="s">
        <v>98</v>
      </c>
      <c r="D229" s="53" t="s">
        <v>176</v>
      </c>
      <c r="E229" s="53"/>
      <c r="F229" s="54" t="s">
        <v>337</v>
      </c>
      <c r="G229" s="54" t="s">
        <v>343</v>
      </c>
      <c r="H229" s="48">
        <v>9.9999999999999998E-13</v>
      </c>
      <c r="I229" s="48">
        <v>9.9999999999999998E-13</v>
      </c>
      <c r="J229" s="48">
        <v>9.9999999999999998E-13</v>
      </c>
    </row>
    <row r="230" spans="1:10" x14ac:dyDescent="0.35">
      <c r="A230" s="56" t="s">
        <v>120</v>
      </c>
      <c r="B230" s="55" t="s">
        <v>134</v>
      </c>
      <c r="C230" s="56" t="s">
        <v>98</v>
      </c>
      <c r="D230" s="53" t="s">
        <v>175</v>
      </c>
      <c r="E230" s="53"/>
      <c r="F230" s="54" t="s">
        <v>337</v>
      </c>
      <c r="G230" s="54" t="s">
        <v>343</v>
      </c>
      <c r="H230" s="48">
        <v>9.9999999999999998E-13</v>
      </c>
      <c r="I230" s="48">
        <v>9.9999999999999998E-13</v>
      </c>
      <c r="J230" s="48">
        <v>9.9999999999999998E-13</v>
      </c>
    </row>
    <row r="231" spans="1:10" x14ac:dyDescent="0.35">
      <c r="A231" s="56" t="s">
        <v>120</v>
      </c>
      <c r="B231" s="55" t="s">
        <v>135</v>
      </c>
      <c r="C231" s="55" t="s">
        <v>136</v>
      </c>
      <c r="D231" s="53" t="s">
        <v>176</v>
      </c>
      <c r="E231" s="53"/>
      <c r="F231" s="54" t="s">
        <v>337</v>
      </c>
      <c r="G231" s="54" t="s">
        <v>343</v>
      </c>
      <c r="H231" s="48">
        <v>9.9999999999999998E-13</v>
      </c>
      <c r="I231" s="48">
        <v>9.9999999999999998E-13</v>
      </c>
      <c r="J231" s="48">
        <v>9.9999999999999998E-13</v>
      </c>
    </row>
    <row r="232" spans="1:10" x14ac:dyDescent="0.35">
      <c r="A232" s="56" t="s">
        <v>120</v>
      </c>
      <c r="B232" s="55" t="s">
        <v>137</v>
      </c>
      <c r="C232" s="56" t="s">
        <v>98</v>
      </c>
      <c r="D232" s="53" t="s">
        <v>176</v>
      </c>
      <c r="E232" s="53"/>
      <c r="F232" s="54" t="s">
        <v>337</v>
      </c>
      <c r="G232" s="54" t="s">
        <v>343</v>
      </c>
      <c r="H232" s="48">
        <v>9.9999999999999998E-13</v>
      </c>
      <c r="I232" s="48">
        <v>9.9999999999999998E-13</v>
      </c>
      <c r="J232" s="48">
        <v>9.9999999999999998E-13</v>
      </c>
    </row>
    <row r="233" spans="1:10" x14ac:dyDescent="0.35">
      <c r="A233" s="56" t="s">
        <v>141</v>
      </c>
      <c r="B233" s="55" t="s">
        <v>142</v>
      </c>
      <c r="C233" s="56"/>
      <c r="D233" s="53" t="s">
        <v>177</v>
      </c>
      <c r="E233" s="53"/>
      <c r="F233" s="54" t="s">
        <v>337</v>
      </c>
      <c r="G233" s="54" t="s">
        <v>343</v>
      </c>
      <c r="H233" s="48">
        <v>9.9999999999999998E-13</v>
      </c>
      <c r="I233" s="48">
        <v>9.9999999999999998E-13</v>
      </c>
      <c r="J233" s="48">
        <v>9.9999999999999998E-13</v>
      </c>
    </row>
    <row r="234" spans="1:10" x14ac:dyDescent="0.35">
      <c r="A234" s="56" t="s">
        <v>141</v>
      </c>
      <c r="B234" s="55" t="s">
        <v>143</v>
      </c>
      <c r="C234" s="56"/>
      <c r="D234" s="53" t="s">
        <v>177</v>
      </c>
      <c r="E234" s="56"/>
      <c r="F234" s="54" t="s">
        <v>337</v>
      </c>
      <c r="G234" s="54" t="s">
        <v>343</v>
      </c>
      <c r="H234" s="48">
        <v>9.9999999999999998E-13</v>
      </c>
      <c r="I234" s="48">
        <v>9.9999999999999998E-13</v>
      </c>
      <c r="J234" s="48">
        <v>9.9999999999999998E-13</v>
      </c>
    </row>
    <row r="235" spans="1:10" x14ac:dyDescent="0.35">
      <c r="A235" s="56" t="s">
        <v>141</v>
      </c>
      <c r="B235" s="55" t="s">
        <v>144</v>
      </c>
      <c r="C235" s="56" t="s">
        <v>145</v>
      </c>
      <c r="D235" s="53" t="s">
        <v>178</v>
      </c>
      <c r="E235" s="53"/>
      <c r="F235" s="54" t="s">
        <v>337</v>
      </c>
      <c r="G235" s="54" t="s">
        <v>343</v>
      </c>
      <c r="H235" s="48">
        <v>9.9999999999999998E-13</v>
      </c>
      <c r="I235" s="48">
        <v>9.9999999999999998E-13</v>
      </c>
      <c r="J235" s="48">
        <v>9.9999999999999998E-13</v>
      </c>
    </row>
    <row r="236" spans="1:10" x14ac:dyDescent="0.35">
      <c r="A236" s="56" t="s">
        <v>141</v>
      </c>
      <c r="B236" s="55" t="s">
        <v>146</v>
      </c>
      <c r="C236" s="56" t="s">
        <v>147</v>
      </c>
      <c r="D236" s="53" t="s">
        <v>178</v>
      </c>
      <c r="E236" s="53"/>
      <c r="F236" s="54" t="s">
        <v>337</v>
      </c>
      <c r="G236" s="54" t="s">
        <v>343</v>
      </c>
      <c r="H236" s="51">
        <v>1E-8</v>
      </c>
      <c r="I236" s="51">
        <v>1E-8</v>
      </c>
      <c r="J236" s="51">
        <v>1E-8</v>
      </c>
    </row>
    <row r="237" spans="1:10" x14ac:dyDescent="0.35">
      <c r="A237" s="56" t="s">
        <v>141</v>
      </c>
      <c r="B237" s="55" t="s">
        <v>148</v>
      </c>
      <c r="C237" s="56"/>
      <c r="D237" s="53" t="s">
        <v>177</v>
      </c>
      <c r="E237" s="53" t="s">
        <v>179</v>
      </c>
      <c r="F237" s="54" t="s">
        <v>337</v>
      </c>
      <c r="G237" s="54" t="s">
        <v>343</v>
      </c>
      <c r="H237" s="48">
        <v>9.9999999999999998E-13</v>
      </c>
      <c r="I237" s="48">
        <v>9.9999999999999998E-13</v>
      </c>
      <c r="J237" s="48">
        <v>9.9999999999999998E-13</v>
      </c>
    </row>
    <row r="238" spans="1:10" x14ac:dyDescent="0.35">
      <c r="A238" s="56" t="s">
        <v>141</v>
      </c>
      <c r="B238" s="55" t="s">
        <v>150</v>
      </c>
      <c r="C238" s="56"/>
      <c r="D238" s="53" t="s">
        <v>178</v>
      </c>
      <c r="E238" s="53"/>
      <c r="F238" s="54" t="s">
        <v>337</v>
      </c>
      <c r="G238" s="54" t="s">
        <v>343</v>
      </c>
      <c r="H238" s="48">
        <v>9.9999999999999998E-13</v>
      </c>
      <c r="I238" s="48">
        <v>9.9999999999999998E-13</v>
      </c>
      <c r="J238" s="48">
        <v>9.9999999999999998E-13</v>
      </c>
    </row>
    <row r="239" spans="1:10" x14ac:dyDescent="0.35">
      <c r="A239" s="56" t="s">
        <v>141</v>
      </c>
      <c r="B239" s="55" t="s">
        <v>151</v>
      </c>
      <c r="C239" s="56"/>
      <c r="D239" s="53" t="s">
        <v>177</v>
      </c>
      <c r="E239" s="53"/>
      <c r="F239" s="54" t="s">
        <v>337</v>
      </c>
      <c r="G239" s="54" t="s">
        <v>343</v>
      </c>
      <c r="H239" s="48">
        <v>9.9999999999999998E-13</v>
      </c>
      <c r="I239" s="48">
        <v>9.9999999999999998E-13</v>
      </c>
      <c r="J239" s="48">
        <v>9.9999999999999998E-13</v>
      </c>
    </row>
    <row r="240" spans="1:10" x14ac:dyDescent="0.35">
      <c r="A240" s="56" t="s">
        <v>89</v>
      </c>
      <c r="B240" s="52" t="s">
        <v>90</v>
      </c>
      <c r="C240" s="52" t="s">
        <v>91</v>
      </c>
      <c r="D240" s="53" t="s">
        <v>167</v>
      </c>
      <c r="E240" s="53"/>
      <c r="F240" s="54" t="s">
        <v>337</v>
      </c>
      <c r="G240" s="54" t="s">
        <v>344</v>
      </c>
      <c r="H240" s="48">
        <v>1.0000000000000001E-5</v>
      </c>
      <c r="I240" s="48">
        <v>1.0000000000000001E-5</v>
      </c>
      <c r="J240" s="48">
        <v>1.0000000000000001E-5</v>
      </c>
    </row>
    <row r="241" spans="1:10" x14ac:dyDescent="0.35">
      <c r="A241" s="56" t="s">
        <v>89</v>
      </c>
      <c r="B241" s="55" t="s">
        <v>94</v>
      </c>
      <c r="C241" s="55" t="s">
        <v>95</v>
      </c>
      <c r="D241" s="53" t="s">
        <v>171</v>
      </c>
      <c r="E241" s="53" t="s">
        <v>170</v>
      </c>
      <c r="F241" s="54" t="s">
        <v>337</v>
      </c>
      <c r="G241" s="54" t="s">
        <v>344</v>
      </c>
      <c r="H241" s="50">
        <v>1</v>
      </c>
      <c r="I241" s="50">
        <v>1</v>
      </c>
      <c r="J241" s="50">
        <v>1</v>
      </c>
    </row>
    <row r="242" spans="1:10" x14ac:dyDescent="0.35">
      <c r="A242" s="56" t="s">
        <v>89</v>
      </c>
      <c r="B242" s="55" t="s">
        <v>97</v>
      </c>
      <c r="C242" s="56" t="s">
        <v>98</v>
      </c>
      <c r="D242" s="53" t="s">
        <v>167</v>
      </c>
      <c r="E242" s="53"/>
      <c r="F242" s="54" t="s">
        <v>337</v>
      </c>
      <c r="G242" s="54" t="s">
        <v>344</v>
      </c>
      <c r="H242" s="48">
        <v>1.0000000000000001E-5</v>
      </c>
      <c r="I242" s="48">
        <v>1.0000000000000001E-5</v>
      </c>
      <c r="J242" s="48">
        <v>1.0000000000000001E-5</v>
      </c>
    </row>
    <row r="243" spans="1:10" x14ac:dyDescent="0.35">
      <c r="A243" s="56" t="s">
        <v>89</v>
      </c>
      <c r="B243" s="55" t="s">
        <v>99</v>
      </c>
      <c r="C243" s="56" t="s">
        <v>98</v>
      </c>
      <c r="D243" s="53" t="s">
        <v>167</v>
      </c>
      <c r="E243" s="53"/>
      <c r="F243" s="54" t="s">
        <v>337</v>
      </c>
      <c r="G243" s="54" t="s">
        <v>344</v>
      </c>
      <c r="H243" s="49">
        <v>1E-3</v>
      </c>
      <c r="I243" s="49">
        <v>1E-3</v>
      </c>
      <c r="J243" s="49">
        <v>1E-3</v>
      </c>
    </row>
    <row r="244" spans="1:10" x14ac:dyDescent="0.35">
      <c r="A244" s="60" t="s">
        <v>89</v>
      </c>
      <c r="B244" s="61" t="s">
        <v>101</v>
      </c>
      <c r="C244" s="61" t="s">
        <v>348</v>
      </c>
      <c r="D244" s="53" t="s">
        <v>171</v>
      </c>
      <c r="E244" s="53" t="s">
        <v>172</v>
      </c>
      <c r="F244" s="54" t="s">
        <v>337</v>
      </c>
      <c r="G244" s="54" t="s">
        <v>344</v>
      </c>
      <c r="H244" s="50">
        <v>1</v>
      </c>
      <c r="I244" s="50">
        <v>1</v>
      </c>
      <c r="J244" s="50">
        <v>1</v>
      </c>
    </row>
    <row r="245" spans="1:10" x14ac:dyDescent="0.35">
      <c r="A245" s="60" t="s">
        <v>89</v>
      </c>
      <c r="B245" s="61" t="s">
        <v>101</v>
      </c>
      <c r="C245" s="61" t="s">
        <v>349</v>
      </c>
      <c r="D245" s="53" t="s">
        <v>171</v>
      </c>
      <c r="E245" s="53" t="s">
        <v>172</v>
      </c>
      <c r="F245" s="54" t="s">
        <v>337</v>
      </c>
      <c r="G245" s="54" t="s">
        <v>344</v>
      </c>
      <c r="H245" s="50">
        <v>1</v>
      </c>
      <c r="I245" s="50">
        <v>1</v>
      </c>
      <c r="J245" s="50">
        <v>1</v>
      </c>
    </row>
    <row r="246" spans="1:10" x14ac:dyDescent="0.35">
      <c r="A246" s="56" t="s">
        <v>89</v>
      </c>
      <c r="B246" s="55" t="s">
        <v>101</v>
      </c>
      <c r="C246" s="55" t="s">
        <v>103</v>
      </c>
      <c r="D246" s="53" t="s">
        <v>171</v>
      </c>
      <c r="E246" s="53"/>
      <c r="F246" s="54" t="s">
        <v>337</v>
      </c>
      <c r="G246" s="54" t="s">
        <v>344</v>
      </c>
      <c r="H246" s="50">
        <v>1</v>
      </c>
      <c r="I246" s="50">
        <v>1</v>
      </c>
      <c r="J246" s="50">
        <v>1</v>
      </c>
    </row>
    <row r="247" spans="1:10" x14ac:dyDescent="0.35">
      <c r="A247" s="56" t="s">
        <v>89</v>
      </c>
      <c r="B247" s="55" t="s">
        <v>104</v>
      </c>
      <c r="C247" s="56" t="s">
        <v>98</v>
      </c>
      <c r="D247" s="53" t="s">
        <v>167</v>
      </c>
      <c r="E247" s="53"/>
      <c r="F247" s="54" t="s">
        <v>337</v>
      </c>
      <c r="G247" s="54" t="s">
        <v>344</v>
      </c>
      <c r="H247" s="48">
        <v>1.0000000000000001E-5</v>
      </c>
      <c r="I247" s="48">
        <v>1.0000000000000001E-5</v>
      </c>
      <c r="J247" s="48">
        <v>1.0000000000000001E-5</v>
      </c>
    </row>
    <row r="248" spans="1:10" x14ac:dyDescent="0.35">
      <c r="A248" s="56" t="s">
        <v>89</v>
      </c>
      <c r="B248" s="55" t="s">
        <v>106</v>
      </c>
      <c r="C248" s="55" t="s">
        <v>338</v>
      </c>
      <c r="D248" s="53" t="s">
        <v>167</v>
      </c>
      <c r="E248" s="53"/>
      <c r="F248" s="54" t="s">
        <v>337</v>
      </c>
      <c r="G248" s="54" t="s">
        <v>344</v>
      </c>
      <c r="H248" s="51">
        <v>0.1</v>
      </c>
      <c r="I248" s="51">
        <v>0.1</v>
      </c>
      <c r="J248" s="51">
        <v>0.1</v>
      </c>
    </row>
    <row r="249" spans="1:10" x14ac:dyDescent="0.35">
      <c r="A249" s="56" t="s">
        <v>89</v>
      </c>
      <c r="B249" s="55" t="s">
        <v>106</v>
      </c>
      <c r="C249" s="55" t="s">
        <v>339</v>
      </c>
      <c r="D249" s="53" t="s">
        <v>167</v>
      </c>
      <c r="E249" s="53"/>
      <c r="F249" s="54" t="s">
        <v>337</v>
      </c>
      <c r="G249" s="54" t="s">
        <v>344</v>
      </c>
      <c r="H249" s="51">
        <v>0.1</v>
      </c>
      <c r="I249" s="51">
        <v>0.1</v>
      </c>
      <c r="J249" s="51">
        <v>0.1</v>
      </c>
    </row>
    <row r="250" spans="1:10" x14ac:dyDescent="0.35">
      <c r="A250" s="56" t="s">
        <v>89</v>
      </c>
      <c r="B250" s="55" t="s">
        <v>109</v>
      </c>
      <c r="C250" s="55" t="s">
        <v>110</v>
      </c>
      <c r="D250" s="53" t="s">
        <v>167</v>
      </c>
      <c r="E250" s="53"/>
      <c r="F250" s="54" t="s">
        <v>337</v>
      </c>
      <c r="G250" s="54" t="s">
        <v>344</v>
      </c>
      <c r="H250" s="49">
        <v>1E-3</v>
      </c>
      <c r="I250" s="49">
        <v>1E-3</v>
      </c>
      <c r="J250" s="49">
        <v>1E-3</v>
      </c>
    </row>
    <row r="251" spans="1:10" x14ac:dyDescent="0.35">
      <c r="A251" s="56" t="s">
        <v>89</v>
      </c>
      <c r="B251" s="55" t="s">
        <v>111</v>
      </c>
      <c r="C251" s="55" t="s">
        <v>112</v>
      </c>
      <c r="D251" s="53" t="s">
        <v>167</v>
      </c>
      <c r="E251" s="53"/>
      <c r="F251" s="54" t="s">
        <v>337</v>
      </c>
      <c r="G251" s="54" t="s">
        <v>344</v>
      </c>
      <c r="H251" s="48">
        <v>1.0000000000000001E-5</v>
      </c>
      <c r="I251" s="48">
        <v>1.0000000000000001E-5</v>
      </c>
      <c r="J251" s="48">
        <v>1.0000000000000001E-5</v>
      </c>
    </row>
    <row r="252" spans="1:10" x14ac:dyDescent="0.35">
      <c r="A252" s="56" t="s">
        <v>89</v>
      </c>
      <c r="B252" s="55" t="s">
        <v>113</v>
      </c>
      <c r="C252" s="55" t="s">
        <v>340</v>
      </c>
      <c r="D252" s="53" t="s">
        <v>167</v>
      </c>
      <c r="E252" s="53" t="s">
        <v>173</v>
      </c>
      <c r="F252" s="54" t="s">
        <v>337</v>
      </c>
      <c r="G252" s="54" t="s">
        <v>344</v>
      </c>
      <c r="H252" s="49">
        <v>1E-3</v>
      </c>
      <c r="I252" s="49">
        <v>1E-3</v>
      </c>
      <c r="J252" s="49">
        <v>1E-3</v>
      </c>
    </row>
    <row r="253" spans="1:10" x14ac:dyDescent="0.35">
      <c r="A253" s="56" t="s">
        <v>89</v>
      </c>
      <c r="B253" s="55" t="s">
        <v>115</v>
      </c>
      <c r="C253" s="56" t="s">
        <v>98</v>
      </c>
      <c r="D253" s="53" t="s">
        <v>167</v>
      </c>
      <c r="E253" s="53"/>
      <c r="F253" s="54" t="s">
        <v>337</v>
      </c>
      <c r="G253" s="54" t="s">
        <v>344</v>
      </c>
      <c r="H253" s="48">
        <v>1.0000000000000001E-5</v>
      </c>
      <c r="I253" s="48">
        <v>1.0000000000000001E-5</v>
      </c>
      <c r="J253" s="48">
        <v>1.0000000000000001E-5</v>
      </c>
    </row>
    <row r="254" spans="1:10" x14ac:dyDescent="0.35">
      <c r="A254" s="56" t="s">
        <v>89</v>
      </c>
      <c r="B254" s="55" t="s">
        <v>116</v>
      </c>
      <c r="C254" s="55" t="s">
        <v>117</v>
      </c>
      <c r="D254" s="53" t="s">
        <v>167</v>
      </c>
      <c r="E254" s="53" t="s">
        <v>174</v>
      </c>
      <c r="F254" s="54" t="s">
        <v>337</v>
      </c>
      <c r="G254" s="54" t="s">
        <v>344</v>
      </c>
      <c r="H254" s="51">
        <v>0.1</v>
      </c>
      <c r="I254" s="51">
        <v>0.1</v>
      </c>
      <c r="J254" s="51">
        <v>0.1</v>
      </c>
    </row>
    <row r="255" spans="1:10" x14ac:dyDescent="0.35">
      <c r="A255" s="56" t="s">
        <v>89</v>
      </c>
      <c r="B255" s="55" t="s">
        <v>118</v>
      </c>
      <c r="C255" s="56" t="s">
        <v>98</v>
      </c>
      <c r="D255" s="53" t="s">
        <v>167</v>
      </c>
      <c r="E255" s="53"/>
      <c r="F255" s="54" t="s">
        <v>337</v>
      </c>
      <c r="G255" s="54" t="s">
        <v>344</v>
      </c>
      <c r="H255" s="48">
        <v>1.0000000000000001E-5</v>
      </c>
      <c r="I255" s="48">
        <v>1.0000000000000001E-5</v>
      </c>
      <c r="J255" s="48">
        <v>1.0000000000000001E-5</v>
      </c>
    </row>
    <row r="256" spans="1:10" x14ac:dyDescent="0.35">
      <c r="A256" s="56" t="s">
        <v>89</v>
      </c>
      <c r="B256" s="55" t="s">
        <v>119</v>
      </c>
      <c r="C256" s="55" t="s">
        <v>159</v>
      </c>
      <c r="D256" s="53" t="s">
        <v>167</v>
      </c>
      <c r="E256" s="53"/>
      <c r="F256" s="54" t="s">
        <v>337</v>
      </c>
      <c r="G256" s="54" t="s">
        <v>344</v>
      </c>
      <c r="H256" s="48">
        <v>1.0000000000000001E-5</v>
      </c>
      <c r="I256" s="48">
        <v>1.0000000000000001E-5</v>
      </c>
      <c r="J256" s="48">
        <v>1.0000000000000001E-5</v>
      </c>
    </row>
    <row r="257" spans="1:10" x14ac:dyDescent="0.35">
      <c r="A257" s="56" t="s">
        <v>120</v>
      </c>
      <c r="B257" s="55" t="s">
        <v>121</v>
      </c>
      <c r="C257" s="56" t="s">
        <v>98</v>
      </c>
      <c r="D257" s="53" t="s">
        <v>175</v>
      </c>
      <c r="E257" s="53"/>
      <c r="F257" s="54" t="s">
        <v>337</v>
      </c>
      <c r="G257" s="54" t="s">
        <v>344</v>
      </c>
      <c r="H257" s="48">
        <v>1.0000000000000001E-5</v>
      </c>
      <c r="I257" s="48">
        <v>1.0000000000000001E-5</v>
      </c>
      <c r="J257" s="48">
        <v>1.0000000000000001E-5</v>
      </c>
    </row>
    <row r="258" spans="1:10" x14ac:dyDescent="0.35">
      <c r="A258" s="56" t="s">
        <v>120</v>
      </c>
      <c r="B258" s="55" t="s">
        <v>138</v>
      </c>
      <c r="C258" s="56" t="s">
        <v>98</v>
      </c>
      <c r="D258" s="53" t="s">
        <v>176</v>
      </c>
      <c r="E258" s="53"/>
      <c r="F258" s="54" t="s">
        <v>337</v>
      </c>
      <c r="G258" s="54" t="s">
        <v>344</v>
      </c>
      <c r="H258" s="48">
        <v>1.0000000000000001E-5</v>
      </c>
      <c r="I258" s="48">
        <v>1.0000000000000001E-5</v>
      </c>
      <c r="J258" s="48">
        <v>1.0000000000000001E-5</v>
      </c>
    </row>
    <row r="259" spans="1:10" x14ac:dyDescent="0.35">
      <c r="A259" s="56" t="s">
        <v>120</v>
      </c>
      <c r="B259" s="55" t="s">
        <v>124</v>
      </c>
      <c r="C259" s="55" t="s">
        <v>125</v>
      </c>
      <c r="D259" s="53" t="s">
        <v>175</v>
      </c>
      <c r="E259" s="53"/>
      <c r="F259" s="54" t="s">
        <v>337</v>
      </c>
      <c r="G259" s="54" t="s">
        <v>344</v>
      </c>
      <c r="H259" s="48">
        <v>1.0000000000000001E-5</v>
      </c>
      <c r="I259" s="48">
        <v>1.0000000000000001E-5</v>
      </c>
      <c r="J259" s="48">
        <v>1.0000000000000001E-5</v>
      </c>
    </row>
    <row r="260" spans="1:10" x14ac:dyDescent="0.35">
      <c r="A260" s="56" t="s">
        <v>120</v>
      </c>
      <c r="B260" s="55" t="s">
        <v>127</v>
      </c>
      <c r="C260" s="55" t="s">
        <v>128</v>
      </c>
      <c r="D260" s="53" t="s">
        <v>175</v>
      </c>
      <c r="E260" s="53"/>
      <c r="F260" s="54" t="s">
        <v>337</v>
      </c>
      <c r="G260" s="54" t="s">
        <v>344</v>
      </c>
      <c r="H260" s="48">
        <v>1.0000000000000001E-5</v>
      </c>
      <c r="I260" s="48">
        <v>1.0000000000000001E-5</v>
      </c>
      <c r="J260" s="48">
        <v>1.0000000000000001E-5</v>
      </c>
    </row>
    <row r="261" spans="1:10" x14ac:dyDescent="0.35">
      <c r="A261" s="56" t="s">
        <v>120</v>
      </c>
      <c r="B261" s="55" t="s">
        <v>127</v>
      </c>
      <c r="C261" s="55" t="s">
        <v>131</v>
      </c>
      <c r="D261" s="53" t="s">
        <v>175</v>
      </c>
      <c r="E261" s="53"/>
      <c r="F261" s="54" t="s">
        <v>337</v>
      </c>
      <c r="G261" s="54" t="s">
        <v>344</v>
      </c>
      <c r="H261" s="48">
        <v>1.0000000000000001E-5</v>
      </c>
      <c r="I261" s="48">
        <v>1.0000000000000001E-5</v>
      </c>
      <c r="J261" s="48">
        <v>1.0000000000000001E-5</v>
      </c>
    </row>
    <row r="262" spans="1:10" x14ac:dyDescent="0.35">
      <c r="A262" s="56" t="s">
        <v>120</v>
      </c>
      <c r="B262" s="55" t="s">
        <v>139</v>
      </c>
      <c r="C262" s="55" t="s">
        <v>140</v>
      </c>
      <c r="D262" s="53" t="s">
        <v>176</v>
      </c>
      <c r="E262" s="53"/>
      <c r="F262" s="54" t="s">
        <v>337</v>
      </c>
      <c r="G262" s="54" t="s">
        <v>344</v>
      </c>
      <c r="H262" s="48">
        <v>1.0000000000000001E-5</v>
      </c>
      <c r="I262" s="48">
        <v>1.0000000000000001E-5</v>
      </c>
      <c r="J262" s="48">
        <v>1.0000000000000001E-5</v>
      </c>
    </row>
    <row r="263" spans="1:10" x14ac:dyDescent="0.35">
      <c r="A263" s="56" t="s">
        <v>120</v>
      </c>
      <c r="B263" s="55" t="s">
        <v>132</v>
      </c>
      <c r="C263" s="56" t="s">
        <v>98</v>
      </c>
      <c r="D263" s="53" t="s">
        <v>176</v>
      </c>
      <c r="E263" s="53"/>
      <c r="F263" s="54" t="s">
        <v>337</v>
      </c>
      <c r="G263" s="54" t="s">
        <v>344</v>
      </c>
      <c r="H263" s="48">
        <v>1.0000000000000001E-5</v>
      </c>
      <c r="I263" s="48">
        <v>1.0000000000000001E-5</v>
      </c>
      <c r="J263" s="48">
        <v>1.0000000000000001E-5</v>
      </c>
    </row>
    <row r="264" spans="1:10" x14ac:dyDescent="0.35">
      <c r="A264" s="56" t="s">
        <v>120</v>
      </c>
      <c r="B264" s="55" t="s">
        <v>134</v>
      </c>
      <c r="C264" s="56" t="s">
        <v>98</v>
      </c>
      <c r="D264" s="53" t="s">
        <v>175</v>
      </c>
      <c r="E264" s="53"/>
      <c r="F264" s="54" t="s">
        <v>337</v>
      </c>
      <c r="G264" s="54" t="s">
        <v>344</v>
      </c>
      <c r="H264" s="48">
        <v>1.0000000000000001E-5</v>
      </c>
      <c r="I264" s="48">
        <v>1.0000000000000001E-5</v>
      </c>
      <c r="J264" s="48">
        <v>1.0000000000000001E-5</v>
      </c>
    </row>
    <row r="265" spans="1:10" x14ac:dyDescent="0.35">
      <c r="A265" s="56" t="s">
        <v>120</v>
      </c>
      <c r="B265" s="55" t="s">
        <v>135</v>
      </c>
      <c r="C265" s="55" t="s">
        <v>136</v>
      </c>
      <c r="D265" s="53" t="s">
        <v>176</v>
      </c>
      <c r="E265" s="53"/>
      <c r="F265" s="54" t="s">
        <v>337</v>
      </c>
      <c r="G265" s="54" t="s">
        <v>344</v>
      </c>
      <c r="H265" s="48">
        <v>1.0000000000000001E-5</v>
      </c>
      <c r="I265" s="48">
        <v>1.0000000000000001E-5</v>
      </c>
      <c r="J265" s="48">
        <v>1.0000000000000001E-5</v>
      </c>
    </row>
    <row r="266" spans="1:10" x14ac:dyDescent="0.35">
      <c r="A266" s="56" t="s">
        <v>120</v>
      </c>
      <c r="B266" s="55" t="s">
        <v>137</v>
      </c>
      <c r="C266" s="56" t="s">
        <v>98</v>
      </c>
      <c r="D266" s="53" t="s">
        <v>176</v>
      </c>
      <c r="E266" s="53"/>
      <c r="F266" s="54" t="s">
        <v>337</v>
      </c>
      <c r="G266" s="54" t="s">
        <v>344</v>
      </c>
      <c r="H266" s="48">
        <v>1.0000000000000001E-5</v>
      </c>
      <c r="I266" s="48">
        <v>1.0000000000000001E-5</v>
      </c>
      <c r="J266" s="48">
        <v>1.0000000000000001E-5</v>
      </c>
    </row>
    <row r="267" spans="1:10" x14ac:dyDescent="0.35">
      <c r="A267" s="56" t="s">
        <v>141</v>
      </c>
      <c r="B267" s="55" t="s">
        <v>142</v>
      </c>
      <c r="C267" s="56"/>
      <c r="D267" s="53" t="s">
        <v>177</v>
      </c>
      <c r="E267" s="53"/>
      <c r="F267" s="54" t="s">
        <v>337</v>
      </c>
      <c r="G267" s="54" t="s">
        <v>344</v>
      </c>
      <c r="H267" s="48">
        <v>1.0000000000000001E-5</v>
      </c>
      <c r="I267" s="48">
        <v>1.0000000000000001E-5</v>
      </c>
      <c r="J267" s="48">
        <v>1.0000000000000001E-5</v>
      </c>
    </row>
    <row r="268" spans="1:10" x14ac:dyDescent="0.35">
      <c r="A268" s="56" t="s">
        <v>141</v>
      </c>
      <c r="B268" s="55" t="s">
        <v>143</v>
      </c>
      <c r="C268" s="56"/>
      <c r="D268" s="53" t="s">
        <v>177</v>
      </c>
      <c r="E268" s="56"/>
      <c r="F268" s="54" t="s">
        <v>337</v>
      </c>
      <c r="G268" s="54" t="s">
        <v>344</v>
      </c>
      <c r="H268" s="48">
        <v>1.0000000000000001E-5</v>
      </c>
      <c r="I268" s="48">
        <v>1.0000000000000001E-5</v>
      </c>
      <c r="J268" s="48">
        <v>1.0000000000000001E-5</v>
      </c>
    </row>
    <row r="269" spans="1:10" x14ac:dyDescent="0.35">
      <c r="A269" s="56" t="s">
        <v>141</v>
      </c>
      <c r="B269" s="55" t="s">
        <v>144</v>
      </c>
      <c r="C269" s="56" t="s">
        <v>145</v>
      </c>
      <c r="D269" s="53" t="s">
        <v>178</v>
      </c>
      <c r="E269" s="53"/>
      <c r="F269" s="54" t="s">
        <v>337</v>
      </c>
      <c r="G269" s="54" t="s">
        <v>344</v>
      </c>
      <c r="H269" s="48">
        <v>1.0000000000000001E-5</v>
      </c>
      <c r="I269" s="48">
        <v>1.0000000000000001E-5</v>
      </c>
      <c r="J269" s="48">
        <v>1.0000000000000001E-5</v>
      </c>
    </row>
    <row r="270" spans="1:10" x14ac:dyDescent="0.35">
      <c r="A270" s="56" t="s">
        <v>141</v>
      </c>
      <c r="B270" s="55" t="s">
        <v>146</v>
      </c>
      <c r="C270" s="56" t="s">
        <v>147</v>
      </c>
      <c r="D270" s="53" t="s">
        <v>178</v>
      </c>
      <c r="E270" s="53"/>
      <c r="F270" s="54" t="s">
        <v>337</v>
      </c>
      <c r="G270" s="54" t="s">
        <v>344</v>
      </c>
      <c r="H270" s="51">
        <v>0.1</v>
      </c>
      <c r="I270" s="51">
        <v>0.1</v>
      </c>
      <c r="J270" s="51">
        <v>0.1</v>
      </c>
    </row>
    <row r="271" spans="1:10" x14ac:dyDescent="0.35">
      <c r="A271" s="56" t="s">
        <v>141</v>
      </c>
      <c r="B271" s="55" t="s">
        <v>148</v>
      </c>
      <c r="C271" s="56"/>
      <c r="D271" s="53" t="s">
        <v>177</v>
      </c>
      <c r="E271" s="53" t="s">
        <v>179</v>
      </c>
      <c r="F271" s="54" t="s">
        <v>337</v>
      </c>
      <c r="G271" s="54" t="s">
        <v>344</v>
      </c>
      <c r="H271" s="48">
        <v>1.0000000000000001E-5</v>
      </c>
      <c r="I271" s="48">
        <v>1.0000000000000001E-5</v>
      </c>
      <c r="J271" s="48">
        <v>1.0000000000000001E-5</v>
      </c>
    </row>
    <row r="272" spans="1:10" x14ac:dyDescent="0.35">
      <c r="A272" s="56" t="s">
        <v>141</v>
      </c>
      <c r="B272" s="55" t="s">
        <v>150</v>
      </c>
      <c r="C272" s="56"/>
      <c r="D272" s="53" t="s">
        <v>178</v>
      </c>
      <c r="E272" s="53"/>
      <c r="F272" s="54" t="s">
        <v>337</v>
      </c>
      <c r="G272" s="54" t="s">
        <v>344</v>
      </c>
      <c r="H272" s="48">
        <v>1.0000000000000001E-5</v>
      </c>
      <c r="I272" s="48">
        <v>1.0000000000000001E-5</v>
      </c>
      <c r="J272" s="48">
        <v>1.0000000000000001E-5</v>
      </c>
    </row>
    <row r="273" spans="1:10" x14ac:dyDescent="0.35">
      <c r="A273" s="56" t="s">
        <v>141</v>
      </c>
      <c r="B273" s="55" t="s">
        <v>151</v>
      </c>
      <c r="C273" s="56"/>
      <c r="D273" s="53" t="s">
        <v>177</v>
      </c>
      <c r="E273" s="53"/>
      <c r="F273" s="54" t="s">
        <v>337</v>
      </c>
      <c r="G273" s="54" t="s">
        <v>344</v>
      </c>
      <c r="H273" s="48">
        <v>1.0000000000000001E-5</v>
      </c>
      <c r="I273" s="48">
        <v>1.0000000000000001E-5</v>
      </c>
      <c r="J273" s="48">
        <v>1.0000000000000001E-5</v>
      </c>
    </row>
    <row r="274" spans="1:10" x14ac:dyDescent="0.35">
      <c r="A274" s="56" t="s">
        <v>89</v>
      </c>
      <c r="B274" s="52" t="s">
        <v>90</v>
      </c>
      <c r="C274" s="52" t="s">
        <v>91</v>
      </c>
      <c r="D274" s="53" t="s">
        <v>167</v>
      </c>
      <c r="E274" s="53"/>
      <c r="F274" s="54" t="s">
        <v>337</v>
      </c>
      <c r="G274" s="54" t="s">
        <v>345</v>
      </c>
      <c r="H274" s="48">
        <v>9.9999999999999995E-8</v>
      </c>
      <c r="I274" s="48">
        <v>9.9999999999999995E-8</v>
      </c>
      <c r="J274" s="48">
        <v>9.9999999999999995E-8</v>
      </c>
    </row>
    <row r="275" spans="1:10" x14ac:dyDescent="0.35">
      <c r="A275" s="56" t="s">
        <v>89</v>
      </c>
      <c r="B275" s="55" t="s">
        <v>94</v>
      </c>
      <c r="C275" s="55" t="s">
        <v>95</v>
      </c>
      <c r="D275" s="53" t="s">
        <v>171</v>
      </c>
      <c r="E275" s="53" t="s">
        <v>170</v>
      </c>
      <c r="F275" s="54" t="s">
        <v>337</v>
      </c>
      <c r="G275" s="54" t="s">
        <v>345</v>
      </c>
      <c r="H275" s="50">
        <v>1</v>
      </c>
      <c r="I275" s="50">
        <v>1</v>
      </c>
      <c r="J275" s="50">
        <v>1</v>
      </c>
    </row>
    <row r="276" spans="1:10" x14ac:dyDescent="0.35">
      <c r="A276" s="56" t="s">
        <v>89</v>
      </c>
      <c r="B276" s="55" t="s">
        <v>97</v>
      </c>
      <c r="C276" s="56" t="s">
        <v>98</v>
      </c>
      <c r="D276" s="53" t="s">
        <v>167</v>
      </c>
      <c r="E276" s="53"/>
      <c r="F276" s="54" t="s">
        <v>337</v>
      </c>
      <c r="G276" s="54" t="s">
        <v>345</v>
      </c>
      <c r="H276" s="48">
        <v>9.9999999999999995E-8</v>
      </c>
      <c r="I276" s="48">
        <v>9.9999999999999995E-8</v>
      </c>
      <c r="J276" s="48">
        <v>9.9999999999999995E-8</v>
      </c>
    </row>
    <row r="277" spans="1:10" x14ac:dyDescent="0.35">
      <c r="A277" s="56" t="s">
        <v>89</v>
      </c>
      <c r="B277" s="55" t="s">
        <v>99</v>
      </c>
      <c r="C277" s="56" t="s">
        <v>98</v>
      </c>
      <c r="D277" s="53" t="s">
        <v>167</v>
      </c>
      <c r="E277" s="53"/>
      <c r="F277" s="54" t="s">
        <v>337</v>
      </c>
      <c r="G277" s="54" t="s">
        <v>345</v>
      </c>
      <c r="H277" s="49">
        <v>1.0000000000000001E-5</v>
      </c>
      <c r="I277" s="49">
        <v>1.0000000000000001E-5</v>
      </c>
      <c r="J277" s="49">
        <v>1.0000000000000001E-5</v>
      </c>
    </row>
    <row r="278" spans="1:10" x14ac:dyDescent="0.35">
      <c r="A278" s="60" t="s">
        <v>89</v>
      </c>
      <c r="B278" s="61" t="s">
        <v>101</v>
      </c>
      <c r="C278" s="61" t="s">
        <v>348</v>
      </c>
      <c r="D278" s="53" t="s">
        <v>171</v>
      </c>
      <c r="E278" s="53" t="s">
        <v>172</v>
      </c>
      <c r="F278" s="54" t="s">
        <v>337</v>
      </c>
      <c r="G278" s="54" t="s">
        <v>345</v>
      </c>
      <c r="H278" s="50">
        <v>1</v>
      </c>
      <c r="I278" s="50">
        <v>1</v>
      </c>
      <c r="J278" s="50">
        <v>1</v>
      </c>
    </row>
    <row r="279" spans="1:10" x14ac:dyDescent="0.35">
      <c r="A279" s="60" t="s">
        <v>89</v>
      </c>
      <c r="B279" s="61" t="s">
        <v>101</v>
      </c>
      <c r="C279" s="61" t="s">
        <v>349</v>
      </c>
      <c r="D279" s="53" t="s">
        <v>171</v>
      </c>
      <c r="E279" s="53" t="s">
        <v>172</v>
      </c>
      <c r="F279" s="54" t="s">
        <v>337</v>
      </c>
      <c r="G279" s="54" t="s">
        <v>345</v>
      </c>
      <c r="H279" s="50">
        <v>1</v>
      </c>
      <c r="I279" s="50">
        <v>1</v>
      </c>
      <c r="J279" s="50">
        <v>1</v>
      </c>
    </row>
    <row r="280" spans="1:10" x14ac:dyDescent="0.35">
      <c r="A280" s="56" t="s">
        <v>89</v>
      </c>
      <c r="B280" s="55" t="s">
        <v>101</v>
      </c>
      <c r="C280" s="55" t="s">
        <v>103</v>
      </c>
      <c r="D280" s="53" t="s">
        <v>171</v>
      </c>
      <c r="E280" s="53"/>
      <c r="F280" s="54" t="s">
        <v>337</v>
      </c>
      <c r="G280" s="54" t="s">
        <v>345</v>
      </c>
      <c r="H280" s="50">
        <v>1</v>
      </c>
      <c r="I280" s="50">
        <v>1</v>
      </c>
      <c r="J280" s="50">
        <v>1</v>
      </c>
    </row>
    <row r="281" spans="1:10" x14ac:dyDescent="0.35">
      <c r="A281" s="56" t="s">
        <v>89</v>
      </c>
      <c r="B281" s="55" t="s">
        <v>104</v>
      </c>
      <c r="C281" s="56" t="s">
        <v>98</v>
      </c>
      <c r="D281" s="53" t="s">
        <v>167</v>
      </c>
      <c r="E281" s="53"/>
      <c r="F281" s="54" t="s">
        <v>337</v>
      </c>
      <c r="G281" s="54" t="s">
        <v>345</v>
      </c>
      <c r="H281" s="48">
        <v>9.9999999999999995E-8</v>
      </c>
      <c r="I281" s="48">
        <v>9.9999999999999995E-8</v>
      </c>
      <c r="J281" s="48">
        <v>9.9999999999999995E-8</v>
      </c>
    </row>
    <row r="282" spans="1:10" x14ac:dyDescent="0.35">
      <c r="A282" s="56" t="s">
        <v>89</v>
      </c>
      <c r="B282" s="55" t="s">
        <v>106</v>
      </c>
      <c r="C282" s="55" t="s">
        <v>338</v>
      </c>
      <c r="D282" s="53" t="s">
        <v>167</v>
      </c>
      <c r="E282" s="53"/>
      <c r="F282" s="54" t="s">
        <v>337</v>
      </c>
      <c r="G282" s="54" t="s">
        <v>345</v>
      </c>
      <c r="H282" s="51">
        <v>1E-3</v>
      </c>
      <c r="I282" s="51">
        <v>1E-3</v>
      </c>
      <c r="J282" s="51">
        <v>1E-3</v>
      </c>
    </row>
    <row r="283" spans="1:10" x14ac:dyDescent="0.35">
      <c r="A283" s="56" t="s">
        <v>89</v>
      </c>
      <c r="B283" s="55" t="s">
        <v>106</v>
      </c>
      <c r="C283" s="55" t="s">
        <v>339</v>
      </c>
      <c r="D283" s="53" t="s">
        <v>167</v>
      </c>
      <c r="E283" s="53"/>
      <c r="F283" s="54" t="s">
        <v>337</v>
      </c>
      <c r="G283" s="54" t="s">
        <v>345</v>
      </c>
      <c r="H283" s="51">
        <v>1E-3</v>
      </c>
      <c r="I283" s="51">
        <v>1E-3</v>
      </c>
      <c r="J283" s="51">
        <v>1E-3</v>
      </c>
    </row>
    <row r="284" spans="1:10" x14ac:dyDescent="0.35">
      <c r="A284" s="56" t="s">
        <v>89</v>
      </c>
      <c r="B284" s="55" t="s">
        <v>109</v>
      </c>
      <c r="C284" s="55" t="s">
        <v>110</v>
      </c>
      <c r="D284" s="53" t="s">
        <v>167</v>
      </c>
      <c r="E284" s="53"/>
      <c r="F284" s="54" t="s">
        <v>337</v>
      </c>
      <c r="G284" s="54" t="s">
        <v>345</v>
      </c>
      <c r="H284" s="49">
        <v>1.0000000000000001E-5</v>
      </c>
      <c r="I284" s="49">
        <v>1.0000000000000001E-5</v>
      </c>
      <c r="J284" s="49">
        <v>1.0000000000000001E-5</v>
      </c>
    </row>
    <row r="285" spans="1:10" x14ac:dyDescent="0.35">
      <c r="A285" s="56" t="s">
        <v>89</v>
      </c>
      <c r="B285" s="55" t="s">
        <v>111</v>
      </c>
      <c r="C285" s="55" t="s">
        <v>112</v>
      </c>
      <c r="D285" s="53" t="s">
        <v>167</v>
      </c>
      <c r="E285" s="53"/>
      <c r="F285" s="54" t="s">
        <v>337</v>
      </c>
      <c r="G285" s="54" t="s">
        <v>345</v>
      </c>
      <c r="H285" s="48">
        <v>9.9999999999999995E-8</v>
      </c>
      <c r="I285" s="48">
        <v>9.9999999999999995E-8</v>
      </c>
      <c r="J285" s="48">
        <v>9.9999999999999995E-8</v>
      </c>
    </row>
    <row r="286" spans="1:10" x14ac:dyDescent="0.35">
      <c r="A286" s="56" t="s">
        <v>89</v>
      </c>
      <c r="B286" s="55" t="s">
        <v>113</v>
      </c>
      <c r="C286" s="55" t="s">
        <v>340</v>
      </c>
      <c r="D286" s="53" t="s">
        <v>167</v>
      </c>
      <c r="E286" s="53" t="s">
        <v>173</v>
      </c>
      <c r="F286" s="54" t="s">
        <v>337</v>
      </c>
      <c r="G286" s="54" t="s">
        <v>345</v>
      </c>
      <c r="H286" s="49">
        <v>1.0000000000000001E-5</v>
      </c>
      <c r="I286" s="49">
        <v>1.0000000000000001E-5</v>
      </c>
      <c r="J286" s="49">
        <v>1.0000000000000001E-5</v>
      </c>
    </row>
    <row r="287" spans="1:10" x14ac:dyDescent="0.35">
      <c r="A287" s="56" t="s">
        <v>89</v>
      </c>
      <c r="B287" s="55" t="s">
        <v>115</v>
      </c>
      <c r="C287" s="56" t="s">
        <v>98</v>
      </c>
      <c r="D287" s="53" t="s">
        <v>167</v>
      </c>
      <c r="E287" s="53"/>
      <c r="F287" s="54" t="s">
        <v>337</v>
      </c>
      <c r="G287" s="54" t="s">
        <v>345</v>
      </c>
      <c r="H287" s="48">
        <v>9.9999999999999995E-8</v>
      </c>
      <c r="I287" s="48">
        <v>9.9999999999999995E-8</v>
      </c>
      <c r="J287" s="48">
        <v>9.9999999999999995E-8</v>
      </c>
    </row>
    <row r="288" spans="1:10" x14ac:dyDescent="0.35">
      <c r="A288" s="56" t="s">
        <v>89</v>
      </c>
      <c r="B288" s="55" t="s">
        <v>116</v>
      </c>
      <c r="C288" s="55" t="s">
        <v>117</v>
      </c>
      <c r="D288" s="53" t="s">
        <v>167</v>
      </c>
      <c r="E288" s="53" t="s">
        <v>174</v>
      </c>
      <c r="F288" s="54" t="s">
        <v>337</v>
      </c>
      <c r="G288" s="54" t="s">
        <v>345</v>
      </c>
      <c r="H288" s="51">
        <v>1E-3</v>
      </c>
      <c r="I288" s="51">
        <v>1E-3</v>
      </c>
      <c r="J288" s="51">
        <v>1E-3</v>
      </c>
    </row>
    <row r="289" spans="1:10" x14ac:dyDescent="0.35">
      <c r="A289" s="56" t="s">
        <v>89</v>
      </c>
      <c r="B289" s="55" t="s">
        <v>118</v>
      </c>
      <c r="C289" s="56" t="s">
        <v>98</v>
      </c>
      <c r="D289" s="53" t="s">
        <v>167</v>
      </c>
      <c r="E289" s="53"/>
      <c r="F289" s="54" t="s">
        <v>337</v>
      </c>
      <c r="G289" s="54" t="s">
        <v>345</v>
      </c>
      <c r="H289" s="48">
        <v>9.9999999999999995E-8</v>
      </c>
      <c r="I289" s="48">
        <v>9.9999999999999995E-8</v>
      </c>
      <c r="J289" s="48">
        <v>9.9999999999999995E-8</v>
      </c>
    </row>
    <row r="290" spans="1:10" x14ac:dyDescent="0.35">
      <c r="A290" s="56" t="s">
        <v>89</v>
      </c>
      <c r="B290" s="55" t="s">
        <v>119</v>
      </c>
      <c r="C290" s="55" t="s">
        <v>159</v>
      </c>
      <c r="D290" s="53" t="s">
        <v>167</v>
      </c>
      <c r="E290" s="53"/>
      <c r="F290" s="54" t="s">
        <v>337</v>
      </c>
      <c r="G290" s="54" t="s">
        <v>345</v>
      </c>
      <c r="H290" s="48">
        <v>9.9999999999999995E-8</v>
      </c>
      <c r="I290" s="48">
        <v>9.9999999999999995E-8</v>
      </c>
      <c r="J290" s="48">
        <v>9.9999999999999995E-8</v>
      </c>
    </row>
    <row r="291" spans="1:10" x14ac:dyDescent="0.35">
      <c r="A291" s="56" t="s">
        <v>120</v>
      </c>
      <c r="B291" s="55" t="s">
        <v>121</v>
      </c>
      <c r="C291" s="56" t="s">
        <v>98</v>
      </c>
      <c r="D291" s="53" t="s">
        <v>175</v>
      </c>
      <c r="E291" s="53"/>
      <c r="F291" s="54" t="s">
        <v>337</v>
      </c>
      <c r="G291" s="54" t="s">
        <v>345</v>
      </c>
      <c r="H291" s="48">
        <v>9.9999999999999995E-8</v>
      </c>
      <c r="I291" s="48">
        <v>9.9999999999999995E-8</v>
      </c>
      <c r="J291" s="48">
        <v>9.9999999999999995E-8</v>
      </c>
    </row>
    <row r="292" spans="1:10" x14ac:dyDescent="0.35">
      <c r="A292" s="56" t="s">
        <v>120</v>
      </c>
      <c r="B292" s="55" t="s">
        <v>138</v>
      </c>
      <c r="C292" s="56" t="s">
        <v>98</v>
      </c>
      <c r="D292" s="53" t="s">
        <v>176</v>
      </c>
      <c r="E292" s="53"/>
      <c r="F292" s="54" t="s">
        <v>337</v>
      </c>
      <c r="G292" s="54" t="s">
        <v>345</v>
      </c>
      <c r="H292" s="48">
        <v>9.9999999999999995E-8</v>
      </c>
      <c r="I292" s="48">
        <v>9.9999999999999995E-8</v>
      </c>
      <c r="J292" s="48">
        <v>9.9999999999999995E-8</v>
      </c>
    </row>
    <row r="293" spans="1:10" x14ac:dyDescent="0.35">
      <c r="A293" s="56" t="s">
        <v>120</v>
      </c>
      <c r="B293" s="55" t="s">
        <v>124</v>
      </c>
      <c r="C293" s="55" t="s">
        <v>125</v>
      </c>
      <c r="D293" s="53" t="s">
        <v>175</v>
      </c>
      <c r="E293" s="53"/>
      <c r="F293" s="54" t="s">
        <v>337</v>
      </c>
      <c r="G293" s="54" t="s">
        <v>345</v>
      </c>
      <c r="H293" s="48">
        <v>9.9999999999999995E-8</v>
      </c>
      <c r="I293" s="48">
        <v>9.9999999999999995E-8</v>
      </c>
      <c r="J293" s="48">
        <v>9.9999999999999995E-8</v>
      </c>
    </row>
    <row r="294" spans="1:10" x14ac:dyDescent="0.35">
      <c r="A294" s="56" t="s">
        <v>120</v>
      </c>
      <c r="B294" s="55" t="s">
        <v>127</v>
      </c>
      <c r="C294" s="55" t="s">
        <v>128</v>
      </c>
      <c r="D294" s="53" t="s">
        <v>175</v>
      </c>
      <c r="E294" s="53"/>
      <c r="F294" s="54" t="s">
        <v>337</v>
      </c>
      <c r="G294" s="54" t="s">
        <v>345</v>
      </c>
      <c r="H294" s="48">
        <v>9.9999999999999995E-8</v>
      </c>
      <c r="I294" s="48">
        <v>9.9999999999999995E-8</v>
      </c>
      <c r="J294" s="48">
        <v>9.9999999999999995E-8</v>
      </c>
    </row>
    <row r="295" spans="1:10" x14ac:dyDescent="0.35">
      <c r="A295" s="56" t="s">
        <v>120</v>
      </c>
      <c r="B295" s="55" t="s">
        <v>127</v>
      </c>
      <c r="C295" s="55" t="s">
        <v>131</v>
      </c>
      <c r="D295" s="53" t="s">
        <v>175</v>
      </c>
      <c r="E295" s="53"/>
      <c r="F295" s="54" t="s">
        <v>337</v>
      </c>
      <c r="G295" s="54" t="s">
        <v>345</v>
      </c>
      <c r="H295" s="48">
        <v>9.9999999999999995E-8</v>
      </c>
      <c r="I295" s="48">
        <v>9.9999999999999995E-8</v>
      </c>
      <c r="J295" s="48">
        <v>9.9999999999999995E-8</v>
      </c>
    </row>
    <row r="296" spans="1:10" x14ac:dyDescent="0.35">
      <c r="A296" s="56" t="s">
        <v>120</v>
      </c>
      <c r="B296" s="55" t="s">
        <v>139</v>
      </c>
      <c r="C296" s="55" t="s">
        <v>140</v>
      </c>
      <c r="D296" s="53" t="s">
        <v>176</v>
      </c>
      <c r="E296" s="53"/>
      <c r="F296" s="54" t="s">
        <v>337</v>
      </c>
      <c r="G296" s="54" t="s">
        <v>345</v>
      </c>
      <c r="H296" s="48">
        <v>9.9999999999999995E-8</v>
      </c>
      <c r="I296" s="48">
        <v>9.9999999999999995E-8</v>
      </c>
      <c r="J296" s="48">
        <v>9.9999999999999995E-8</v>
      </c>
    </row>
    <row r="297" spans="1:10" x14ac:dyDescent="0.35">
      <c r="A297" s="56" t="s">
        <v>120</v>
      </c>
      <c r="B297" s="55" t="s">
        <v>132</v>
      </c>
      <c r="C297" s="56" t="s">
        <v>98</v>
      </c>
      <c r="D297" s="53" t="s">
        <v>176</v>
      </c>
      <c r="E297" s="53"/>
      <c r="F297" s="54" t="s">
        <v>337</v>
      </c>
      <c r="G297" s="54" t="s">
        <v>345</v>
      </c>
      <c r="H297" s="48">
        <v>9.9999999999999995E-8</v>
      </c>
      <c r="I297" s="48">
        <v>9.9999999999999995E-8</v>
      </c>
      <c r="J297" s="48">
        <v>9.9999999999999995E-8</v>
      </c>
    </row>
    <row r="298" spans="1:10" x14ac:dyDescent="0.35">
      <c r="A298" s="56" t="s">
        <v>120</v>
      </c>
      <c r="B298" s="55" t="s">
        <v>134</v>
      </c>
      <c r="C298" s="56" t="s">
        <v>98</v>
      </c>
      <c r="D298" s="53" t="s">
        <v>175</v>
      </c>
      <c r="E298" s="53"/>
      <c r="F298" s="54" t="s">
        <v>337</v>
      </c>
      <c r="G298" s="54" t="s">
        <v>345</v>
      </c>
      <c r="H298" s="48">
        <v>9.9999999999999995E-8</v>
      </c>
      <c r="I298" s="48">
        <v>9.9999999999999995E-8</v>
      </c>
      <c r="J298" s="48">
        <v>9.9999999999999995E-8</v>
      </c>
    </row>
    <row r="299" spans="1:10" x14ac:dyDescent="0.35">
      <c r="A299" s="56" t="s">
        <v>120</v>
      </c>
      <c r="B299" s="55" t="s">
        <v>135</v>
      </c>
      <c r="C299" s="55" t="s">
        <v>136</v>
      </c>
      <c r="D299" s="53" t="s">
        <v>176</v>
      </c>
      <c r="E299" s="53"/>
      <c r="F299" s="54" t="s">
        <v>337</v>
      </c>
      <c r="G299" s="54" t="s">
        <v>345</v>
      </c>
      <c r="H299" s="48">
        <v>9.9999999999999995E-8</v>
      </c>
      <c r="I299" s="48">
        <v>9.9999999999999995E-8</v>
      </c>
      <c r="J299" s="48">
        <v>9.9999999999999995E-8</v>
      </c>
    </row>
    <row r="300" spans="1:10" x14ac:dyDescent="0.35">
      <c r="A300" s="56" t="s">
        <v>120</v>
      </c>
      <c r="B300" s="55" t="s">
        <v>137</v>
      </c>
      <c r="C300" s="56" t="s">
        <v>98</v>
      </c>
      <c r="D300" s="53" t="s">
        <v>176</v>
      </c>
      <c r="E300" s="53"/>
      <c r="F300" s="54" t="s">
        <v>337</v>
      </c>
      <c r="G300" s="54" t="s">
        <v>345</v>
      </c>
      <c r="H300" s="48">
        <v>9.9999999999999995E-8</v>
      </c>
      <c r="I300" s="48">
        <v>9.9999999999999995E-8</v>
      </c>
      <c r="J300" s="48">
        <v>9.9999999999999995E-8</v>
      </c>
    </row>
    <row r="301" spans="1:10" x14ac:dyDescent="0.35">
      <c r="A301" s="56" t="s">
        <v>141</v>
      </c>
      <c r="B301" s="55" t="s">
        <v>142</v>
      </c>
      <c r="C301" s="56"/>
      <c r="D301" s="53" t="s">
        <v>177</v>
      </c>
      <c r="E301" s="53"/>
      <c r="F301" s="54" t="s">
        <v>337</v>
      </c>
      <c r="G301" s="54" t="s">
        <v>345</v>
      </c>
      <c r="H301" s="48">
        <v>9.9999999999999995E-8</v>
      </c>
      <c r="I301" s="48">
        <v>9.9999999999999995E-8</v>
      </c>
      <c r="J301" s="48">
        <v>9.9999999999999995E-8</v>
      </c>
    </row>
    <row r="302" spans="1:10" x14ac:dyDescent="0.35">
      <c r="A302" s="56" t="s">
        <v>141</v>
      </c>
      <c r="B302" s="55" t="s">
        <v>143</v>
      </c>
      <c r="C302" s="56"/>
      <c r="D302" s="53" t="s">
        <v>177</v>
      </c>
      <c r="E302" s="56"/>
      <c r="F302" s="54" t="s">
        <v>337</v>
      </c>
      <c r="G302" s="54" t="s">
        <v>345</v>
      </c>
      <c r="H302" s="48">
        <v>9.9999999999999995E-8</v>
      </c>
      <c r="I302" s="48">
        <v>9.9999999999999995E-8</v>
      </c>
      <c r="J302" s="48">
        <v>9.9999999999999995E-8</v>
      </c>
    </row>
    <row r="303" spans="1:10" x14ac:dyDescent="0.35">
      <c r="A303" s="56" t="s">
        <v>141</v>
      </c>
      <c r="B303" s="55" t="s">
        <v>144</v>
      </c>
      <c r="C303" s="56" t="s">
        <v>145</v>
      </c>
      <c r="D303" s="53" t="s">
        <v>178</v>
      </c>
      <c r="E303" s="53"/>
      <c r="F303" s="54" t="s">
        <v>337</v>
      </c>
      <c r="G303" s="54" t="s">
        <v>345</v>
      </c>
      <c r="H303" s="48">
        <v>9.9999999999999995E-8</v>
      </c>
      <c r="I303" s="48">
        <v>9.9999999999999995E-8</v>
      </c>
      <c r="J303" s="48">
        <v>9.9999999999999995E-8</v>
      </c>
    </row>
    <row r="304" spans="1:10" x14ac:dyDescent="0.35">
      <c r="A304" s="56" t="s">
        <v>141</v>
      </c>
      <c r="B304" s="55" t="s">
        <v>146</v>
      </c>
      <c r="C304" s="56" t="s">
        <v>147</v>
      </c>
      <c r="D304" s="53" t="s">
        <v>178</v>
      </c>
      <c r="E304" s="53"/>
      <c r="F304" s="54" t="s">
        <v>337</v>
      </c>
      <c r="G304" s="54" t="s">
        <v>345</v>
      </c>
      <c r="H304" s="51">
        <v>1E-3</v>
      </c>
      <c r="I304" s="51">
        <v>1E-3</v>
      </c>
      <c r="J304" s="51">
        <v>1E-3</v>
      </c>
    </row>
    <row r="305" spans="1:10" x14ac:dyDescent="0.35">
      <c r="A305" s="56" t="s">
        <v>141</v>
      </c>
      <c r="B305" s="55" t="s">
        <v>148</v>
      </c>
      <c r="C305" s="56"/>
      <c r="D305" s="53" t="s">
        <v>177</v>
      </c>
      <c r="E305" s="53" t="s">
        <v>179</v>
      </c>
      <c r="F305" s="54" t="s">
        <v>337</v>
      </c>
      <c r="G305" s="54" t="s">
        <v>345</v>
      </c>
      <c r="H305" s="48">
        <v>9.9999999999999995E-8</v>
      </c>
      <c r="I305" s="48">
        <v>9.9999999999999995E-8</v>
      </c>
      <c r="J305" s="48">
        <v>9.9999999999999995E-8</v>
      </c>
    </row>
    <row r="306" spans="1:10" x14ac:dyDescent="0.35">
      <c r="A306" s="56" t="s">
        <v>141</v>
      </c>
      <c r="B306" s="55" t="s">
        <v>150</v>
      </c>
      <c r="C306" s="56"/>
      <c r="D306" s="53" t="s">
        <v>178</v>
      </c>
      <c r="E306" s="53"/>
      <c r="F306" s="54" t="s">
        <v>337</v>
      </c>
      <c r="G306" s="54" t="s">
        <v>345</v>
      </c>
      <c r="H306" s="48">
        <v>9.9999999999999995E-8</v>
      </c>
      <c r="I306" s="48">
        <v>9.9999999999999995E-8</v>
      </c>
      <c r="J306" s="48">
        <v>9.9999999999999995E-8</v>
      </c>
    </row>
    <row r="307" spans="1:10" x14ac:dyDescent="0.35">
      <c r="A307" s="56" t="s">
        <v>141</v>
      </c>
      <c r="B307" s="55" t="s">
        <v>151</v>
      </c>
      <c r="C307" s="56"/>
      <c r="D307" s="53" t="s">
        <v>177</v>
      </c>
      <c r="E307" s="53"/>
      <c r="F307" s="54" t="s">
        <v>337</v>
      </c>
      <c r="G307" s="54" t="s">
        <v>345</v>
      </c>
      <c r="H307" s="48">
        <v>9.9999999999999995E-8</v>
      </c>
      <c r="I307" s="48">
        <v>9.9999999999999995E-8</v>
      </c>
      <c r="J307" s="48">
        <v>9.9999999999999995E-8</v>
      </c>
    </row>
    <row r="308" spans="1:10" x14ac:dyDescent="0.35">
      <c r="A308" s="56" t="s">
        <v>89</v>
      </c>
      <c r="B308" s="52" t="s">
        <v>90</v>
      </c>
      <c r="C308" s="52" t="s">
        <v>91</v>
      </c>
      <c r="D308" s="53" t="s">
        <v>167</v>
      </c>
      <c r="E308" s="53"/>
      <c r="F308" s="54" t="s">
        <v>337</v>
      </c>
      <c r="G308" s="54" t="s">
        <v>346</v>
      </c>
      <c r="H308" s="48">
        <v>1.0000000000000001E-9</v>
      </c>
      <c r="I308" s="48">
        <v>1.0000000000000001E-9</v>
      </c>
      <c r="J308" s="48">
        <v>1.0000000000000001E-9</v>
      </c>
    </row>
    <row r="309" spans="1:10" x14ac:dyDescent="0.35">
      <c r="A309" s="56" t="s">
        <v>89</v>
      </c>
      <c r="B309" s="55" t="s">
        <v>94</v>
      </c>
      <c r="C309" s="55" t="s">
        <v>95</v>
      </c>
      <c r="D309" s="53" t="s">
        <v>171</v>
      </c>
      <c r="E309" s="53" t="s">
        <v>170</v>
      </c>
      <c r="F309" s="54" t="s">
        <v>337</v>
      </c>
      <c r="G309" s="54" t="s">
        <v>346</v>
      </c>
      <c r="H309" s="50">
        <v>1</v>
      </c>
      <c r="I309" s="50">
        <v>1</v>
      </c>
      <c r="J309" s="50">
        <v>1</v>
      </c>
    </row>
    <row r="310" spans="1:10" x14ac:dyDescent="0.35">
      <c r="A310" s="56" t="s">
        <v>89</v>
      </c>
      <c r="B310" s="55" t="s">
        <v>97</v>
      </c>
      <c r="C310" s="56" t="s">
        <v>98</v>
      </c>
      <c r="D310" s="53" t="s">
        <v>167</v>
      </c>
      <c r="E310" s="53"/>
      <c r="F310" s="54" t="s">
        <v>337</v>
      </c>
      <c r="G310" s="54" t="s">
        <v>346</v>
      </c>
      <c r="H310" s="48">
        <v>1.0000000000000001E-9</v>
      </c>
      <c r="I310" s="48">
        <v>1.0000000000000001E-9</v>
      </c>
      <c r="J310" s="48">
        <v>1.0000000000000001E-9</v>
      </c>
    </row>
    <row r="311" spans="1:10" x14ac:dyDescent="0.35">
      <c r="A311" s="56" t="s">
        <v>89</v>
      </c>
      <c r="B311" s="55" t="s">
        <v>99</v>
      </c>
      <c r="C311" s="56" t="s">
        <v>98</v>
      </c>
      <c r="D311" s="53" t="s">
        <v>167</v>
      </c>
      <c r="E311" s="53"/>
      <c r="F311" s="54" t="s">
        <v>337</v>
      </c>
      <c r="G311" s="54" t="s">
        <v>346</v>
      </c>
      <c r="H311" s="49">
        <v>9.9999999999999995E-8</v>
      </c>
      <c r="I311" s="49">
        <v>9.9999999999999995E-8</v>
      </c>
      <c r="J311" s="49">
        <v>9.9999999999999995E-8</v>
      </c>
    </row>
    <row r="312" spans="1:10" x14ac:dyDescent="0.35">
      <c r="A312" s="60" t="s">
        <v>89</v>
      </c>
      <c r="B312" s="61" t="s">
        <v>101</v>
      </c>
      <c r="C312" s="61" t="s">
        <v>348</v>
      </c>
      <c r="D312" s="53" t="s">
        <v>171</v>
      </c>
      <c r="E312" s="53" t="s">
        <v>172</v>
      </c>
      <c r="F312" s="54" t="s">
        <v>337</v>
      </c>
      <c r="G312" s="54" t="s">
        <v>346</v>
      </c>
      <c r="H312" s="50">
        <v>1</v>
      </c>
      <c r="I312" s="50">
        <v>1</v>
      </c>
      <c r="J312" s="50">
        <v>1</v>
      </c>
    </row>
    <row r="313" spans="1:10" x14ac:dyDescent="0.35">
      <c r="A313" s="60" t="s">
        <v>89</v>
      </c>
      <c r="B313" s="61" t="s">
        <v>101</v>
      </c>
      <c r="C313" s="61" t="s">
        <v>349</v>
      </c>
      <c r="D313" s="53" t="s">
        <v>171</v>
      </c>
      <c r="E313" s="53" t="s">
        <v>172</v>
      </c>
      <c r="F313" s="54" t="s">
        <v>337</v>
      </c>
      <c r="G313" s="54" t="s">
        <v>346</v>
      </c>
      <c r="H313" s="50">
        <v>1</v>
      </c>
      <c r="I313" s="50">
        <v>1</v>
      </c>
      <c r="J313" s="50">
        <v>1</v>
      </c>
    </row>
    <row r="314" spans="1:10" x14ac:dyDescent="0.35">
      <c r="A314" s="56" t="s">
        <v>89</v>
      </c>
      <c r="B314" s="55" t="s">
        <v>101</v>
      </c>
      <c r="C314" s="55" t="s">
        <v>103</v>
      </c>
      <c r="D314" s="53" t="s">
        <v>171</v>
      </c>
      <c r="E314" s="53"/>
      <c r="F314" s="54" t="s">
        <v>337</v>
      </c>
      <c r="G314" s="54" t="s">
        <v>346</v>
      </c>
      <c r="H314" s="50">
        <v>1</v>
      </c>
      <c r="I314" s="50">
        <v>1</v>
      </c>
      <c r="J314" s="50">
        <v>1</v>
      </c>
    </row>
    <row r="315" spans="1:10" x14ac:dyDescent="0.35">
      <c r="A315" s="56" t="s">
        <v>89</v>
      </c>
      <c r="B315" s="55" t="s">
        <v>104</v>
      </c>
      <c r="C315" s="56" t="s">
        <v>98</v>
      </c>
      <c r="D315" s="53" t="s">
        <v>167</v>
      </c>
      <c r="E315" s="53"/>
      <c r="F315" s="54" t="s">
        <v>337</v>
      </c>
      <c r="G315" s="54" t="s">
        <v>346</v>
      </c>
      <c r="H315" s="48">
        <v>1.0000000000000001E-9</v>
      </c>
      <c r="I315" s="48">
        <v>1.0000000000000001E-9</v>
      </c>
      <c r="J315" s="48">
        <v>1.0000000000000001E-9</v>
      </c>
    </row>
    <row r="316" spans="1:10" x14ac:dyDescent="0.35">
      <c r="A316" s="56" t="s">
        <v>89</v>
      </c>
      <c r="B316" s="55" t="s">
        <v>106</v>
      </c>
      <c r="C316" s="55" t="s">
        <v>338</v>
      </c>
      <c r="D316" s="53" t="s">
        <v>167</v>
      </c>
      <c r="E316" s="53"/>
      <c r="F316" s="54" t="s">
        <v>337</v>
      </c>
      <c r="G316" s="54" t="s">
        <v>346</v>
      </c>
      <c r="H316" s="51">
        <v>1.0000000000000001E-5</v>
      </c>
      <c r="I316" s="51">
        <v>1.0000000000000001E-5</v>
      </c>
      <c r="J316" s="51">
        <v>1.0000000000000001E-5</v>
      </c>
    </row>
    <row r="317" spans="1:10" x14ac:dyDescent="0.35">
      <c r="A317" s="56" t="s">
        <v>89</v>
      </c>
      <c r="B317" s="55" t="s">
        <v>106</v>
      </c>
      <c r="C317" s="55" t="s">
        <v>339</v>
      </c>
      <c r="D317" s="53" t="s">
        <v>167</v>
      </c>
      <c r="E317" s="53"/>
      <c r="F317" s="54" t="s">
        <v>337</v>
      </c>
      <c r="G317" s="54" t="s">
        <v>346</v>
      </c>
      <c r="H317" s="51">
        <v>1.0000000000000001E-5</v>
      </c>
      <c r="I317" s="51">
        <v>1.0000000000000001E-5</v>
      </c>
      <c r="J317" s="51">
        <v>1.0000000000000001E-5</v>
      </c>
    </row>
    <row r="318" spans="1:10" x14ac:dyDescent="0.35">
      <c r="A318" s="56" t="s">
        <v>89</v>
      </c>
      <c r="B318" s="55" t="s">
        <v>109</v>
      </c>
      <c r="C318" s="55" t="s">
        <v>110</v>
      </c>
      <c r="D318" s="53" t="s">
        <v>167</v>
      </c>
      <c r="E318" s="53"/>
      <c r="F318" s="54" t="s">
        <v>337</v>
      </c>
      <c r="G318" s="54" t="s">
        <v>346</v>
      </c>
      <c r="H318" s="49">
        <v>9.9999999999999995E-8</v>
      </c>
      <c r="I318" s="49">
        <v>9.9999999999999995E-8</v>
      </c>
      <c r="J318" s="49">
        <v>9.9999999999999995E-8</v>
      </c>
    </row>
    <row r="319" spans="1:10" x14ac:dyDescent="0.35">
      <c r="A319" s="56" t="s">
        <v>89</v>
      </c>
      <c r="B319" s="55" t="s">
        <v>111</v>
      </c>
      <c r="C319" s="55" t="s">
        <v>112</v>
      </c>
      <c r="D319" s="53" t="s">
        <v>167</v>
      </c>
      <c r="E319" s="53"/>
      <c r="F319" s="54" t="s">
        <v>337</v>
      </c>
      <c r="G319" s="54" t="s">
        <v>346</v>
      </c>
      <c r="H319" s="48">
        <v>1.0000000000000001E-9</v>
      </c>
      <c r="I319" s="48">
        <v>1.0000000000000001E-9</v>
      </c>
      <c r="J319" s="48">
        <v>1.0000000000000001E-9</v>
      </c>
    </row>
    <row r="320" spans="1:10" x14ac:dyDescent="0.35">
      <c r="A320" s="56" t="s">
        <v>89</v>
      </c>
      <c r="B320" s="55" t="s">
        <v>113</v>
      </c>
      <c r="C320" s="55" t="s">
        <v>340</v>
      </c>
      <c r="D320" s="53" t="s">
        <v>167</v>
      </c>
      <c r="E320" s="53" t="s">
        <v>173</v>
      </c>
      <c r="F320" s="54" t="s">
        <v>337</v>
      </c>
      <c r="G320" s="54" t="s">
        <v>346</v>
      </c>
      <c r="H320" s="49">
        <v>9.9999999999999995E-8</v>
      </c>
      <c r="I320" s="49">
        <v>9.9999999999999995E-8</v>
      </c>
      <c r="J320" s="49">
        <v>9.9999999999999995E-8</v>
      </c>
    </row>
    <row r="321" spans="1:10" x14ac:dyDescent="0.35">
      <c r="A321" s="56" t="s">
        <v>89</v>
      </c>
      <c r="B321" s="55" t="s">
        <v>115</v>
      </c>
      <c r="C321" s="56" t="s">
        <v>98</v>
      </c>
      <c r="D321" s="53" t="s">
        <v>167</v>
      </c>
      <c r="E321" s="53"/>
      <c r="F321" s="54" t="s">
        <v>337</v>
      </c>
      <c r="G321" s="54" t="s">
        <v>346</v>
      </c>
      <c r="H321" s="48">
        <v>1.0000000000000001E-9</v>
      </c>
      <c r="I321" s="48">
        <v>1.0000000000000001E-9</v>
      </c>
      <c r="J321" s="48">
        <v>1.0000000000000001E-9</v>
      </c>
    </row>
    <row r="322" spans="1:10" x14ac:dyDescent="0.35">
      <c r="A322" s="56" t="s">
        <v>89</v>
      </c>
      <c r="B322" s="55" t="s">
        <v>116</v>
      </c>
      <c r="C322" s="55" t="s">
        <v>117</v>
      </c>
      <c r="D322" s="53" t="s">
        <v>167</v>
      </c>
      <c r="E322" s="53" t="s">
        <v>174</v>
      </c>
      <c r="F322" s="54" t="s">
        <v>337</v>
      </c>
      <c r="G322" s="54" t="s">
        <v>346</v>
      </c>
      <c r="H322" s="51">
        <v>1.0000000000000001E-5</v>
      </c>
      <c r="I322" s="51">
        <v>1.0000000000000001E-5</v>
      </c>
      <c r="J322" s="51">
        <v>1.0000000000000001E-5</v>
      </c>
    </row>
    <row r="323" spans="1:10" x14ac:dyDescent="0.35">
      <c r="A323" s="56" t="s">
        <v>89</v>
      </c>
      <c r="B323" s="55" t="s">
        <v>118</v>
      </c>
      <c r="C323" s="56" t="s">
        <v>98</v>
      </c>
      <c r="D323" s="53" t="s">
        <v>167</v>
      </c>
      <c r="E323" s="53"/>
      <c r="F323" s="54" t="s">
        <v>337</v>
      </c>
      <c r="G323" s="54" t="s">
        <v>346</v>
      </c>
      <c r="H323" s="48">
        <v>1.0000000000000001E-9</v>
      </c>
      <c r="I323" s="48">
        <v>1.0000000000000001E-9</v>
      </c>
      <c r="J323" s="48">
        <v>1.0000000000000001E-9</v>
      </c>
    </row>
    <row r="324" spans="1:10" x14ac:dyDescent="0.35">
      <c r="A324" s="56" t="s">
        <v>89</v>
      </c>
      <c r="B324" s="55" t="s">
        <v>119</v>
      </c>
      <c r="C324" s="55" t="s">
        <v>159</v>
      </c>
      <c r="D324" s="53" t="s">
        <v>167</v>
      </c>
      <c r="E324" s="53"/>
      <c r="F324" s="54" t="s">
        <v>337</v>
      </c>
      <c r="G324" s="54" t="s">
        <v>346</v>
      </c>
      <c r="H324" s="48">
        <v>1.0000000000000001E-9</v>
      </c>
      <c r="I324" s="48">
        <v>1.0000000000000001E-9</v>
      </c>
      <c r="J324" s="48">
        <v>1.0000000000000001E-9</v>
      </c>
    </row>
    <row r="325" spans="1:10" x14ac:dyDescent="0.35">
      <c r="A325" s="56" t="s">
        <v>120</v>
      </c>
      <c r="B325" s="55" t="s">
        <v>121</v>
      </c>
      <c r="C325" s="56" t="s">
        <v>98</v>
      </c>
      <c r="D325" s="53" t="s">
        <v>175</v>
      </c>
      <c r="E325" s="53"/>
      <c r="F325" s="54" t="s">
        <v>337</v>
      </c>
      <c r="G325" s="54" t="s">
        <v>346</v>
      </c>
      <c r="H325" s="48">
        <v>1.0000000000000001E-9</v>
      </c>
      <c r="I325" s="48">
        <v>1.0000000000000001E-9</v>
      </c>
      <c r="J325" s="48">
        <v>1.0000000000000001E-9</v>
      </c>
    </row>
    <row r="326" spans="1:10" x14ac:dyDescent="0.35">
      <c r="A326" s="56" t="s">
        <v>120</v>
      </c>
      <c r="B326" s="55" t="s">
        <v>138</v>
      </c>
      <c r="C326" s="56" t="s">
        <v>98</v>
      </c>
      <c r="D326" s="53" t="s">
        <v>176</v>
      </c>
      <c r="E326" s="53"/>
      <c r="F326" s="54" t="s">
        <v>337</v>
      </c>
      <c r="G326" s="54" t="s">
        <v>346</v>
      </c>
      <c r="H326" s="48">
        <v>1.0000000000000001E-9</v>
      </c>
      <c r="I326" s="48">
        <v>1.0000000000000001E-9</v>
      </c>
      <c r="J326" s="48">
        <v>1.0000000000000001E-9</v>
      </c>
    </row>
    <row r="327" spans="1:10" x14ac:dyDescent="0.35">
      <c r="A327" s="56" t="s">
        <v>120</v>
      </c>
      <c r="B327" s="55" t="s">
        <v>124</v>
      </c>
      <c r="C327" s="55" t="s">
        <v>125</v>
      </c>
      <c r="D327" s="53" t="s">
        <v>175</v>
      </c>
      <c r="E327" s="53"/>
      <c r="F327" s="54" t="s">
        <v>337</v>
      </c>
      <c r="G327" s="54" t="s">
        <v>346</v>
      </c>
      <c r="H327" s="48">
        <v>1.0000000000000001E-9</v>
      </c>
      <c r="I327" s="48">
        <v>1.0000000000000001E-9</v>
      </c>
      <c r="J327" s="48">
        <v>1.0000000000000001E-9</v>
      </c>
    </row>
    <row r="328" spans="1:10" x14ac:dyDescent="0.35">
      <c r="A328" s="56" t="s">
        <v>120</v>
      </c>
      <c r="B328" s="55" t="s">
        <v>127</v>
      </c>
      <c r="C328" s="55" t="s">
        <v>128</v>
      </c>
      <c r="D328" s="53" t="s">
        <v>175</v>
      </c>
      <c r="E328" s="53"/>
      <c r="F328" s="54" t="s">
        <v>337</v>
      </c>
      <c r="G328" s="54" t="s">
        <v>346</v>
      </c>
      <c r="H328" s="48">
        <v>1.0000000000000001E-9</v>
      </c>
      <c r="I328" s="48">
        <v>1.0000000000000001E-9</v>
      </c>
      <c r="J328" s="48">
        <v>1.0000000000000001E-9</v>
      </c>
    </row>
    <row r="329" spans="1:10" x14ac:dyDescent="0.35">
      <c r="A329" s="56" t="s">
        <v>120</v>
      </c>
      <c r="B329" s="55" t="s">
        <v>127</v>
      </c>
      <c r="C329" s="55" t="s">
        <v>131</v>
      </c>
      <c r="D329" s="53" t="s">
        <v>175</v>
      </c>
      <c r="E329" s="53"/>
      <c r="F329" s="54" t="s">
        <v>337</v>
      </c>
      <c r="G329" s="54" t="s">
        <v>346</v>
      </c>
      <c r="H329" s="48">
        <v>1.0000000000000001E-9</v>
      </c>
      <c r="I329" s="48">
        <v>1.0000000000000001E-9</v>
      </c>
      <c r="J329" s="48">
        <v>1.0000000000000001E-9</v>
      </c>
    </row>
    <row r="330" spans="1:10" x14ac:dyDescent="0.35">
      <c r="A330" s="56" t="s">
        <v>120</v>
      </c>
      <c r="B330" s="55" t="s">
        <v>139</v>
      </c>
      <c r="C330" s="55" t="s">
        <v>140</v>
      </c>
      <c r="D330" s="53" t="s">
        <v>176</v>
      </c>
      <c r="E330" s="53"/>
      <c r="F330" s="54" t="s">
        <v>337</v>
      </c>
      <c r="G330" s="54" t="s">
        <v>346</v>
      </c>
      <c r="H330" s="48">
        <v>1.0000000000000001E-9</v>
      </c>
      <c r="I330" s="48">
        <v>1.0000000000000001E-9</v>
      </c>
      <c r="J330" s="48">
        <v>1.0000000000000001E-9</v>
      </c>
    </row>
    <row r="331" spans="1:10" x14ac:dyDescent="0.35">
      <c r="A331" s="56" t="s">
        <v>120</v>
      </c>
      <c r="B331" s="55" t="s">
        <v>132</v>
      </c>
      <c r="C331" s="56" t="s">
        <v>98</v>
      </c>
      <c r="D331" s="53" t="s">
        <v>176</v>
      </c>
      <c r="E331" s="53"/>
      <c r="F331" s="54" t="s">
        <v>337</v>
      </c>
      <c r="G331" s="54" t="s">
        <v>346</v>
      </c>
      <c r="H331" s="48">
        <v>1.0000000000000001E-9</v>
      </c>
      <c r="I331" s="48">
        <v>1.0000000000000001E-9</v>
      </c>
      <c r="J331" s="48">
        <v>1.0000000000000001E-9</v>
      </c>
    </row>
    <row r="332" spans="1:10" x14ac:dyDescent="0.35">
      <c r="A332" s="56" t="s">
        <v>120</v>
      </c>
      <c r="B332" s="55" t="s">
        <v>134</v>
      </c>
      <c r="C332" s="56" t="s">
        <v>98</v>
      </c>
      <c r="D332" s="53" t="s">
        <v>175</v>
      </c>
      <c r="E332" s="53"/>
      <c r="F332" s="54" t="s">
        <v>337</v>
      </c>
      <c r="G332" s="54" t="s">
        <v>346</v>
      </c>
      <c r="H332" s="48">
        <v>1.0000000000000001E-9</v>
      </c>
      <c r="I332" s="48">
        <v>1.0000000000000001E-9</v>
      </c>
      <c r="J332" s="48">
        <v>1.0000000000000001E-9</v>
      </c>
    </row>
    <row r="333" spans="1:10" x14ac:dyDescent="0.35">
      <c r="A333" s="56" t="s">
        <v>120</v>
      </c>
      <c r="B333" s="55" t="s">
        <v>135</v>
      </c>
      <c r="C333" s="55" t="s">
        <v>136</v>
      </c>
      <c r="D333" s="53" t="s">
        <v>176</v>
      </c>
      <c r="E333" s="53"/>
      <c r="F333" s="54" t="s">
        <v>337</v>
      </c>
      <c r="G333" s="54" t="s">
        <v>346</v>
      </c>
      <c r="H333" s="48">
        <v>1.0000000000000001E-9</v>
      </c>
      <c r="I333" s="48">
        <v>1.0000000000000001E-9</v>
      </c>
      <c r="J333" s="48">
        <v>1.0000000000000001E-9</v>
      </c>
    </row>
    <row r="334" spans="1:10" x14ac:dyDescent="0.35">
      <c r="A334" s="56" t="s">
        <v>120</v>
      </c>
      <c r="B334" s="55" t="s">
        <v>137</v>
      </c>
      <c r="C334" s="56" t="s">
        <v>98</v>
      </c>
      <c r="D334" s="53" t="s">
        <v>176</v>
      </c>
      <c r="E334" s="53"/>
      <c r="F334" s="54" t="s">
        <v>337</v>
      </c>
      <c r="G334" s="54" t="s">
        <v>346</v>
      </c>
      <c r="H334" s="48">
        <v>1.0000000000000001E-9</v>
      </c>
      <c r="I334" s="48">
        <v>1.0000000000000001E-9</v>
      </c>
      <c r="J334" s="48">
        <v>1.0000000000000001E-9</v>
      </c>
    </row>
    <row r="335" spans="1:10" x14ac:dyDescent="0.35">
      <c r="A335" s="56" t="s">
        <v>141</v>
      </c>
      <c r="B335" s="55" t="s">
        <v>142</v>
      </c>
      <c r="C335" s="56"/>
      <c r="D335" s="53" t="s">
        <v>177</v>
      </c>
      <c r="E335" s="53"/>
      <c r="F335" s="54" t="s">
        <v>337</v>
      </c>
      <c r="G335" s="54" t="s">
        <v>346</v>
      </c>
      <c r="H335" s="48">
        <v>1.0000000000000001E-9</v>
      </c>
      <c r="I335" s="48">
        <v>1.0000000000000001E-9</v>
      </c>
      <c r="J335" s="48">
        <v>1.0000000000000001E-9</v>
      </c>
    </row>
    <row r="336" spans="1:10" x14ac:dyDescent="0.35">
      <c r="A336" s="56" t="s">
        <v>141</v>
      </c>
      <c r="B336" s="55" t="s">
        <v>143</v>
      </c>
      <c r="C336" s="56"/>
      <c r="D336" s="53" t="s">
        <v>177</v>
      </c>
      <c r="E336" s="56"/>
      <c r="F336" s="54" t="s">
        <v>337</v>
      </c>
      <c r="G336" s="54" t="s">
        <v>346</v>
      </c>
      <c r="H336" s="48">
        <v>1.0000000000000001E-9</v>
      </c>
      <c r="I336" s="48">
        <v>1.0000000000000001E-9</v>
      </c>
      <c r="J336" s="48">
        <v>1.0000000000000001E-9</v>
      </c>
    </row>
    <row r="337" spans="1:10" x14ac:dyDescent="0.35">
      <c r="A337" s="56" t="s">
        <v>141</v>
      </c>
      <c r="B337" s="55" t="s">
        <v>144</v>
      </c>
      <c r="C337" s="56" t="s">
        <v>145</v>
      </c>
      <c r="D337" s="53" t="s">
        <v>178</v>
      </c>
      <c r="E337" s="53"/>
      <c r="F337" s="54" t="s">
        <v>337</v>
      </c>
      <c r="G337" s="54" t="s">
        <v>346</v>
      </c>
      <c r="H337" s="48">
        <v>1.0000000000000001E-9</v>
      </c>
      <c r="I337" s="48">
        <v>1.0000000000000001E-9</v>
      </c>
      <c r="J337" s="48">
        <v>1.0000000000000001E-9</v>
      </c>
    </row>
    <row r="338" spans="1:10" x14ac:dyDescent="0.35">
      <c r="A338" s="56" t="s">
        <v>141</v>
      </c>
      <c r="B338" s="55" t="s">
        <v>146</v>
      </c>
      <c r="C338" s="56" t="s">
        <v>147</v>
      </c>
      <c r="D338" s="53" t="s">
        <v>178</v>
      </c>
      <c r="E338" s="53"/>
      <c r="F338" s="54" t="s">
        <v>337</v>
      </c>
      <c r="G338" s="54" t="s">
        <v>346</v>
      </c>
      <c r="H338" s="51">
        <v>1.0000000000000001E-5</v>
      </c>
      <c r="I338" s="51">
        <v>1.0000000000000001E-5</v>
      </c>
      <c r="J338" s="51">
        <v>1.0000000000000001E-5</v>
      </c>
    </row>
    <row r="339" spans="1:10" x14ac:dyDescent="0.35">
      <c r="A339" s="56" t="s">
        <v>141</v>
      </c>
      <c r="B339" s="55" t="s">
        <v>148</v>
      </c>
      <c r="C339" s="56"/>
      <c r="D339" s="53" t="s">
        <v>177</v>
      </c>
      <c r="E339" s="53" t="s">
        <v>179</v>
      </c>
      <c r="F339" s="54" t="s">
        <v>337</v>
      </c>
      <c r="G339" s="54" t="s">
        <v>346</v>
      </c>
      <c r="H339" s="48">
        <v>1.0000000000000001E-9</v>
      </c>
      <c r="I339" s="48">
        <v>1.0000000000000001E-9</v>
      </c>
      <c r="J339" s="48">
        <v>1.0000000000000001E-9</v>
      </c>
    </row>
    <row r="340" spans="1:10" x14ac:dyDescent="0.35">
      <c r="A340" s="56" t="s">
        <v>141</v>
      </c>
      <c r="B340" s="55" t="s">
        <v>150</v>
      </c>
      <c r="C340" s="56"/>
      <c r="D340" s="53" t="s">
        <v>178</v>
      </c>
      <c r="E340" s="53"/>
      <c r="F340" s="54" t="s">
        <v>337</v>
      </c>
      <c r="G340" s="54" t="s">
        <v>346</v>
      </c>
      <c r="H340" s="48">
        <v>1.0000000000000001E-9</v>
      </c>
      <c r="I340" s="48">
        <v>1.0000000000000001E-9</v>
      </c>
      <c r="J340" s="48">
        <v>1.0000000000000001E-9</v>
      </c>
    </row>
    <row r="341" spans="1:10" x14ac:dyDescent="0.35">
      <c r="A341" s="56" t="s">
        <v>141</v>
      </c>
      <c r="B341" s="55" t="s">
        <v>151</v>
      </c>
      <c r="C341" s="56"/>
      <c r="D341" s="53" t="s">
        <v>177</v>
      </c>
      <c r="E341" s="53"/>
      <c r="F341" s="54" t="s">
        <v>337</v>
      </c>
      <c r="G341" s="54" t="s">
        <v>346</v>
      </c>
      <c r="H341" s="48">
        <v>1.0000000000000001E-9</v>
      </c>
      <c r="I341" s="48">
        <v>1.0000000000000001E-9</v>
      </c>
      <c r="J341" s="48">
        <v>1.0000000000000001E-9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35"/>
  <sheetViews>
    <sheetView zoomScale="90" zoomScaleNormal="90" workbookViewId="0">
      <selection activeCell="O18" sqref="O18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15.36328125" bestFit="1" customWidth="1"/>
    <col min="5" max="5" width="10.6328125" bestFit="1" customWidth="1"/>
    <col min="6" max="6" width="10.08984375" bestFit="1" customWidth="1"/>
    <col min="7" max="7" width="20.6328125" customWidth="1"/>
    <col min="8" max="8" width="26" bestFit="1" customWidth="1"/>
    <col min="9" max="9" width="21.6328125" customWidth="1"/>
    <col min="10" max="10" width="13.81640625" customWidth="1"/>
    <col min="16" max="16" width="11.6328125" bestFit="1" customWidth="1"/>
    <col min="17" max="17" width="9.81640625" customWidth="1"/>
    <col min="19" max="19" width="20.81640625" bestFit="1" customWidth="1"/>
    <col min="20" max="20" width="9.6328125" bestFit="1" customWidth="1"/>
  </cols>
  <sheetData>
    <row r="1" spans="1:20" x14ac:dyDescent="0.35">
      <c r="A1" s="7" t="s">
        <v>76</v>
      </c>
      <c r="B1" s="7" t="s">
        <v>77</v>
      </c>
      <c r="C1" s="7" t="s">
        <v>78</v>
      </c>
      <c r="D1" s="8" t="s">
        <v>186</v>
      </c>
      <c r="E1" s="8" t="s">
        <v>184</v>
      </c>
      <c r="F1" s="8" t="s">
        <v>185</v>
      </c>
      <c r="G1" s="8" t="s">
        <v>187</v>
      </c>
      <c r="H1" s="8" t="s">
        <v>260</v>
      </c>
      <c r="I1" s="8" t="s">
        <v>188</v>
      </c>
      <c r="J1" s="8" t="s">
        <v>189</v>
      </c>
      <c r="K1" s="8" t="s">
        <v>205</v>
      </c>
    </row>
    <row r="2" spans="1:20" x14ac:dyDescent="0.35">
      <c r="A2" t="s">
        <v>89</v>
      </c>
      <c r="B2" s="10" t="s">
        <v>90</v>
      </c>
      <c r="C2" s="32" t="s">
        <v>91</v>
      </c>
      <c r="D2" s="19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39" t="s">
        <v>258</v>
      </c>
    </row>
    <row r="3" spans="1:20" x14ac:dyDescent="0.35">
      <c r="A3" t="s">
        <v>89</v>
      </c>
      <c r="B3" s="12" t="s">
        <v>94</v>
      </c>
      <c r="C3" s="12" t="s">
        <v>95</v>
      </c>
      <c r="D3" s="19">
        <v>0</v>
      </c>
      <c r="E3" s="18">
        <v>9.9999999999999995E-7</v>
      </c>
      <c r="F3" s="92">
        <v>5.0000000000000001E-3</v>
      </c>
      <c r="G3" s="92">
        <v>0.5</v>
      </c>
      <c r="H3" s="92">
        <v>0.05</v>
      </c>
      <c r="I3" s="92">
        <v>5.0000000000000001E-3</v>
      </c>
      <c r="J3" s="18">
        <v>9.9999999999999995E-7</v>
      </c>
      <c r="K3" s="39" t="s">
        <v>259</v>
      </c>
    </row>
    <row r="4" spans="1:20" x14ac:dyDescent="0.35">
      <c r="A4" t="s">
        <v>89</v>
      </c>
      <c r="B4" s="12" t="s">
        <v>97</v>
      </c>
      <c r="C4" t="s">
        <v>98</v>
      </c>
      <c r="D4" s="19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35">
      <c r="A5" t="s">
        <v>89</v>
      </c>
      <c r="B5" s="12" t="s">
        <v>99</v>
      </c>
      <c r="C5" t="s">
        <v>98</v>
      </c>
      <c r="D5" s="19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4"/>
      <c r="S5" s="34"/>
      <c r="T5" s="34"/>
    </row>
    <row r="6" spans="1:20" x14ac:dyDescent="0.35">
      <c r="A6" s="66" t="s">
        <v>89</v>
      </c>
      <c r="B6" s="67" t="s">
        <v>101</v>
      </c>
      <c r="C6" s="61" t="s">
        <v>348</v>
      </c>
      <c r="D6" s="19">
        <v>0</v>
      </c>
      <c r="E6" s="18">
        <v>9.9999999999999995E-7</v>
      </c>
      <c r="F6" s="92">
        <v>5.0000000000000001E-3</v>
      </c>
      <c r="G6" s="92">
        <v>0.5</v>
      </c>
      <c r="H6" s="92">
        <v>0.05</v>
      </c>
      <c r="I6" s="92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35">
      <c r="A7" s="66" t="s">
        <v>89</v>
      </c>
      <c r="B7" s="67" t="s">
        <v>101</v>
      </c>
      <c r="C7" s="67" t="s">
        <v>350</v>
      </c>
      <c r="D7" s="19">
        <v>0</v>
      </c>
      <c r="E7" s="18">
        <v>9.9999999999999995E-7</v>
      </c>
      <c r="F7" s="92">
        <v>5.0000000000000001E-3</v>
      </c>
      <c r="G7" s="92">
        <v>0.5</v>
      </c>
      <c r="H7" s="92">
        <v>0.05</v>
      </c>
      <c r="I7" s="92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35">
      <c r="A8" t="s">
        <v>89</v>
      </c>
      <c r="B8" s="12" t="s">
        <v>101</v>
      </c>
      <c r="C8" s="12" t="s">
        <v>103</v>
      </c>
      <c r="D8" s="19">
        <v>0</v>
      </c>
      <c r="E8" s="18">
        <v>9.9999999999999995E-7</v>
      </c>
      <c r="F8" s="92">
        <v>5.0000000000000001E-3</v>
      </c>
      <c r="G8" s="92">
        <v>0.5</v>
      </c>
      <c r="H8" s="92">
        <v>0.05</v>
      </c>
      <c r="I8" s="92">
        <v>5.0000000000000001E-3</v>
      </c>
      <c r="J8" s="18">
        <v>9.9999999999999995E-7</v>
      </c>
      <c r="Q8" s="11"/>
      <c r="R8" s="11"/>
      <c r="S8" s="11"/>
      <c r="T8" s="11"/>
    </row>
    <row r="9" spans="1:20" x14ac:dyDescent="0.35">
      <c r="A9" t="s">
        <v>89</v>
      </c>
      <c r="B9" s="12" t="s">
        <v>104</v>
      </c>
      <c r="C9" t="s">
        <v>98</v>
      </c>
      <c r="D9" s="19">
        <v>0</v>
      </c>
      <c r="E9" s="18">
        <v>9.9999999999999995E-7</v>
      </c>
      <c r="F9" s="92">
        <v>5.0000000000000001E-3</v>
      </c>
      <c r="G9" s="92">
        <v>0.5</v>
      </c>
      <c r="H9" s="92">
        <v>0.05</v>
      </c>
      <c r="I9" s="92">
        <v>5.0000000000000001E-3</v>
      </c>
      <c r="J9" s="18">
        <v>9.9999999999999995E-7</v>
      </c>
      <c r="Q9" s="18"/>
      <c r="R9" s="18"/>
      <c r="S9" s="18"/>
      <c r="T9" s="18"/>
    </row>
    <row r="10" spans="1:20" x14ac:dyDescent="0.35">
      <c r="A10" t="s">
        <v>89</v>
      </c>
      <c r="B10" s="12" t="s">
        <v>106</v>
      </c>
      <c r="C10" s="12" t="s">
        <v>108</v>
      </c>
      <c r="D10" s="19">
        <v>0</v>
      </c>
      <c r="E10" s="18">
        <v>9.9999999999999995E-7</v>
      </c>
      <c r="F10" s="92">
        <v>5.0000000000000001E-3</v>
      </c>
      <c r="G10" s="92">
        <v>0.5</v>
      </c>
      <c r="H10" s="92">
        <v>0.05</v>
      </c>
      <c r="I10" s="92">
        <v>5.0000000000000001E-3</v>
      </c>
      <c r="J10" s="18">
        <v>9.9999999999999995E-7</v>
      </c>
    </row>
    <row r="11" spans="1:20" x14ac:dyDescent="0.35">
      <c r="A11" t="s">
        <v>89</v>
      </c>
      <c r="B11" s="12" t="s">
        <v>106</v>
      </c>
      <c r="C11" s="12" t="s">
        <v>107</v>
      </c>
      <c r="D11" s="19">
        <v>0</v>
      </c>
      <c r="E11" s="18">
        <v>9.9999999999999995E-7</v>
      </c>
      <c r="F11" s="92">
        <v>5.0000000000000001E-3</v>
      </c>
      <c r="G11" s="92">
        <v>0.5</v>
      </c>
      <c r="H11" s="92">
        <v>0.05</v>
      </c>
      <c r="I11" s="92">
        <v>5.0000000000000001E-3</v>
      </c>
      <c r="J11" s="18">
        <v>9.9999999999999995E-7</v>
      </c>
    </row>
    <row r="12" spans="1:20" x14ac:dyDescent="0.35">
      <c r="A12" t="s">
        <v>89</v>
      </c>
      <c r="B12" s="12" t="s">
        <v>109</v>
      </c>
      <c r="C12" s="12" t="s">
        <v>110</v>
      </c>
      <c r="D12" s="19">
        <v>0</v>
      </c>
      <c r="E12" s="92">
        <v>5.0000000000000001E-3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35">
      <c r="A13" t="s">
        <v>89</v>
      </c>
      <c r="B13" s="12" t="s">
        <v>111</v>
      </c>
      <c r="C13" s="12" t="s">
        <v>112</v>
      </c>
      <c r="D13" s="19">
        <v>0</v>
      </c>
      <c r="E13" s="18">
        <v>9.9999999999999995E-7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v>9.9999999999999995E-7</v>
      </c>
    </row>
    <row r="14" spans="1:20" x14ac:dyDescent="0.35">
      <c r="A14" t="s">
        <v>89</v>
      </c>
      <c r="B14" s="12" t="s">
        <v>113</v>
      </c>
      <c r="C14" s="12" t="s">
        <v>244</v>
      </c>
      <c r="D14" s="19">
        <v>0</v>
      </c>
      <c r="E14" s="18">
        <v>9.9999999999999995E-7</v>
      </c>
      <c r="F14" s="92">
        <v>5.0000000000000001E-3</v>
      </c>
      <c r="G14" s="92">
        <v>0.5</v>
      </c>
      <c r="H14" s="92">
        <v>0.05</v>
      </c>
      <c r="I14" s="92">
        <v>5.0000000000000001E-3</v>
      </c>
      <c r="J14" s="18">
        <v>9.9999999999999995E-7</v>
      </c>
    </row>
    <row r="15" spans="1:20" x14ac:dyDescent="0.35">
      <c r="A15" t="s">
        <v>89</v>
      </c>
      <c r="B15" s="12" t="s">
        <v>115</v>
      </c>
      <c r="C15" t="s">
        <v>98</v>
      </c>
      <c r="D15" s="19">
        <v>0</v>
      </c>
      <c r="E15" s="18">
        <v>9.9999999999999995E-7</v>
      </c>
      <c r="F15" s="92">
        <v>5.0000000000000001E-3</v>
      </c>
      <c r="G15" s="92">
        <v>0.5</v>
      </c>
      <c r="H15" s="92">
        <v>0.05</v>
      </c>
      <c r="I15" s="92">
        <v>5.0000000000000001E-3</v>
      </c>
      <c r="J15" s="18">
        <v>9.9999999999999995E-7</v>
      </c>
    </row>
    <row r="16" spans="1:20" x14ac:dyDescent="0.35">
      <c r="A16" t="s">
        <v>89</v>
      </c>
      <c r="B16" s="12" t="s">
        <v>116</v>
      </c>
      <c r="C16" s="12" t="s">
        <v>117</v>
      </c>
      <c r="D16" s="19">
        <v>0</v>
      </c>
      <c r="E16" s="18">
        <v>9.9999999999999995E-7</v>
      </c>
      <c r="F16" s="18">
        <v>9.9999999999999995E-7</v>
      </c>
      <c r="G16" s="92">
        <v>5.0000000000000001E-3</v>
      </c>
      <c r="H16" s="92">
        <v>0.05</v>
      </c>
      <c r="I16" s="92">
        <v>5.0000000000000001E-3</v>
      </c>
      <c r="J16" s="92">
        <v>5.0000000000000001E-3</v>
      </c>
    </row>
    <row r="17" spans="1:16" x14ac:dyDescent="0.35">
      <c r="A17" t="s">
        <v>89</v>
      </c>
      <c r="B17" s="12" t="s">
        <v>118</v>
      </c>
      <c r="C17" t="s">
        <v>98</v>
      </c>
      <c r="D17" s="19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35">
      <c r="A18" t="s">
        <v>89</v>
      </c>
      <c r="B18" s="12" t="s">
        <v>119</v>
      </c>
      <c r="C18" s="12" t="s">
        <v>159</v>
      </c>
      <c r="D18" s="19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35">
      <c r="A19" t="s">
        <v>120</v>
      </c>
      <c r="B19" s="12" t="s">
        <v>121</v>
      </c>
      <c r="C19" t="s">
        <v>98</v>
      </c>
      <c r="D19" s="19">
        <v>0</v>
      </c>
      <c r="E19" s="18">
        <v>9.9999999999999995E-7</v>
      </c>
      <c r="F19" s="18">
        <v>9.9999999999999995E-7</v>
      </c>
      <c r="G19" s="18">
        <v>9.9999999999999995E-7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35">
      <c r="A20" s="66" t="s">
        <v>120</v>
      </c>
      <c r="B20" s="67" t="s">
        <v>138</v>
      </c>
      <c r="C20" s="66" t="s">
        <v>98</v>
      </c>
      <c r="D20" s="86">
        <v>0</v>
      </c>
      <c r="E20" s="64">
        <v>9.9999999999999995E-7</v>
      </c>
      <c r="F20" s="64">
        <v>9.9999999999999995E-7</v>
      </c>
      <c r="G20" s="95">
        <v>5.0000000000000001E-3</v>
      </c>
      <c r="H20" s="64">
        <v>9.9999999999999995E-7</v>
      </c>
      <c r="I20" s="64">
        <v>9.9999999999999995E-7</v>
      </c>
      <c r="J20" s="64">
        <v>9.9999999999999995E-7</v>
      </c>
    </row>
    <row r="21" spans="1:16" x14ac:dyDescent="0.35">
      <c r="A21" t="s">
        <v>120</v>
      </c>
      <c r="B21" s="12" t="s">
        <v>124</v>
      </c>
      <c r="C21" s="12" t="s">
        <v>125</v>
      </c>
      <c r="D21" s="19">
        <v>0</v>
      </c>
      <c r="E21" s="18">
        <v>9.9999999999999995E-7</v>
      </c>
      <c r="F21" s="18">
        <v>9.9999999999999995E-7</v>
      </c>
      <c r="G21" s="92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35">
      <c r="A22" t="s">
        <v>120</v>
      </c>
      <c r="B22" s="12" t="s">
        <v>127</v>
      </c>
      <c r="C22" s="12" t="s">
        <v>128</v>
      </c>
      <c r="D22" s="19">
        <v>0</v>
      </c>
      <c r="E22" s="18">
        <v>9.9999999999999995E-7</v>
      </c>
      <c r="F22" s="18">
        <v>9.9999999999999995E-7</v>
      </c>
      <c r="G22" s="92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35">
      <c r="A23" t="s">
        <v>120</v>
      </c>
      <c r="B23" s="12" t="s">
        <v>127</v>
      </c>
      <c r="C23" s="12" t="s">
        <v>131</v>
      </c>
      <c r="D23" s="19">
        <v>0</v>
      </c>
      <c r="E23" s="18">
        <v>9.9999999999999995E-7</v>
      </c>
      <c r="F23" s="18">
        <v>9.9999999999999995E-7</v>
      </c>
      <c r="G23" s="92">
        <v>5.0000000000000001E-3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35">
      <c r="A24" t="s">
        <v>120</v>
      </c>
      <c r="B24" s="12" t="s">
        <v>139</v>
      </c>
      <c r="C24" s="12" t="s">
        <v>140</v>
      </c>
      <c r="D24" s="19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35">
      <c r="A25" t="s">
        <v>120</v>
      </c>
      <c r="B25" s="12" t="s">
        <v>132</v>
      </c>
      <c r="C25" t="s">
        <v>98</v>
      </c>
      <c r="D25" s="19">
        <v>0</v>
      </c>
      <c r="E25" s="18">
        <v>9.9999999999999995E-7</v>
      </c>
      <c r="F25" s="18">
        <v>9.9999999999999995E-7</v>
      </c>
      <c r="G25" s="18">
        <v>9.9999999999999995E-7</v>
      </c>
      <c r="H25" s="18">
        <v>9.9999999999999995E-7</v>
      </c>
      <c r="I25" s="18">
        <v>9.9999999999999995E-7</v>
      </c>
      <c r="J25" s="18">
        <v>9.9999999999999995E-7</v>
      </c>
    </row>
    <row r="26" spans="1:16" x14ac:dyDescent="0.35">
      <c r="A26" t="s">
        <v>120</v>
      </c>
      <c r="B26" s="12" t="s">
        <v>134</v>
      </c>
      <c r="C26" t="s">
        <v>98</v>
      </c>
      <c r="D26" s="19">
        <v>0</v>
      </c>
      <c r="E26" s="18">
        <v>9.9999999999999995E-7</v>
      </c>
      <c r="F26" s="18">
        <v>9.9999999999999995E-7</v>
      </c>
      <c r="G26" s="92">
        <v>5.0000000000000001E-3</v>
      </c>
      <c r="H26" s="18">
        <v>9.9999999999999995E-7</v>
      </c>
      <c r="I26" s="18">
        <v>9.9999999999999995E-7</v>
      </c>
      <c r="J26" s="18">
        <v>9.9999999999999995E-7</v>
      </c>
      <c r="P26" s="25"/>
    </row>
    <row r="27" spans="1:16" x14ac:dyDescent="0.35">
      <c r="A27" t="s">
        <v>120</v>
      </c>
      <c r="B27" s="12" t="s">
        <v>135</v>
      </c>
      <c r="C27" s="12" t="s">
        <v>136</v>
      </c>
      <c r="D27" s="19">
        <v>0</v>
      </c>
      <c r="E27" s="18">
        <v>9.9999999999999995E-7</v>
      </c>
      <c r="F27" s="18">
        <v>9.9999999999999995E-7</v>
      </c>
      <c r="G27" s="18">
        <v>9.9999999999999995E-7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35">
      <c r="A28" t="s">
        <v>120</v>
      </c>
      <c r="B28" s="12" t="s">
        <v>137</v>
      </c>
      <c r="C28" t="s">
        <v>98</v>
      </c>
      <c r="D28" s="19">
        <v>0</v>
      </c>
      <c r="E28" s="18">
        <v>9.9999999999999995E-7</v>
      </c>
      <c r="F28" s="18">
        <v>9.9999999999999995E-7</v>
      </c>
      <c r="G28" s="92">
        <v>5.0000000000000001E-3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35">
      <c r="A29" t="s">
        <v>141</v>
      </c>
      <c r="B29" s="12" t="s">
        <v>142</v>
      </c>
      <c r="D29" s="19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35">
      <c r="A30" t="s">
        <v>141</v>
      </c>
      <c r="B30" s="12" t="s">
        <v>143</v>
      </c>
      <c r="D30" s="19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18">
        <v>9.9999999999999995E-7</v>
      </c>
    </row>
    <row r="31" spans="1:16" x14ac:dyDescent="0.35">
      <c r="A31" t="s">
        <v>141</v>
      </c>
      <c r="B31" s="12" t="s">
        <v>144</v>
      </c>
      <c r="C31" t="s">
        <v>145</v>
      </c>
      <c r="D31" s="19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92">
        <v>5.0000000000000001E-3</v>
      </c>
    </row>
    <row r="32" spans="1:16" x14ac:dyDescent="0.35">
      <c r="A32" t="s">
        <v>141</v>
      </c>
      <c r="B32" s="12" t="s">
        <v>146</v>
      </c>
      <c r="C32" t="s">
        <v>147</v>
      </c>
      <c r="D32" s="19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18">
        <v>9.9999999999999995E-7</v>
      </c>
    </row>
    <row r="33" spans="1:10" x14ac:dyDescent="0.35">
      <c r="A33" t="s">
        <v>141</v>
      </c>
      <c r="B33" s="12" t="s">
        <v>148</v>
      </c>
      <c r="D33" s="19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92">
        <v>5.0000000000000001E-3</v>
      </c>
    </row>
    <row r="34" spans="1:10" x14ac:dyDescent="0.35">
      <c r="A34" t="s">
        <v>141</v>
      </c>
      <c r="B34" s="12" t="s">
        <v>150</v>
      </c>
      <c r="D34" s="19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  <row r="35" spans="1:10" x14ac:dyDescent="0.35">
      <c r="A35" t="s">
        <v>141</v>
      </c>
      <c r="B35" s="12" t="s">
        <v>151</v>
      </c>
      <c r="D35" s="19">
        <v>0</v>
      </c>
      <c r="E35" s="18">
        <v>9.9999999999999995E-7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theme="5"/>
  </sheetPr>
  <dimension ref="A1:R35"/>
  <sheetViews>
    <sheetView zoomScale="85" zoomScaleNormal="85" workbookViewId="0">
      <selection activeCell="Q24" sqref="Q24"/>
    </sheetView>
  </sheetViews>
  <sheetFormatPr defaultColWidth="8.6328125" defaultRowHeight="14.5" x14ac:dyDescent="0.35"/>
  <cols>
    <col min="2" max="2" width="14.6328125" bestFit="1" customWidth="1"/>
    <col min="3" max="3" width="18.6328125" customWidth="1"/>
    <col min="4" max="4" width="24.7265625" bestFit="1" customWidth="1"/>
    <col min="5" max="5" width="11.6328125" bestFit="1" customWidth="1"/>
    <col min="6" max="7" width="14.81640625" bestFit="1" customWidth="1"/>
    <col min="8" max="8" width="16.36328125" bestFit="1" customWidth="1"/>
    <col min="9" max="9" width="21.81640625" bestFit="1" customWidth="1"/>
    <col min="10" max="10" width="17.6328125" bestFit="1" customWidth="1"/>
    <col min="11" max="11" width="16" bestFit="1" customWidth="1"/>
    <col min="12" max="13" width="21.08984375" customWidth="1"/>
    <col min="14" max="14" width="10.81640625" bestFit="1" customWidth="1"/>
    <col min="15" max="15" width="13.81640625" bestFit="1" customWidth="1"/>
    <col min="16" max="16" width="16.36328125" customWidth="1"/>
    <col min="17" max="17" width="14.6328125" bestFit="1" customWidth="1"/>
    <col min="18" max="18" width="10.26953125" customWidth="1"/>
  </cols>
  <sheetData>
    <row r="1" spans="1:18" x14ac:dyDescent="0.35">
      <c r="A1" s="7" t="s">
        <v>76</v>
      </c>
      <c r="B1" s="7" t="s">
        <v>77</v>
      </c>
      <c r="C1" s="7" t="s">
        <v>78</v>
      </c>
      <c r="D1" s="5" t="s">
        <v>190</v>
      </c>
      <c r="E1" s="8" t="s">
        <v>347</v>
      </c>
      <c r="F1" s="5" t="s">
        <v>262</v>
      </c>
      <c r="G1" s="89" t="s">
        <v>375</v>
      </c>
      <c r="H1" s="8" t="s">
        <v>332</v>
      </c>
      <c r="I1" s="8" t="s">
        <v>263</v>
      </c>
      <c r="J1" s="8" t="s">
        <v>265</v>
      </c>
      <c r="K1" s="8" t="s">
        <v>264</v>
      </c>
      <c r="L1" s="8" t="s">
        <v>333</v>
      </c>
      <c r="M1" s="88" t="s">
        <v>376</v>
      </c>
      <c r="N1" s="8" t="s">
        <v>266</v>
      </c>
      <c r="O1" s="8" t="s">
        <v>267</v>
      </c>
      <c r="P1" s="8" t="s">
        <v>269</v>
      </c>
      <c r="Q1" s="8" t="s">
        <v>268</v>
      </c>
      <c r="R1" s="8" t="s">
        <v>330</v>
      </c>
    </row>
    <row r="2" spans="1:18" s="72" customFormat="1" x14ac:dyDescent="0.35">
      <c r="A2" s="72" t="s">
        <v>89</v>
      </c>
      <c r="B2" s="73" t="s">
        <v>90</v>
      </c>
      <c r="C2" s="74" t="s">
        <v>91</v>
      </c>
      <c r="D2" s="72" t="s">
        <v>191</v>
      </c>
      <c r="E2" s="75" t="b">
        <v>1</v>
      </c>
      <c r="F2" s="76">
        <v>9.9999999999999995E-7</v>
      </c>
      <c r="G2" s="76">
        <v>9.9999999999999995E-7</v>
      </c>
      <c r="H2" s="77">
        <v>1</v>
      </c>
      <c r="I2" s="76">
        <v>9.9999999999999995E-7</v>
      </c>
      <c r="J2" s="77">
        <v>1</v>
      </c>
      <c r="K2" s="76">
        <v>9.9999999999999995E-7</v>
      </c>
      <c r="L2" s="76">
        <v>9.9999999999999995E-7</v>
      </c>
      <c r="M2" s="76">
        <v>9.9999999999999995E-7</v>
      </c>
      <c r="N2" s="77">
        <v>1</v>
      </c>
      <c r="O2" s="77">
        <v>1</v>
      </c>
      <c r="P2" s="77">
        <v>1</v>
      </c>
      <c r="Q2" s="76">
        <v>9.9999999999999995E-7</v>
      </c>
      <c r="R2" s="72" t="s">
        <v>351</v>
      </c>
    </row>
    <row r="3" spans="1:18" s="72" customFormat="1" x14ac:dyDescent="0.35">
      <c r="A3" s="72" t="s">
        <v>89</v>
      </c>
      <c r="B3" s="78" t="s">
        <v>94</v>
      </c>
      <c r="C3" s="78" t="s">
        <v>95</v>
      </c>
      <c r="D3" s="72" t="s">
        <v>192</v>
      </c>
      <c r="E3" s="75" t="b">
        <v>1</v>
      </c>
      <c r="F3" s="76">
        <v>9.9999999999999995E-7</v>
      </c>
      <c r="G3" s="77">
        <v>1</v>
      </c>
      <c r="H3" s="77">
        <v>1</v>
      </c>
      <c r="I3" s="76">
        <v>9.9999999999999995E-7</v>
      </c>
      <c r="J3" s="77">
        <v>1</v>
      </c>
      <c r="K3" s="76">
        <v>9.9999999999999995E-7</v>
      </c>
      <c r="L3" s="76">
        <v>9.9999999999999995E-7</v>
      </c>
      <c r="M3" s="77">
        <v>1</v>
      </c>
      <c r="N3" s="77">
        <v>1</v>
      </c>
      <c r="O3" s="77">
        <v>1</v>
      </c>
      <c r="P3" s="77">
        <v>1</v>
      </c>
      <c r="Q3" s="76">
        <v>9.9999999999999995E-7</v>
      </c>
      <c r="R3" s="72" t="s">
        <v>377</v>
      </c>
    </row>
    <row r="4" spans="1:18" x14ac:dyDescent="0.35">
      <c r="A4" t="s">
        <v>89</v>
      </c>
      <c r="B4" s="12" t="s">
        <v>97</v>
      </c>
      <c r="C4" t="s">
        <v>98</v>
      </c>
      <c r="D4" t="s">
        <v>193</v>
      </c>
      <c r="E4" s="59" t="b">
        <v>0</v>
      </c>
      <c r="F4" s="18"/>
      <c r="G4" s="18"/>
      <c r="H4" s="11"/>
      <c r="I4" s="18"/>
      <c r="J4" s="11"/>
      <c r="K4" s="11"/>
      <c r="L4" s="18"/>
      <c r="M4" s="18"/>
      <c r="N4" s="11"/>
      <c r="O4" s="45"/>
      <c r="P4" s="18"/>
      <c r="Q4" s="18"/>
    </row>
    <row r="5" spans="1:18" x14ac:dyDescent="0.35">
      <c r="A5" t="s">
        <v>89</v>
      </c>
      <c r="B5" s="12" t="s">
        <v>99</v>
      </c>
      <c r="C5" t="s">
        <v>98</v>
      </c>
      <c r="D5" t="s">
        <v>193</v>
      </c>
      <c r="E5" s="59" t="b">
        <v>0</v>
      </c>
      <c r="F5" s="18"/>
      <c r="G5" s="18"/>
      <c r="H5" s="11"/>
      <c r="I5" s="18"/>
      <c r="J5" s="11"/>
      <c r="K5" s="11"/>
      <c r="L5" s="18"/>
      <c r="M5" s="18"/>
      <c r="N5" s="11"/>
      <c r="O5" s="45"/>
      <c r="P5" s="18"/>
      <c r="Q5" s="18"/>
    </row>
    <row r="6" spans="1:18" s="66" customFormat="1" x14ac:dyDescent="0.35">
      <c r="A6" s="66" t="s">
        <v>89</v>
      </c>
      <c r="B6" s="67" t="s">
        <v>101</v>
      </c>
      <c r="C6" s="61" t="s">
        <v>348</v>
      </c>
      <c r="D6" s="66" t="s">
        <v>192</v>
      </c>
      <c r="E6" s="79" t="b">
        <v>1</v>
      </c>
      <c r="F6" s="64">
        <v>9.9999999999999995E-7</v>
      </c>
      <c r="G6" s="64">
        <v>9.9999999999999995E-7</v>
      </c>
      <c r="H6" s="65">
        <v>1</v>
      </c>
      <c r="I6" s="64">
        <v>9.9999999999999995E-7</v>
      </c>
      <c r="J6" s="65">
        <v>1</v>
      </c>
      <c r="K6" s="64">
        <v>9.9999999999999995E-7</v>
      </c>
      <c r="L6" s="64">
        <v>9.9999999999999995E-7</v>
      </c>
      <c r="M6" s="64">
        <v>9.9999999999999995E-7</v>
      </c>
      <c r="N6" s="65">
        <v>1</v>
      </c>
      <c r="O6" s="65">
        <v>1</v>
      </c>
      <c r="P6" s="65">
        <v>1</v>
      </c>
      <c r="Q6" s="64">
        <v>9.9999999999999995E-7</v>
      </c>
      <c r="R6" s="66" t="s">
        <v>381</v>
      </c>
    </row>
    <row r="7" spans="1:18" s="66" customFormat="1" x14ac:dyDescent="0.35">
      <c r="A7" s="66" t="s">
        <v>89</v>
      </c>
      <c r="B7" s="67" t="s">
        <v>101</v>
      </c>
      <c r="C7" s="67" t="s">
        <v>350</v>
      </c>
      <c r="D7" s="66" t="s">
        <v>192</v>
      </c>
      <c r="E7" s="79" t="b">
        <v>1</v>
      </c>
      <c r="F7" s="64">
        <v>9.9999999999999995E-7</v>
      </c>
      <c r="G7" s="86">
        <v>1</v>
      </c>
      <c r="H7" s="65">
        <v>1</v>
      </c>
      <c r="I7" s="64">
        <v>9.9999999999999995E-7</v>
      </c>
      <c r="J7" s="65">
        <v>1</v>
      </c>
      <c r="K7" s="64">
        <v>9.9999999999999995E-7</v>
      </c>
      <c r="L7" s="64">
        <v>9.9999999999999995E-7</v>
      </c>
      <c r="M7" s="65">
        <v>1</v>
      </c>
      <c r="N7" s="65">
        <v>1</v>
      </c>
      <c r="O7" s="87">
        <v>9.9999999999999995E-7</v>
      </c>
      <c r="P7" s="64">
        <v>1E-3</v>
      </c>
      <c r="Q7" s="64">
        <v>9.9999999999999995E-7</v>
      </c>
      <c r="R7" s="66" t="s">
        <v>380</v>
      </c>
    </row>
    <row r="8" spans="1:18" s="80" customFormat="1" x14ac:dyDescent="0.35">
      <c r="A8" s="80" t="s">
        <v>89</v>
      </c>
      <c r="B8" s="81" t="s">
        <v>101</v>
      </c>
      <c r="C8" s="81" t="s">
        <v>103</v>
      </c>
      <c r="D8" s="80" t="s">
        <v>194</v>
      </c>
      <c r="E8" s="82" t="b">
        <v>1</v>
      </c>
      <c r="F8" s="83">
        <v>9.9999999999999995E-7</v>
      </c>
      <c r="G8" s="83">
        <v>9.9999999999999995E-7</v>
      </c>
      <c r="H8" s="84">
        <v>1</v>
      </c>
      <c r="I8" s="83">
        <v>9.9999999999999995E-7</v>
      </c>
      <c r="J8" s="84">
        <v>1</v>
      </c>
      <c r="K8" s="83">
        <v>9.9999999999999995E-7</v>
      </c>
      <c r="L8" s="83">
        <v>9.9999999999999995E-7</v>
      </c>
      <c r="M8" s="84">
        <v>1</v>
      </c>
      <c r="N8" s="84">
        <v>1</v>
      </c>
      <c r="O8" s="83">
        <v>9.9999999999999995E-7</v>
      </c>
      <c r="P8" s="83">
        <v>1E-3</v>
      </c>
      <c r="Q8" s="83">
        <v>9.9999999999999995E-7</v>
      </c>
      <c r="R8" s="80" t="s">
        <v>359</v>
      </c>
    </row>
    <row r="9" spans="1:18" x14ac:dyDescent="0.35">
      <c r="A9" t="s">
        <v>89</v>
      </c>
      <c r="B9" s="12" t="s">
        <v>104</v>
      </c>
      <c r="C9" t="s">
        <v>98</v>
      </c>
      <c r="D9" t="s">
        <v>194</v>
      </c>
      <c r="E9" s="59" t="b">
        <v>0</v>
      </c>
      <c r="F9" s="11"/>
      <c r="G9" s="11"/>
      <c r="H9" s="11"/>
      <c r="I9" s="18"/>
      <c r="J9" s="11"/>
      <c r="K9" s="11"/>
      <c r="L9" s="18"/>
      <c r="M9" s="18"/>
      <c r="N9" s="11"/>
      <c r="O9" s="46"/>
      <c r="P9" s="11"/>
      <c r="Q9" s="18"/>
    </row>
    <row r="10" spans="1:18" x14ac:dyDescent="0.35">
      <c r="A10" t="s">
        <v>89</v>
      </c>
      <c r="B10" s="12" t="s">
        <v>106</v>
      </c>
      <c r="C10" s="12" t="s">
        <v>108</v>
      </c>
      <c r="D10" t="s">
        <v>194</v>
      </c>
      <c r="E10" s="59" t="b">
        <v>0</v>
      </c>
      <c r="F10" s="11"/>
      <c r="G10" s="11"/>
      <c r="H10" s="11"/>
      <c r="I10" s="18"/>
      <c r="J10" s="11"/>
      <c r="K10" s="11"/>
      <c r="L10" s="18"/>
      <c r="M10" s="18"/>
      <c r="N10" s="11"/>
      <c r="O10" s="45"/>
      <c r="P10" s="18"/>
      <c r="Q10" s="18"/>
    </row>
    <row r="11" spans="1:18" x14ac:dyDescent="0.35">
      <c r="A11" t="s">
        <v>89</v>
      </c>
      <c r="B11" s="12" t="s">
        <v>106</v>
      </c>
      <c r="C11" s="12" t="s">
        <v>107</v>
      </c>
      <c r="D11" t="s">
        <v>194</v>
      </c>
      <c r="E11" s="59" t="b">
        <v>0</v>
      </c>
      <c r="F11" s="18"/>
      <c r="G11" s="18"/>
      <c r="H11" s="11"/>
      <c r="I11" s="18"/>
      <c r="J11" s="11"/>
      <c r="K11" s="11"/>
      <c r="L11" s="18"/>
      <c r="M11" s="18"/>
      <c r="N11" s="11"/>
      <c r="O11" s="45"/>
      <c r="P11" s="18"/>
      <c r="Q11" s="18"/>
    </row>
    <row r="12" spans="1:18" s="80" customFormat="1" x14ac:dyDescent="0.35">
      <c r="A12" s="80" t="s">
        <v>89</v>
      </c>
      <c r="B12" s="81" t="s">
        <v>109</v>
      </c>
      <c r="C12" s="81" t="s">
        <v>110</v>
      </c>
      <c r="D12" s="80" t="s">
        <v>250</v>
      </c>
      <c r="E12" s="82" t="b">
        <v>1</v>
      </c>
      <c r="F12" s="84">
        <v>1</v>
      </c>
      <c r="G12" s="84">
        <v>1</v>
      </c>
      <c r="H12" s="84">
        <v>1</v>
      </c>
      <c r="I12" s="83">
        <v>9.9999999999999995E-7</v>
      </c>
      <c r="J12" s="84">
        <v>1</v>
      </c>
      <c r="K12" s="83">
        <v>9.9999999999999995E-7</v>
      </c>
      <c r="L12" s="83">
        <v>9.9999999999999995E-7</v>
      </c>
      <c r="M12" s="84">
        <v>1</v>
      </c>
      <c r="N12" s="84">
        <v>1</v>
      </c>
      <c r="O12" s="84">
        <v>1</v>
      </c>
      <c r="P12" s="84">
        <v>1</v>
      </c>
      <c r="Q12" s="84">
        <v>1</v>
      </c>
      <c r="R12" s="80" t="s">
        <v>378</v>
      </c>
    </row>
    <row r="13" spans="1:18" x14ac:dyDescent="0.35">
      <c r="A13" t="s">
        <v>89</v>
      </c>
      <c r="B13" s="12" t="s">
        <v>111</v>
      </c>
      <c r="C13" s="12" t="s">
        <v>112</v>
      </c>
      <c r="D13" t="s">
        <v>193</v>
      </c>
      <c r="E13" s="59" t="b">
        <v>0</v>
      </c>
      <c r="F13" s="18"/>
      <c r="G13" s="18"/>
      <c r="H13" s="11"/>
      <c r="I13" s="18"/>
      <c r="J13" s="11"/>
      <c r="K13" s="11"/>
      <c r="L13" s="18"/>
      <c r="M13" s="18"/>
      <c r="N13" s="11"/>
      <c r="O13" s="45"/>
      <c r="P13" s="18"/>
      <c r="Q13" s="18"/>
    </row>
    <row r="14" spans="1:18" x14ac:dyDescent="0.35">
      <c r="A14" t="s">
        <v>89</v>
      </c>
      <c r="B14" s="12" t="s">
        <v>113</v>
      </c>
      <c r="C14" s="12" t="s">
        <v>244</v>
      </c>
      <c r="D14" t="s">
        <v>193</v>
      </c>
      <c r="E14" s="59" t="b">
        <v>0</v>
      </c>
      <c r="F14" s="11"/>
      <c r="G14" s="11"/>
      <c r="H14" s="11"/>
      <c r="I14" s="18"/>
      <c r="J14" s="11"/>
      <c r="K14" s="11"/>
      <c r="L14" s="18"/>
      <c r="M14" s="18"/>
      <c r="N14" s="11"/>
      <c r="O14" s="45"/>
      <c r="P14" s="18"/>
      <c r="Q14" s="18"/>
    </row>
    <row r="15" spans="1:18" x14ac:dyDescent="0.35">
      <c r="A15" t="s">
        <v>89</v>
      </c>
      <c r="B15" s="12" t="s">
        <v>115</v>
      </c>
      <c r="C15" t="s">
        <v>98</v>
      </c>
      <c r="D15" t="s">
        <v>193</v>
      </c>
      <c r="E15" s="59" t="b">
        <v>0</v>
      </c>
      <c r="F15" s="18"/>
      <c r="G15" s="18"/>
      <c r="H15" s="11"/>
      <c r="I15" s="18"/>
      <c r="J15" s="11"/>
      <c r="K15" s="11"/>
      <c r="L15" s="18"/>
      <c r="M15" s="18"/>
      <c r="N15" s="11"/>
      <c r="O15" s="45"/>
      <c r="P15" s="18"/>
      <c r="Q15" s="18"/>
    </row>
    <row r="16" spans="1:18" s="80" customFormat="1" x14ac:dyDescent="0.35">
      <c r="A16" s="80" t="s">
        <v>89</v>
      </c>
      <c r="B16" s="81" t="s">
        <v>116</v>
      </c>
      <c r="C16" s="81" t="s">
        <v>117</v>
      </c>
      <c r="D16" s="80" t="s">
        <v>195</v>
      </c>
      <c r="E16" s="82" t="b">
        <v>1</v>
      </c>
      <c r="F16" s="84">
        <v>1</v>
      </c>
      <c r="G16" s="84">
        <v>1</v>
      </c>
      <c r="H16" s="84">
        <v>1</v>
      </c>
      <c r="I16" s="84">
        <v>1</v>
      </c>
      <c r="J16" s="84">
        <v>1</v>
      </c>
      <c r="K16" s="83">
        <v>9.9999999999999995E-7</v>
      </c>
      <c r="L16" s="85">
        <v>1</v>
      </c>
      <c r="M16" s="84">
        <v>1</v>
      </c>
      <c r="N16" s="84">
        <v>1</v>
      </c>
      <c r="O16" s="83">
        <v>9.9999999999999995E-7</v>
      </c>
      <c r="P16" s="83">
        <v>1E-3</v>
      </c>
      <c r="Q16" s="83">
        <v>9.9999999999999995E-7</v>
      </c>
      <c r="R16" s="80" t="s">
        <v>379</v>
      </c>
    </row>
    <row r="17" spans="1:18" s="80" customFormat="1" x14ac:dyDescent="0.35">
      <c r="A17" s="80" t="s">
        <v>89</v>
      </c>
      <c r="B17" s="81" t="s">
        <v>118</v>
      </c>
      <c r="C17" s="80" t="s">
        <v>98</v>
      </c>
      <c r="D17" s="80" t="s">
        <v>194</v>
      </c>
      <c r="E17" s="82" t="b">
        <v>1</v>
      </c>
      <c r="F17" s="83">
        <v>9.9999999999999995E-7</v>
      </c>
      <c r="G17" s="83">
        <v>9.9999999999999995E-7</v>
      </c>
      <c r="H17" s="84">
        <v>1</v>
      </c>
      <c r="I17" s="84">
        <v>1</v>
      </c>
      <c r="J17" s="84">
        <v>1</v>
      </c>
      <c r="K17" s="83">
        <v>9.9999999999999995E-7</v>
      </c>
      <c r="L17" s="83">
        <v>9.9999999999999995E-7</v>
      </c>
      <c r="M17" s="84">
        <v>1</v>
      </c>
      <c r="N17" s="84">
        <v>1</v>
      </c>
      <c r="O17" s="83">
        <v>9.9999999999999995E-7</v>
      </c>
      <c r="P17" s="83">
        <v>1E-3</v>
      </c>
      <c r="Q17" s="83">
        <v>9.9999999999999995E-7</v>
      </c>
      <c r="R17" s="80" t="s">
        <v>331</v>
      </c>
    </row>
    <row r="18" spans="1:18" x14ac:dyDescent="0.35">
      <c r="A18" t="s">
        <v>89</v>
      </c>
      <c r="B18" s="12" t="s">
        <v>119</v>
      </c>
      <c r="C18" s="12" t="s">
        <v>159</v>
      </c>
      <c r="D18" t="s">
        <v>193</v>
      </c>
      <c r="E18" s="59" t="b">
        <v>0</v>
      </c>
      <c r="F18" s="11"/>
      <c r="G18" s="11"/>
      <c r="H18" s="11"/>
      <c r="I18" s="11"/>
      <c r="J18" s="11"/>
      <c r="K18" s="11"/>
      <c r="L18" s="18"/>
      <c r="M18" s="18"/>
      <c r="N18" s="11"/>
      <c r="O18" s="11"/>
    </row>
    <row r="19" spans="1:18" x14ac:dyDescent="0.35">
      <c r="A19" t="s">
        <v>120</v>
      </c>
      <c r="B19" s="12" t="s">
        <v>121</v>
      </c>
      <c r="C19" t="s">
        <v>98</v>
      </c>
      <c r="D19" t="s">
        <v>193</v>
      </c>
      <c r="E19" s="59" t="b">
        <v>0</v>
      </c>
      <c r="F19" s="18"/>
      <c r="G19" s="18"/>
      <c r="H19" s="18"/>
      <c r="I19" s="18"/>
      <c r="J19" s="18"/>
      <c r="K19" s="18"/>
      <c r="L19" s="11"/>
      <c r="M19" s="11"/>
      <c r="N19" s="18"/>
    </row>
    <row r="20" spans="1:18" x14ac:dyDescent="0.35">
      <c r="A20" t="s">
        <v>120</v>
      </c>
      <c r="B20" s="12" t="s">
        <v>138</v>
      </c>
      <c r="C20" t="s">
        <v>98</v>
      </c>
      <c r="D20" t="s">
        <v>193</v>
      </c>
      <c r="E20" s="59" t="b">
        <v>0</v>
      </c>
      <c r="F20" s="18"/>
      <c r="G20" s="18"/>
      <c r="H20" s="18"/>
      <c r="I20" s="18"/>
      <c r="J20" s="18"/>
      <c r="K20" s="18"/>
      <c r="L20" s="11"/>
      <c r="M20" s="11"/>
      <c r="N20" s="18"/>
    </row>
    <row r="21" spans="1:18" x14ac:dyDescent="0.35">
      <c r="A21" t="s">
        <v>120</v>
      </c>
      <c r="B21" s="12" t="s">
        <v>124</v>
      </c>
      <c r="C21" s="12" t="s">
        <v>125</v>
      </c>
      <c r="D21" t="s">
        <v>193</v>
      </c>
      <c r="E21" s="59" t="b">
        <v>0</v>
      </c>
      <c r="F21" s="18"/>
      <c r="G21" s="18"/>
      <c r="H21" s="18"/>
      <c r="I21" s="18"/>
      <c r="J21" s="18"/>
      <c r="K21" s="18"/>
      <c r="L21" s="11"/>
      <c r="M21" s="11"/>
      <c r="N21" s="18"/>
    </row>
    <row r="22" spans="1:18" x14ac:dyDescent="0.35">
      <c r="A22" t="s">
        <v>120</v>
      </c>
      <c r="B22" s="12" t="s">
        <v>127</v>
      </c>
      <c r="C22" s="12" t="s">
        <v>128</v>
      </c>
      <c r="D22" t="s">
        <v>193</v>
      </c>
      <c r="E22" s="59" t="b">
        <v>0</v>
      </c>
      <c r="F22" s="18"/>
      <c r="G22" s="18"/>
      <c r="H22" s="18"/>
      <c r="I22" s="18"/>
      <c r="J22" s="18"/>
      <c r="K22" s="18"/>
      <c r="L22" s="11"/>
      <c r="M22" s="11"/>
      <c r="N22" s="18"/>
    </row>
    <row r="23" spans="1:18" x14ac:dyDescent="0.35">
      <c r="A23" t="s">
        <v>120</v>
      </c>
      <c r="B23" s="12" t="s">
        <v>127</v>
      </c>
      <c r="C23" s="12" t="s">
        <v>131</v>
      </c>
      <c r="D23" t="s">
        <v>193</v>
      </c>
      <c r="E23" s="59" t="b">
        <v>0</v>
      </c>
      <c r="F23" s="18"/>
      <c r="G23" s="18"/>
      <c r="H23" s="18"/>
      <c r="I23" s="18"/>
      <c r="J23" s="18"/>
      <c r="K23" s="18"/>
      <c r="L23" s="11"/>
      <c r="M23" s="11"/>
      <c r="N23" s="18"/>
    </row>
    <row r="24" spans="1:18" x14ac:dyDescent="0.35">
      <c r="A24" t="s">
        <v>120</v>
      </c>
      <c r="B24" s="12" t="s">
        <v>139</v>
      </c>
      <c r="C24" s="12" t="s">
        <v>140</v>
      </c>
      <c r="D24" t="s">
        <v>193</v>
      </c>
      <c r="E24" s="59" t="b">
        <v>0</v>
      </c>
      <c r="F24" s="18"/>
      <c r="G24" s="18"/>
      <c r="H24" s="18"/>
      <c r="I24" s="18"/>
      <c r="J24" s="18"/>
      <c r="K24" s="18"/>
      <c r="L24" s="11"/>
      <c r="M24" s="11"/>
      <c r="N24" s="18"/>
    </row>
    <row r="25" spans="1:18" x14ac:dyDescent="0.35">
      <c r="A25" t="s">
        <v>120</v>
      </c>
      <c r="B25" s="12" t="s">
        <v>132</v>
      </c>
      <c r="C25" t="s">
        <v>98</v>
      </c>
      <c r="D25" t="s">
        <v>193</v>
      </c>
      <c r="E25" s="59" t="b">
        <v>0</v>
      </c>
      <c r="F25" s="18"/>
      <c r="G25" s="18"/>
      <c r="H25" s="18"/>
      <c r="I25" s="18"/>
      <c r="J25" s="18"/>
      <c r="K25" s="18"/>
      <c r="L25" s="11"/>
      <c r="M25" s="11"/>
      <c r="N25" s="18"/>
    </row>
    <row r="26" spans="1:18" x14ac:dyDescent="0.35">
      <c r="A26" t="s">
        <v>120</v>
      </c>
      <c r="B26" s="12" t="s">
        <v>134</v>
      </c>
      <c r="C26" t="s">
        <v>98</v>
      </c>
      <c r="D26" t="s">
        <v>193</v>
      </c>
      <c r="E26" s="59" t="b">
        <v>0</v>
      </c>
      <c r="F26" s="18"/>
      <c r="G26" s="18"/>
      <c r="H26" s="18"/>
      <c r="I26" s="18"/>
      <c r="J26" s="18"/>
      <c r="K26" s="18"/>
      <c r="L26" s="11"/>
      <c r="M26" s="11"/>
      <c r="N26" s="18"/>
      <c r="O26" s="20"/>
    </row>
    <row r="27" spans="1:18" x14ac:dyDescent="0.35">
      <c r="A27" t="s">
        <v>120</v>
      </c>
      <c r="B27" s="12" t="s">
        <v>135</v>
      </c>
      <c r="C27" s="12" t="s">
        <v>136</v>
      </c>
      <c r="D27" t="s">
        <v>193</v>
      </c>
      <c r="E27" s="59" t="b">
        <v>0</v>
      </c>
      <c r="F27" s="18"/>
      <c r="G27" s="18"/>
      <c r="H27" s="18"/>
      <c r="I27" s="18"/>
      <c r="J27" s="18"/>
      <c r="K27" s="18"/>
      <c r="L27" s="11"/>
      <c r="M27" s="11"/>
      <c r="N27" s="18"/>
      <c r="O27" s="20"/>
    </row>
    <row r="28" spans="1:18" x14ac:dyDescent="0.35">
      <c r="A28" t="s">
        <v>120</v>
      </c>
      <c r="B28" s="12" t="s">
        <v>137</v>
      </c>
      <c r="C28" t="s">
        <v>98</v>
      </c>
      <c r="D28" t="s">
        <v>193</v>
      </c>
      <c r="E28" s="59" t="b">
        <v>0</v>
      </c>
      <c r="F28" s="18"/>
      <c r="G28" s="18"/>
      <c r="H28" s="18"/>
      <c r="I28" s="18"/>
      <c r="J28" s="18"/>
      <c r="K28" s="18"/>
      <c r="L28" s="11"/>
      <c r="M28" s="11"/>
      <c r="N28" s="18"/>
      <c r="O28" s="20"/>
    </row>
    <row r="29" spans="1:18" x14ac:dyDescent="0.35">
      <c r="A29" t="s">
        <v>141</v>
      </c>
      <c r="B29" s="12" t="s">
        <v>142</v>
      </c>
      <c r="D29" t="s">
        <v>193</v>
      </c>
      <c r="E29" s="59" t="b">
        <v>0</v>
      </c>
      <c r="F29" s="18"/>
      <c r="G29" s="18"/>
      <c r="H29" s="18"/>
      <c r="I29" s="18"/>
      <c r="J29" s="18"/>
      <c r="K29" s="18"/>
      <c r="L29" s="11"/>
      <c r="M29" s="11"/>
      <c r="N29" s="18"/>
      <c r="O29" s="20"/>
    </row>
    <row r="30" spans="1:18" x14ac:dyDescent="0.35">
      <c r="A30" t="s">
        <v>141</v>
      </c>
      <c r="B30" s="12" t="s">
        <v>143</v>
      </c>
      <c r="D30" t="s">
        <v>193</v>
      </c>
      <c r="E30" s="59" t="b">
        <v>0</v>
      </c>
      <c r="F30" s="18"/>
      <c r="G30" s="18"/>
      <c r="H30" s="18"/>
      <c r="I30" s="18"/>
      <c r="J30" s="18"/>
      <c r="K30" s="18"/>
      <c r="L30" s="11"/>
      <c r="M30" s="11"/>
      <c r="N30" s="18"/>
      <c r="O30" s="20"/>
    </row>
    <row r="31" spans="1:18" x14ac:dyDescent="0.35">
      <c r="A31" t="s">
        <v>141</v>
      </c>
      <c r="B31" s="12" t="s">
        <v>144</v>
      </c>
      <c r="C31" t="s">
        <v>145</v>
      </c>
      <c r="D31" t="s">
        <v>193</v>
      </c>
      <c r="E31" s="59" t="b">
        <v>0</v>
      </c>
      <c r="F31" s="18"/>
      <c r="G31" s="18"/>
      <c r="H31" s="18"/>
      <c r="I31" s="18"/>
      <c r="J31" s="18"/>
      <c r="K31" s="18"/>
      <c r="L31" s="11"/>
      <c r="M31" s="11"/>
      <c r="N31" s="18"/>
      <c r="O31" s="21"/>
    </row>
    <row r="32" spans="1:18" x14ac:dyDescent="0.35">
      <c r="A32" t="s">
        <v>141</v>
      </c>
      <c r="B32" s="12" t="s">
        <v>146</v>
      </c>
      <c r="C32" t="s">
        <v>147</v>
      </c>
      <c r="D32" t="s">
        <v>193</v>
      </c>
      <c r="E32" s="59" t="b">
        <v>0</v>
      </c>
      <c r="F32" s="18"/>
      <c r="G32" s="18"/>
      <c r="H32" s="18"/>
      <c r="I32" s="18"/>
      <c r="J32" s="18"/>
      <c r="K32" s="18"/>
      <c r="L32" s="11"/>
      <c r="M32" s="11"/>
      <c r="N32" s="18"/>
    </row>
    <row r="33" spans="1:14" x14ac:dyDescent="0.35">
      <c r="A33" t="s">
        <v>141</v>
      </c>
      <c r="B33" s="12" t="s">
        <v>148</v>
      </c>
      <c r="D33" t="s">
        <v>193</v>
      </c>
      <c r="E33" s="59" t="b">
        <v>0</v>
      </c>
      <c r="F33" s="18"/>
      <c r="G33" s="18"/>
      <c r="H33" s="18"/>
      <c r="I33" s="18"/>
      <c r="J33" s="18"/>
      <c r="K33" s="18"/>
      <c r="L33" s="11"/>
      <c r="M33" s="11"/>
      <c r="N33" s="18"/>
    </row>
    <row r="34" spans="1:14" x14ac:dyDescent="0.35">
      <c r="A34" t="s">
        <v>141</v>
      </c>
      <c r="B34" s="12" t="s">
        <v>150</v>
      </c>
      <c r="D34" t="s">
        <v>193</v>
      </c>
      <c r="E34" s="59" t="b">
        <v>0</v>
      </c>
      <c r="F34" s="18"/>
      <c r="G34" s="18"/>
      <c r="H34" s="18"/>
      <c r="I34" s="18"/>
      <c r="J34" s="18"/>
      <c r="K34" s="18"/>
      <c r="L34" s="11"/>
      <c r="M34" s="11"/>
      <c r="N34" s="18"/>
    </row>
    <row r="35" spans="1:14" x14ac:dyDescent="0.35">
      <c r="A35" t="s">
        <v>141</v>
      </c>
      <c r="B35" s="12" t="s">
        <v>151</v>
      </c>
      <c r="D35" t="s">
        <v>193</v>
      </c>
      <c r="E35" s="59" t="b">
        <v>0</v>
      </c>
      <c r="F35" s="18"/>
      <c r="G35" s="18"/>
      <c r="H35" s="18"/>
      <c r="I35" s="18"/>
      <c r="J35" s="18"/>
      <c r="K35" s="18"/>
      <c r="L35" s="11"/>
      <c r="M35" s="11"/>
      <c r="N35" s="1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theme="5"/>
  </sheetPr>
  <dimension ref="A1:L40"/>
  <sheetViews>
    <sheetView zoomScale="85" zoomScaleNormal="85" workbookViewId="0">
      <selection activeCell="C6" sqref="C6"/>
    </sheetView>
  </sheetViews>
  <sheetFormatPr defaultColWidth="8.7265625" defaultRowHeight="14.5" x14ac:dyDescent="0.35"/>
  <cols>
    <col min="1" max="1" width="9.6328125" bestFit="1" customWidth="1"/>
    <col min="2" max="2" width="11.6328125" customWidth="1"/>
    <col min="3" max="3" width="19.81640625" bestFit="1" customWidth="1"/>
    <col min="4" max="4" width="26.6328125" style="28" bestFit="1" customWidth="1"/>
    <col min="5" max="5" width="30.08984375" style="28" bestFit="1" customWidth="1"/>
    <col min="6" max="8" width="9.08984375" style="28"/>
    <col min="9" max="10" width="9.08984375" style="23"/>
    <col min="12" max="12" width="11.6328125" bestFit="1" customWidth="1"/>
  </cols>
  <sheetData>
    <row r="1" spans="1:12" x14ac:dyDescent="0.35">
      <c r="A1" s="7" t="s">
        <v>76</v>
      </c>
      <c r="B1" s="7" t="s">
        <v>77</v>
      </c>
      <c r="C1" s="7" t="s">
        <v>78</v>
      </c>
      <c r="D1" s="5" t="s">
        <v>190</v>
      </c>
      <c r="E1" s="8" t="s">
        <v>261</v>
      </c>
      <c r="F1" s="34" t="s">
        <v>271</v>
      </c>
      <c r="G1" s="34" t="s">
        <v>272</v>
      </c>
      <c r="H1" s="34" t="s">
        <v>273</v>
      </c>
      <c r="I1" s="34" t="s">
        <v>274</v>
      </c>
      <c r="J1" s="34" t="s">
        <v>275</v>
      </c>
      <c r="K1" s="34" t="s">
        <v>276</v>
      </c>
      <c r="L1" s="34" t="s">
        <v>330</v>
      </c>
    </row>
    <row r="2" spans="1:12" x14ac:dyDescent="0.35">
      <c r="A2" t="s">
        <v>89</v>
      </c>
      <c r="B2" s="70" t="s">
        <v>90</v>
      </c>
      <c r="C2" s="70" t="s">
        <v>91</v>
      </c>
      <c r="D2" t="s">
        <v>191</v>
      </c>
      <c r="E2" s="11" t="s">
        <v>249</v>
      </c>
      <c r="F2" s="28">
        <v>4</v>
      </c>
      <c r="G2" s="28">
        <v>45</v>
      </c>
      <c r="H2" s="28">
        <v>5</v>
      </c>
      <c r="I2" s="28">
        <v>9.1999999999999993</v>
      </c>
      <c r="J2" s="23">
        <v>0.98</v>
      </c>
      <c r="K2" s="28">
        <v>1</v>
      </c>
      <c r="L2" s="17" t="s">
        <v>351</v>
      </c>
    </row>
    <row r="3" spans="1:12" x14ac:dyDescent="0.35">
      <c r="A3" t="s">
        <v>89</v>
      </c>
      <c r="B3" s="70" t="s">
        <v>94</v>
      </c>
      <c r="C3" s="70" t="s">
        <v>95</v>
      </c>
      <c r="D3" t="s">
        <v>192</v>
      </c>
      <c r="E3" s="11" t="s">
        <v>249</v>
      </c>
      <c r="F3" s="28">
        <v>4</v>
      </c>
      <c r="G3" s="28">
        <v>55</v>
      </c>
      <c r="H3" s="28">
        <v>4.5999999999999996</v>
      </c>
      <c r="I3" s="28">
        <v>9.3000000000000007</v>
      </c>
      <c r="J3" s="23">
        <v>0.91</v>
      </c>
      <c r="K3" s="28">
        <v>1</v>
      </c>
      <c r="L3" s="17" t="s">
        <v>352</v>
      </c>
    </row>
    <row r="4" spans="1:12" x14ac:dyDescent="0.35">
      <c r="A4" t="s">
        <v>89</v>
      </c>
      <c r="B4" s="70" t="s">
        <v>97</v>
      </c>
      <c r="C4" t="s">
        <v>98</v>
      </c>
      <c r="D4" t="s">
        <v>193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3">
        <v>0.98699999999999999</v>
      </c>
      <c r="K4" s="28">
        <v>1</v>
      </c>
      <c r="L4" s="17" t="s">
        <v>353</v>
      </c>
    </row>
    <row r="5" spans="1:12" x14ac:dyDescent="0.35">
      <c r="A5" t="s">
        <v>89</v>
      </c>
      <c r="B5" s="70" t="s">
        <v>99</v>
      </c>
      <c r="C5" t="s">
        <v>98</v>
      </c>
      <c r="D5" t="s">
        <v>193</v>
      </c>
      <c r="E5" s="11">
        <v>1</v>
      </c>
      <c r="F5" s="28">
        <v>30</v>
      </c>
      <c r="G5" s="28">
        <v>45</v>
      </c>
      <c r="H5" s="28">
        <v>4.9000000000000004</v>
      </c>
      <c r="I5" s="28">
        <v>9</v>
      </c>
      <c r="J5" s="23">
        <v>0.98699999999999999</v>
      </c>
      <c r="K5" s="28">
        <v>1</v>
      </c>
      <c r="L5" s="17" t="s">
        <v>354</v>
      </c>
    </row>
    <row r="6" spans="1:12" x14ac:dyDescent="0.35">
      <c r="A6" t="s">
        <v>89</v>
      </c>
      <c r="B6" s="71" t="s">
        <v>101</v>
      </c>
      <c r="C6" s="61" t="s">
        <v>348</v>
      </c>
      <c r="D6" t="s">
        <v>192</v>
      </c>
      <c r="E6" s="11" t="s">
        <v>249</v>
      </c>
      <c r="F6" s="28">
        <v>3</v>
      </c>
      <c r="G6" s="28">
        <v>45</v>
      </c>
      <c r="H6" s="28">
        <v>5</v>
      </c>
      <c r="I6" s="28">
        <v>9</v>
      </c>
      <c r="J6" s="23">
        <v>0.96</v>
      </c>
      <c r="K6" s="28">
        <v>1</v>
      </c>
      <c r="L6" s="17" t="s">
        <v>356</v>
      </c>
    </row>
    <row r="7" spans="1:12" x14ac:dyDescent="0.35">
      <c r="A7" t="s">
        <v>89</v>
      </c>
      <c r="B7" s="71" t="s">
        <v>101</v>
      </c>
      <c r="C7" s="71" t="s">
        <v>357</v>
      </c>
      <c r="D7" t="s">
        <v>192</v>
      </c>
      <c r="E7" s="11" t="s">
        <v>249</v>
      </c>
      <c r="F7" s="28">
        <v>10</v>
      </c>
      <c r="G7" s="28">
        <v>48</v>
      </c>
      <c r="H7" s="28">
        <v>4.5999999999999996</v>
      </c>
      <c r="I7" s="28">
        <v>9</v>
      </c>
      <c r="J7" s="23">
        <v>0.94</v>
      </c>
      <c r="K7" s="28">
        <v>1</v>
      </c>
      <c r="L7" s="17" t="s">
        <v>358</v>
      </c>
    </row>
    <row r="8" spans="1:12" x14ac:dyDescent="0.35">
      <c r="A8" t="s">
        <v>89</v>
      </c>
      <c r="B8" s="70" t="s">
        <v>101</v>
      </c>
      <c r="C8" s="70" t="s">
        <v>103</v>
      </c>
      <c r="D8" t="s">
        <v>194</v>
      </c>
      <c r="E8" s="11" t="s">
        <v>249</v>
      </c>
      <c r="F8" s="28">
        <v>10</v>
      </c>
      <c r="G8" s="28">
        <v>52.3</v>
      </c>
      <c r="H8" s="28">
        <v>5</v>
      </c>
      <c r="I8" s="28">
        <v>9</v>
      </c>
      <c r="J8" s="23">
        <v>0.93</v>
      </c>
      <c r="K8" s="28">
        <v>0.97</v>
      </c>
      <c r="L8" s="17" t="s">
        <v>359</v>
      </c>
    </row>
    <row r="9" spans="1:12" x14ac:dyDescent="0.35">
      <c r="A9" t="s">
        <v>89</v>
      </c>
      <c r="B9" s="70" t="s">
        <v>104</v>
      </c>
      <c r="C9" t="s">
        <v>98</v>
      </c>
      <c r="D9" t="s">
        <v>194</v>
      </c>
      <c r="E9" s="11">
        <v>1</v>
      </c>
      <c r="F9" s="28">
        <v>2.2000000000000002</v>
      </c>
      <c r="G9" s="28">
        <v>47</v>
      </c>
      <c r="H9" s="28">
        <v>3.8</v>
      </c>
      <c r="I9" s="28">
        <v>9.8000000000000007</v>
      </c>
      <c r="J9" s="23">
        <v>0.94</v>
      </c>
      <c r="K9" s="28">
        <v>1</v>
      </c>
      <c r="L9" s="17" t="s">
        <v>360</v>
      </c>
    </row>
    <row r="10" spans="1:12" x14ac:dyDescent="0.35">
      <c r="A10" t="s">
        <v>89</v>
      </c>
      <c r="B10" s="70" t="s">
        <v>106</v>
      </c>
      <c r="C10" s="70" t="s">
        <v>361</v>
      </c>
      <c r="D10" t="s">
        <v>194</v>
      </c>
      <c r="E10" s="11">
        <v>1</v>
      </c>
      <c r="F10" s="28">
        <v>5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  <c r="L10" s="17" t="s">
        <v>362</v>
      </c>
    </row>
    <row r="11" spans="1:12" x14ac:dyDescent="0.35">
      <c r="A11" t="s">
        <v>89</v>
      </c>
      <c r="B11" s="70" t="s">
        <v>106</v>
      </c>
      <c r="C11" s="70" t="s">
        <v>363</v>
      </c>
      <c r="D11" t="s">
        <v>194</v>
      </c>
      <c r="E11" s="11">
        <v>1</v>
      </c>
      <c r="F11" s="28">
        <v>6.5</v>
      </c>
      <c r="G11" s="28">
        <v>45</v>
      </c>
      <c r="H11" s="11">
        <v>3.8</v>
      </c>
      <c r="I11" s="11">
        <v>9.8000000000000007</v>
      </c>
      <c r="J11" s="23">
        <v>0.95</v>
      </c>
      <c r="K11" s="11">
        <v>1</v>
      </c>
      <c r="L11" s="17" t="s">
        <v>364</v>
      </c>
    </row>
    <row r="12" spans="1:12" x14ac:dyDescent="0.35">
      <c r="A12" t="s">
        <v>89</v>
      </c>
      <c r="B12" s="70" t="s">
        <v>109</v>
      </c>
      <c r="C12" s="70" t="s">
        <v>110</v>
      </c>
      <c r="D12" t="s">
        <v>193</v>
      </c>
      <c r="E12" s="11" t="s">
        <v>249</v>
      </c>
      <c r="F12" s="28">
        <v>-2</v>
      </c>
      <c r="G12" s="28">
        <v>50</v>
      </c>
      <c r="H12" s="11">
        <v>4</v>
      </c>
      <c r="I12" s="11">
        <v>9.5</v>
      </c>
      <c r="J12" s="23">
        <v>0.92</v>
      </c>
      <c r="K12" s="11">
        <v>1</v>
      </c>
      <c r="L12" s="17" t="s">
        <v>365</v>
      </c>
    </row>
    <row r="13" spans="1:12" x14ac:dyDescent="0.35">
      <c r="A13" t="s">
        <v>89</v>
      </c>
      <c r="B13" s="70" t="s">
        <v>111</v>
      </c>
      <c r="C13" s="70" t="s">
        <v>112</v>
      </c>
      <c r="D13" t="s">
        <v>193</v>
      </c>
      <c r="E13" s="11">
        <v>1</v>
      </c>
      <c r="F13" s="28">
        <v>25</v>
      </c>
      <c r="G13" s="28">
        <v>45</v>
      </c>
      <c r="H13" s="28">
        <v>5</v>
      </c>
      <c r="I13" s="28">
        <v>8.5</v>
      </c>
      <c r="J13" s="23">
        <v>0.92</v>
      </c>
      <c r="K13" s="28">
        <v>1</v>
      </c>
      <c r="L13" s="17" t="s">
        <v>366</v>
      </c>
    </row>
    <row r="14" spans="1:12" x14ac:dyDescent="0.35">
      <c r="A14" t="s">
        <v>89</v>
      </c>
      <c r="B14" s="70" t="s">
        <v>113</v>
      </c>
      <c r="C14" s="70" t="s">
        <v>367</v>
      </c>
      <c r="D14" t="s">
        <v>193</v>
      </c>
      <c r="E14" s="11">
        <v>1</v>
      </c>
      <c r="F14" s="28">
        <v>5</v>
      </c>
      <c r="G14" s="28">
        <v>47</v>
      </c>
      <c r="H14" s="28">
        <v>3.7</v>
      </c>
      <c r="I14" s="11">
        <v>9.5</v>
      </c>
      <c r="J14" s="23">
        <v>0.93</v>
      </c>
      <c r="K14" s="11">
        <v>1</v>
      </c>
      <c r="L14" s="17" t="s">
        <v>368</v>
      </c>
    </row>
    <row r="15" spans="1:12" x14ac:dyDescent="0.35">
      <c r="A15" t="s">
        <v>89</v>
      </c>
      <c r="B15" s="70" t="s">
        <v>115</v>
      </c>
      <c r="C15" t="s">
        <v>98</v>
      </c>
      <c r="D15" t="s">
        <v>193</v>
      </c>
      <c r="E15" s="11">
        <v>1</v>
      </c>
      <c r="F15" s="28">
        <v>6</v>
      </c>
      <c r="G15" s="28">
        <v>47</v>
      </c>
      <c r="H15" s="11">
        <v>4.8</v>
      </c>
      <c r="I15" s="11">
        <v>9.3000000000000007</v>
      </c>
      <c r="J15" s="23">
        <v>0.96</v>
      </c>
      <c r="K15" s="11">
        <v>1</v>
      </c>
      <c r="L15" s="17" t="s">
        <v>369</v>
      </c>
    </row>
    <row r="16" spans="1:12" x14ac:dyDescent="0.35">
      <c r="A16" t="s">
        <v>89</v>
      </c>
      <c r="B16" s="70" t="s">
        <v>116</v>
      </c>
      <c r="C16" s="70" t="s">
        <v>117</v>
      </c>
      <c r="D16" t="s">
        <v>195</v>
      </c>
      <c r="E16" s="11" t="s">
        <v>249</v>
      </c>
      <c r="F16" s="28">
        <v>6.7</v>
      </c>
      <c r="G16" s="28">
        <v>50</v>
      </c>
      <c r="H16" s="28">
        <v>4</v>
      </c>
      <c r="I16" s="28">
        <v>10</v>
      </c>
      <c r="J16" s="23">
        <v>0.83</v>
      </c>
      <c r="K16" s="28">
        <v>0.99</v>
      </c>
      <c r="L16" s="17" t="s">
        <v>370</v>
      </c>
    </row>
    <row r="17" spans="1:12" x14ac:dyDescent="0.35">
      <c r="A17" t="s">
        <v>89</v>
      </c>
      <c r="B17" s="70" t="s">
        <v>118</v>
      </c>
      <c r="C17" t="s">
        <v>98</v>
      </c>
      <c r="D17" t="s">
        <v>194</v>
      </c>
      <c r="E17" s="11" t="s">
        <v>249</v>
      </c>
      <c r="F17" s="28">
        <v>5</v>
      </c>
      <c r="G17" s="28">
        <v>43</v>
      </c>
      <c r="H17" s="11">
        <v>4.8</v>
      </c>
      <c r="I17" s="11">
        <v>11</v>
      </c>
      <c r="J17" s="23">
        <v>0.94</v>
      </c>
      <c r="K17" s="11">
        <v>0.998</v>
      </c>
      <c r="L17" s="17" t="s">
        <v>371</v>
      </c>
    </row>
    <row r="18" spans="1:12" x14ac:dyDescent="0.35">
      <c r="A18" t="s">
        <v>89</v>
      </c>
      <c r="B18" s="70" t="s">
        <v>119</v>
      </c>
      <c r="C18" t="s">
        <v>98</v>
      </c>
      <c r="D18" t="s">
        <v>193</v>
      </c>
      <c r="E18" s="11">
        <v>1</v>
      </c>
      <c r="F18" s="28">
        <v>-1.3</v>
      </c>
      <c r="G18" s="28">
        <v>43</v>
      </c>
      <c r="H18" s="11">
        <v>4.0999999999999996</v>
      </c>
      <c r="I18" s="11">
        <v>9.5</v>
      </c>
      <c r="J18" s="11">
        <v>0.94499999999999995</v>
      </c>
      <c r="K18" s="11">
        <v>1</v>
      </c>
      <c r="L18" s="17" t="s">
        <v>372</v>
      </c>
    </row>
    <row r="19" spans="1:12" x14ac:dyDescent="0.35">
      <c r="A19" t="s">
        <v>120</v>
      </c>
      <c r="B19" s="70" t="s">
        <v>121</v>
      </c>
      <c r="C19" t="s">
        <v>98</v>
      </c>
      <c r="D19" t="s">
        <v>193</v>
      </c>
      <c r="E19" s="11">
        <v>1</v>
      </c>
      <c r="F19"/>
      <c r="G19"/>
      <c r="H19"/>
      <c r="I19"/>
      <c r="J19"/>
      <c r="L19" s="17" t="s">
        <v>373</v>
      </c>
    </row>
    <row r="20" spans="1:12" x14ac:dyDescent="0.35">
      <c r="A20" t="s">
        <v>120</v>
      </c>
      <c r="B20" s="70" t="s">
        <v>138</v>
      </c>
      <c r="C20" t="s">
        <v>98</v>
      </c>
      <c r="D20" t="s">
        <v>193</v>
      </c>
      <c r="E20" s="11">
        <v>1</v>
      </c>
      <c r="F20"/>
      <c r="G20"/>
      <c r="H20"/>
      <c r="I20"/>
      <c r="J20"/>
      <c r="L20" s="17" t="s">
        <v>373</v>
      </c>
    </row>
    <row r="21" spans="1:12" x14ac:dyDescent="0.35">
      <c r="A21" t="s">
        <v>120</v>
      </c>
      <c r="B21" s="70" t="s">
        <v>124</v>
      </c>
      <c r="C21" s="70" t="s">
        <v>125</v>
      </c>
      <c r="D21" t="s">
        <v>193</v>
      </c>
      <c r="E21" s="11">
        <v>1</v>
      </c>
      <c r="F21"/>
      <c r="G21"/>
      <c r="H21"/>
      <c r="I21"/>
      <c r="J21"/>
      <c r="L21" s="17" t="s">
        <v>373</v>
      </c>
    </row>
    <row r="22" spans="1:12" x14ac:dyDescent="0.35">
      <c r="A22" t="s">
        <v>120</v>
      </c>
      <c r="B22" s="70" t="s">
        <v>127</v>
      </c>
      <c r="C22" s="70" t="s">
        <v>128</v>
      </c>
      <c r="D22" t="s">
        <v>193</v>
      </c>
      <c r="E22" s="11">
        <v>1</v>
      </c>
      <c r="F22"/>
      <c r="G22"/>
      <c r="H22"/>
      <c r="I22"/>
      <c r="J22"/>
      <c r="L22" s="17" t="s">
        <v>373</v>
      </c>
    </row>
    <row r="23" spans="1:12" x14ac:dyDescent="0.35">
      <c r="A23" t="s">
        <v>120</v>
      </c>
      <c r="B23" s="70" t="s">
        <v>127</v>
      </c>
      <c r="C23" s="70" t="s">
        <v>131</v>
      </c>
      <c r="D23" t="s">
        <v>193</v>
      </c>
      <c r="E23" s="11">
        <v>1</v>
      </c>
      <c r="F23"/>
      <c r="G23"/>
      <c r="H23"/>
      <c r="I23"/>
      <c r="J23"/>
      <c r="L23" s="17" t="s">
        <v>373</v>
      </c>
    </row>
    <row r="24" spans="1:12" x14ac:dyDescent="0.35">
      <c r="A24" t="s">
        <v>120</v>
      </c>
      <c r="B24" s="70" t="s">
        <v>139</v>
      </c>
      <c r="C24" s="70" t="s">
        <v>140</v>
      </c>
      <c r="D24" t="s">
        <v>193</v>
      </c>
      <c r="E24" s="11">
        <v>1</v>
      </c>
      <c r="F24"/>
      <c r="G24"/>
      <c r="H24"/>
      <c r="I24"/>
      <c r="J24"/>
      <c r="L24" s="17" t="s">
        <v>373</v>
      </c>
    </row>
    <row r="25" spans="1:12" x14ac:dyDescent="0.35">
      <c r="A25" t="s">
        <v>120</v>
      </c>
      <c r="B25" s="70" t="s">
        <v>132</v>
      </c>
      <c r="C25" t="s">
        <v>98</v>
      </c>
      <c r="D25" t="s">
        <v>193</v>
      </c>
      <c r="E25" s="11">
        <v>1</v>
      </c>
      <c r="F25"/>
      <c r="G25"/>
      <c r="H25"/>
      <c r="I25"/>
      <c r="J25"/>
      <c r="L25" s="17" t="s">
        <v>373</v>
      </c>
    </row>
    <row r="26" spans="1:12" x14ac:dyDescent="0.35">
      <c r="A26" t="s">
        <v>120</v>
      </c>
      <c r="B26" s="70" t="s">
        <v>134</v>
      </c>
      <c r="C26" t="s">
        <v>98</v>
      </c>
      <c r="D26" t="s">
        <v>193</v>
      </c>
      <c r="E26" s="11">
        <v>1</v>
      </c>
      <c r="F26"/>
      <c r="G26"/>
      <c r="H26"/>
      <c r="I26"/>
      <c r="J26"/>
      <c r="L26" s="17" t="s">
        <v>373</v>
      </c>
    </row>
    <row r="27" spans="1:12" x14ac:dyDescent="0.35">
      <c r="A27" t="s">
        <v>120</v>
      </c>
      <c r="B27" s="70" t="s">
        <v>135</v>
      </c>
      <c r="C27" s="70" t="s">
        <v>136</v>
      </c>
      <c r="D27" t="s">
        <v>193</v>
      </c>
      <c r="E27" s="11">
        <v>1</v>
      </c>
      <c r="F27"/>
      <c r="G27"/>
      <c r="H27"/>
      <c r="I27"/>
      <c r="J27"/>
      <c r="L27" s="17" t="s">
        <v>373</v>
      </c>
    </row>
    <row r="28" spans="1:12" x14ac:dyDescent="0.35">
      <c r="A28" t="s">
        <v>120</v>
      </c>
      <c r="B28" s="70" t="s">
        <v>137</v>
      </c>
      <c r="C28" t="s">
        <v>98</v>
      </c>
      <c r="D28" t="s">
        <v>193</v>
      </c>
      <c r="E28" s="11">
        <v>1</v>
      </c>
      <c r="F28"/>
      <c r="G28"/>
      <c r="H28"/>
      <c r="I28"/>
      <c r="J28"/>
      <c r="L28" s="17" t="s">
        <v>373</v>
      </c>
    </row>
    <row r="29" spans="1:12" x14ac:dyDescent="0.35">
      <c r="A29" t="s">
        <v>141</v>
      </c>
      <c r="B29" t="s">
        <v>142</v>
      </c>
      <c r="D29" t="s">
        <v>193</v>
      </c>
      <c r="E29" s="11">
        <v>1</v>
      </c>
      <c r="F29"/>
      <c r="G29"/>
      <c r="H29"/>
      <c r="I29"/>
      <c r="J29"/>
      <c r="L29" s="17" t="s">
        <v>373</v>
      </c>
    </row>
    <row r="30" spans="1:12" x14ac:dyDescent="0.35">
      <c r="A30" t="s">
        <v>141</v>
      </c>
      <c r="B30" t="s">
        <v>143</v>
      </c>
      <c r="D30" t="s">
        <v>193</v>
      </c>
      <c r="E30" s="11">
        <v>1</v>
      </c>
      <c r="F30"/>
      <c r="G30"/>
      <c r="H30"/>
      <c r="I30"/>
      <c r="J30"/>
      <c r="L30" s="17" t="s">
        <v>374</v>
      </c>
    </row>
    <row r="31" spans="1:12" x14ac:dyDescent="0.35">
      <c r="A31" t="s">
        <v>141</v>
      </c>
      <c r="B31" t="s">
        <v>144</v>
      </c>
      <c r="C31" t="s">
        <v>145</v>
      </c>
      <c r="D31" t="s">
        <v>193</v>
      </c>
      <c r="E31" s="11">
        <v>1</v>
      </c>
      <c r="F31"/>
      <c r="G31"/>
      <c r="H31"/>
      <c r="I31"/>
      <c r="J31"/>
      <c r="L31" s="17" t="s">
        <v>374</v>
      </c>
    </row>
    <row r="32" spans="1:12" x14ac:dyDescent="0.35">
      <c r="A32" t="s">
        <v>141</v>
      </c>
      <c r="B32" t="s">
        <v>146</v>
      </c>
      <c r="C32" t="s">
        <v>147</v>
      </c>
      <c r="D32" t="s">
        <v>193</v>
      </c>
      <c r="E32" s="11">
        <v>1</v>
      </c>
      <c r="F32"/>
      <c r="G32"/>
      <c r="H32"/>
      <c r="I32"/>
      <c r="J32"/>
      <c r="L32" s="17" t="s">
        <v>374</v>
      </c>
    </row>
    <row r="33" spans="1:12" x14ac:dyDescent="0.35">
      <c r="A33" t="s">
        <v>141</v>
      </c>
      <c r="B33" t="s">
        <v>148</v>
      </c>
      <c r="D33" t="s">
        <v>193</v>
      </c>
      <c r="E33" s="11">
        <v>1</v>
      </c>
      <c r="F33"/>
      <c r="G33"/>
      <c r="H33"/>
      <c r="I33"/>
      <c r="J33"/>
      <c r="L33" s="17" t="s">
        <v>374</v>
      </c>
    </row>
    <row r="34" spans="1:12" x14ac:dyDescent="0.35">
      <c r="A34" t="s">
        <v>141</v>
      </c>
      <c r="B34" t="s">
        <v>150</v>
      </c>
      <c r="D34" t="s">
        <v>193</v>
      </c>
      <c r="E34" s="11">
        <v>1</v>
      </c>
      <c r="F34"/>
      <c r="G34"/>
      <c r="H34"/>
      <c r="I34"/>
      <c r="J34"/>
      <c r="L34" s="17" t="s">
        <v>374</v>
      </c>
    </row>
    <row r="35" spans="1:12" x14ac:dyDescent="0.35">
      <c r="A35" t="s">
        <v>141</v>
      </c>
      <c r="B35" t="s">
        <v>151</v>
      </c>
      <c r="D35" t="s">
        <v>193</v>
      </c>
      <c r="E35" s="11">
        <v>1</v>
      </c>
      <c r="F35"/>
      <c r="G35"/>
      <c r="H35"/>
      <c r="I35"/>
      <c r="J35"/>
      <c r="L35" s="17" t="s">
        <v>374</v>
      </c>
    </row>
    <row r="36" spans="1:12" x14ac:dyDescent="0.35">
      <c r="D36"/>
      <c r="E36"/>
      <c r="F36"/>
      <c r="G36"/>
      <c r="H36"/>
      <c r="I36"/>
      <c r="J36"/>
    </row>
    <row r="37" spans="1:12" x14ac:dyDescent="0.35">
      <c r="D37"/>
      <c r="E37"/>
      <c r="F37"/>
      <c r="G37"/>
      <c r="H37"/>
      <c r="I37"/>
      <c r="J37"/>
    </row>
    <row r="38" spans="1:12" x14ac:dyDescent="0.35">
      <c r="D38"/>
      <c r="E38"/>
      <c r="F38"/>
      <c r="G38"/>
      <c r="H38"/>
      <c r="I38"/>
      <c r="J38"/>
    </row>
    <row r="39" spans="1:12" x14ac:dyDescent="0.35">
      <c r="D39"/>
      <c r="E39"/>
      <c r="F39"/>
      <c r="G39"/>
      <c r="H39"/>
      <c r="I39"/>
      <c r="J39"/>
    </row>
    <row r="40" spans="1:12" x14ac:dyDescent="0.3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36"/>
  <sheetViews>
    <sheetView zoomScale="80" zoomScaleNormal="80" workbookViewId="0">
      <selection activeCell="C6" sqref="C6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42.36328125" customWidth="1"/>
    <col min="5" max="5" width="19.36328125" customWidth="1"/>
    <col min="6" max="7" width="23" customWidth="1"/>
  </cols>
  <sheetData>
    <row r="1" spans="1:8" x14ac:dyDescent="0.35">
      <c r="A1" s="7" t="s">
        <v>76</v>
      </c>
      <c r="B1" s="7" t="s">
        <v>77</v>
      </c>
      <c r="C1" s="7" t="s">
        <v>78</v>
      </c>
      <c r="D1" s="8" t="s">
        <v>196</v>
      </c>
      <c r="E1" s="8" t="s">
        <v>197</v>
      </c>
      <c r="F1" s="8" t="s">
        <v>198</v>
      </c>
      <c r="G1" s="8" t="s">
        <v>199</v>
      </c>
      <c r="H1" s="7" t="s">
        <v>251</v>
      </c>
    </row>
    <row r="2" spans="1:8" x14ac:dyDescent="0.35">
      <c r="A2" t="s">
        <v>89</v>
      </c>
      <c r="B2" s="10" t="s">
        <v>90</v>
      </c>
      <c r="C2" s="32" t="s">
        <v>91</v>
      </c>
      <c r="D2" s="17" t="s">
        <v>200</v>
      </c>
      <c r="E2" s="11">
        <v>1</v>
      </c>
      <c r="F2" s="18">
        <v>0.01</v>
      </c>
      <c r="G2" s="18">
        <v>1E-4</v>
      </c>
      <c r="H2" t="s">
        <v>252</v>
      </c>
    </row>
    <row r="3" spans="1:8" x14ac:dyDescent="0.35">
      <c r="A3" t="s">
        <v>89</v>
      </c>
      <c r="B3" s="12" t="s">
        <v>94</v>
      </c>
      <c r="C3" s="12" t="s">
        <v>95</v>
      </c>
      <c r="D3" s="17" t="s">
        <v>201</v>
      </c>
      <c r="E3" s="11">
        <v>1</v>
      </c>
      <c r="F3" s="11">
        <v>1</v>
      </c>
      <c r="G3" s="11">
        <v>1</v>
      </c>
      <c r="H3" t="s">
        <v>253</v>
      </c>
    </row>
    <row r="4" spans="1:8" x14ac:dyDescent="0.35">
      <c r="A4" t="s">
        <v>89</v>
      </c>
      <c r="B4" s="12" t="s">
        <v>97</v>
      </c>
      <c r="C4" t="s">
        <v>98</v>
      </c>
      <c r="D4" s="17" t="s">
        <v>200</v>
      </c>
      <c r="E4" s="11">
        <v>1</v>
      </c>
      <c r="F4" s="18">
        <v>0.01</v>
      </c>
      <c r="G4" s="18">
        <v>1E-4</v>
      </c>
    </row>
    <row r="5" spans="1:8" x14ac:dyDescent="0.35">
      <c r="A5" t="s">
        <v>89</v>
      </c>
      <c r="B5" s="12" t="s">
        <v>99</v>
      </c>
      <c r="C5" t="s">
        <v>98</v>
      </c>
      <c r="D5" s="17" t="s">
        <v>200</v>
      </c>
      <c r="E5" s="11">
        <v>1</v>
      </c>
      <c r="F5" s="18">
        <v>0.01</v>
      </c>
      <c r="G5" s="18">
        <v>1E-4</v>
      </c>
    </row>
    <row r="6" spans="1:8" x14ac:dyDescent="0.35">
      <c r="A6" t="s">
        <v>89</v>
      </c>
      <c r="B6" s="71" t="s">
        <v>101</v>
      </c>
      <c r="C6" s="61" t="s">
        <v>348</v>
      </c>
      <c r="D6" s="17" t="s">
        <v>202</v>
      </c>
      <c r="E6" s="11">
        <v>1</v>
      </c>
      <c r="F6" s="11">
        <v>1</v>
      </c>
      <c r="G6" s="11">
        <v>1</v>
      </c>
      <c r="H6" s="66" t="s">
        <v>380</v>
      </c>
    </row>
    <row r="7" spans="1:8" x14ac:dyDescent="0.35">
      <c r="A7" t="s">
        <v>89</v>
      </c>
      <c r="B7" s="71" t="s">
        <v>101</v>
      </c>
      <c r="C7" s="71" t="s">
        <v>357</v>
      </c>
      <c r="D7" s="17" t="s">
        <v>202</v>
      </c>
      <c r="E7" s="11">
        <v>1</v>
      </c>
      <c r="F7" s="11">
        <v>1</v>
      </c>
      <c r="G7" s="11">
        <v>1</v>
      </c>
      <c r="H7" s="66" t="s">
        <v>380</v>
      </c>
    </row>
    <row r="8" spans="1:8" x14ac:dyDescent="0.35">
      <c r="A8" t="s">
        <v>89</v>
      </c>
      <c r="B8" s="12" t="s">
        <v>101</v>
      </c>
      <c r="C8" s="12" t="s">
        <v>103</v>
      </c>
      <c r="D8" s="17" t="s">
        <v>202</v>
      </c>
      <c r="E8" s="11">
        <v>1</v>
      </c>
      <c r="F8" s="11">
        <v>1</v>
      </c>
      <c r="G8" s="11">
        <v>1</v>
      </c>
    </row>
    <row r="9" spans="1:8" x14ac:dyDescent="0.35">
      <c r="A9" t="s">
        <v>89</v>
      </c>
      <c r="B9" s="12" t="s">
        <v>104</v>
      </c>
      <c r="C9" t="s">
        <v>98</v>
      </c>
      <c r="D9" s="17" t="s">
        <v>200</v>
      </c>
      <c r="E9" s="11">
        <v>1</v>
      </c>
      <c r="F9" s="18">
        <v>0.01</v>
      </c>
      <c r="G9" s="18">
        <v>1E-4</v>
      </c>
    </row>
    <row r="10" spans="1:8" x14ac:dyDescent="0.35">
      <c r="A10" t="s">
        <v>89</v>
      </c>
      <c r="B10" s="12" t="s">
        <v>106</v>
      </c>
      <c r="C10" s="12" t="s">
        <v>108</v>
      </c>
      <c r="D10" s="17" t="s">
        <v>200</v>
      </c>
      <c r="E10" s="11">
        <v>1</v>
      </c>
      <c r="F10" s="18">
        <v>0.01</v>
      </c>
      <c r="G10" s="18">
        <v>1E-4</v>
      </c>
    </row>
    <row r="11" spans="1:8" x14ac:dyDescent="0.35">
      <c r="A11" t="s">
        <v>89</v>
      </c>
      <c r="B11" s="12" t="s">
        <v>106</v>
      </c>
      <c r="C11" s="12" t="s">
        <v>107</v>
      </c>
      <c r="D11" s="17" t="s">
        <v>200</v>
      </c>
      <c r="E11" s="11">
        <v>1</v>
      </c>
      <c r="F11" s="18">
        <v>0.01</v>
      </c>
      <c r="G11" s="18">
        <v>1E-4</v>
      </c>
    </row>
    <row r="12" spans="1:8" x14ac:dyDescent="0.35">
      <c r="A12" t="s">
        <v>89</v>
      </c>
      <c r="B12" s="12" t="s">
        <v>109</v>
      </c>
      <c r="C12" s="12" t="s">
        <v>110</v>
      </c>
      <c r="D12" s="17" t="s">
        <v>200</v>
      </c>
      <c r="E12" s="11">
        <v>1</v>
      </c>
      <c r="F12" s="18">
        <v>0.01</v>
      </c>
      <c r="G12" s="18">
        <v>1E-4</v>
      </c>
    </row>
    <row r="13" spans="1:8" x14ac:dyDescent="0.35">
      <c r="A13" t="s">
        <v>89</v>
      </c>
      <c r="B13" s="12" t="s">
        <v>111</v>
      </c>
      <c r="C13" s="12" t="s">
        <v>112</v>
      </c>
      <c r="D13" s="17" t="s">
        <v>200</v>
      </c>
      <c r="E13" s="11">
        <v>1</v>
      </c>
      <c r="F13" s="18">
        <v>0.01</v>
      </c>
      <c r="G13" s="18">
        <v>1E-4</v>
      </c>
    </row>
    <row r="14" spans="1:8" x14ac:dyDescent="0.35">
      <c r="A14" t="s">
        <v>89</v>
      </c>
      <c r="B14" s="12" t="s">
        <v>113</v>
      </c>
      <c r="C14" s="12" t="s">
        <v>244</v>
      </c>
      <c r="D14" s="17" t="s">
        <v>200</v>
      </c>
      <c r="E14" s="11">
        <v>1</v>
      </c>
      <c r="F14" s="18">
        <v>0.01</v>
      </c>
      <c r="G14" s="18">
        <v>1E-4</v>
      </c>
    </row>
    <row r="15" spans="1:8" x14ac:dyDescent="0.35">
      <c r="A15" t="s">
        <v>89</v>
      </c>
      <c r="B15" s="12" t="s">
        <v>115</v>
      </c>
      <c r="C15" t="s">
        <v>98</v>
      </c>
      <c r="D15" s="17" t="s">
        <v>200</v>
      </c>
      <c r="E15" s="11">
        <v>1</v>
      </c>
      <c r="F15" s="18">
        <v>0.01</v>
      </c>
      <c r="G15" s="18">
        <v>1E-4</v>
      </c>
    </row>
    <row r="16" spans="1:8" x14ac:dyDescent="0.35">
      <c r="A16" t="s">
        <v>89</v>
      </c>
      <c r="B16" s="12" t="s">
        <v>116</v>
      </c>
      <c r="C16" s="12" t="s">
        <v>117</v>
      </c>
      <c r="D16" s="17" t="s">
        <v>174</v>
      </c>
      <c r="E16" s="11">
        <v>1</v>
      </c>
      <c r="F16" s="18">
        <v>0.01</v>
      </c>
      <c r="G16" s="18">
        <v>1E-4</v>
      </c>
    </row>
    <row r="17" spans="1:7" x14ac:dyDescent="0.35">
      <c r="A17" t="s">
        <v>89</v>
      </c>
      <c r="B17" s="12" t="s">
        <v>118</v>
      </c>
      <c r="C17" t="s">
        <v>98</v>
      </c>
      <c r="D17" s="17" t="s">
        <v>200</v>
      </c>
      <c r="E17" s="11">
        <v>1</v>
      </c>
      <c r="F17" s="18">
        <v>0.01</v>
      </c>
      <c r="G17" s="18">
        <v>1E-4</v>
      </c>
    </row>
    <row r="18" spans="1:7" x14ac:dyDescent="0.35">
      <c r="A18" t="s">
        <v>89</v>
      </c>
      <c r="B18" s="12" t="s">
        <v>119</v>
      </c>
      <c r="C18" s="12" t="s">
        <v>159</v>
      </c>
      <c r="D18" s="17" t="s">
        <v>200</v>
      </c>
      <c r="E18" s="11">
        <v>1</v>
      </c>
      <c r="F18" s="18">
        <v>0.01</v>
      </c>
      <c r="G18" s="18">
        <v>1E-4</v>
      </c>
    </row>
    <row r="19" spans="1:7" x14ac:dyDescent="0.35">
      <c r="A19" t="s">
        <v>120</v>
      </c>
      <c r="B19" s="12" t="s">
        <v>121</v>
      </c>
      <c r="C19" t="s">
        <v>98</v>
      </c>
      <c r="D19" s="17" t="s">
        <v>120</v>
      </c>
      <c r="E19" s="11">
        <v>1</v>
      </c>
      <c r="F19" s="18">
        <v>0.01</v>
      </c>
      <c r="G19" s="18">
        <v>1E-4</v>
      </c>
    </row>
    <row r="20" spans="1:7" x14ac:dyDescent="0.35">
      <c r="A20" t="s">
        <v>120</v>
      </c>
      <c r="B20" s="12" t="s">
        <v>138</v>
      </c>
      <c r="C20" t="s">
        <v>98</v>
      </c>
      <c r="D20" s="17" t="s">
        <v>176</v>
      </c>
      <c r="E20" s="11">
        <v>1</v>
      </c>
      <c r="F20" s="18">
        <v>0.1</v>
      </c>
      <c r="G20" s="18">
        <v>1E-3</v>
      </c>
    </row>
    <row r="21" spans="1:7" x14ac:dyDescent="0.35">
      <c r="A21" t="s">
        <v>120</v>
      </c>
      <c r="B21" s="12" t="s">
        <v>124</v>
      </c>
      <c r="C21" s="12" t="s">
        <v>125</v>
      </c>
      <c r="D21" s="17" t="s">
        <v>176</v>
      </c>
      <c r="E21" s="11">
        <v>1</v>
      </c>
      <c r="F21" s="18">
        <v>0.1</v>
      </c>
      <c r="G21" s="18">
        <v>1E-3</v>
      </c>
    </row>
    <row r="22" spans="1:7" x14ac:dyDescent="0.35">
      <c r="A22" t="s">
        <v>120</v>
      </c>
      <c r="B22" s="12" t="s">
        <v>127</v>
      </c>
      <c r="C22" s="12" t="s">
        <v>128</v>
      </c>
      <c r="D22" s="17" t="s">
        <v>120</v>
      </c>
      <c r="E22" s="11">
        <v>1</v>
      </c>
      <c r="F22" s="18">
        <v>0.01</v>
      </c>
      <c r="G22" s="18">
        <v>1E-4</v>
      </c>
    </row>
    <row r="23" spans="1:7" x14ac:dyDescent="0.35">
      <c r="A23" t="s">
        <v>120</v>
      </c>
      <c r="B23" s="12" t="s">
        <v>127</v>
      </c>
      <c r="C23" s="12" t="s">
        <v>131</v>
      </c>
      <c r="D23" s="17" t="s">
        <v>120</v>
      </c>
      <c r="E23" s="11">
        <v>1</v>
      </c>
      <c r="F23" s="18">
        <v>0.01</v>
      </c>
      <c r="G23" s="18">
        <v>1E-4</v>
      </c>
    </row>
    <row r="24" spans="1:7" x14ac:dyDescent="0.35">
      <c r="A24" t="s">
        <v>120</v>
      </c>
      <c r="B24" s="12" t="s">
        <v>139</v>
      </c>
      <c r="C24" s="12" t="s">
        <v>140</v>
      </c>
      <c r="D24" s="17" t="s">
        <v>176</v>
      </c>
      <c r="E24" s="11">
        <v>1</v>
      </c>
      <c r="F24" s="18">
        <v>0.1</v>
      </c>
      <c r="G24" s="18">
        <v>1E-3</v>
      </c>
    </row>
    <row r="25" spans="1:7" x14ac:dyDescent="0.35">
      <c r="A25" t="s">
        <v>120</v>
      </c>
      <c r="B25" s="12" t="s">
        <v>132</v>
      </c>
      <c r="C25" t="s">
        <v>98</v>
      </c>
      <c r="D25" s="17" t="s">
        <v>120</v>
      </c>
      <c r="E25" s="11">
        <v>1</v>
      </c>
      <c r="F25" s="18">
        <v>0.01</v>
      </c>
      <c r="G25" s="18">
        <v>1E-4</v>
      </c>
    </row>
    <row r="26" spans="1:7" x14ac:dyDescent="0.35">
      <c r="A26" t="s">
        <v>120</v>
      </c>
      <c r="B26" s="12" t="s">
        <v>134</v>
      </c>
      <c r="C26" t="s">
        <v>98</v>
      </c>
      <c r="D26" s="17" t="s">
        <v>176</v>
      </c>
      <c r="E26" s="11">
        <v>1</v>
      </c>
      <c r="F26" s="18">
        <v>0.1</v>
      </c>
      <c r="G26" s="18">
        <v>1E-3</v>
      </c>
    </row>
    <row r="27" spans="1:7" x14ac:dyDescent="0.35">
      <c r="A27" t="s">
        <v>120</v>
      </c>
      <c r="B27" s="12" t="s">
        <v>135</v>
      </c>
      <c r="C27" s="12" t="s">
        <v>136</v>
      </c>
      <c r="D27" s="17" t="s">
        <v>176</v>
      </c>
      <c r="E27" s="11">
        <v>1</v>
      </c>
      <c r="F27" s="18">
        <v>0.1</v>
      </c>
      <c r="G27" s="18">
        <v>1E-3</v>
      </c>
    </row>
    <row r="28" spans="1:7" x14ac:dyDescent="0.35">
      <c r="A28" t="s">
        <v>120</v>
      </c>
      <c r="B28" s="12" t="s">
        <v>137</v>
      </c>
      <c r="C28" t="s">
        <v>98</v>
      </c>
      <c r="D28" s="17" t="s">
        <v>120</v>
      </c>
      <c r="E28" s="11">
        <v>1</v>
      </c>
      <c r="F28" s="18">
        <v>0.01</v>
      </c>
      <c r="G28" s="18">
        <v>1E-4</v>
      </c>
    </row>
    <row r="29" spans="1:7" x14ac:dyDescent="0.35">
      <c r="A29" t="s">
        <v>141</v>
      </c>
      <c r="B29" s="12" t="s">
        <v>142</v>
      </c>
      <c r="D29" s="17" t="s">
        <v>203</v>
      </c>
      <c r="E29" s="11">
        <v>1</v>
      </c>
      <c r="F29" s="18">
        <v>0.01</v>
      </c>
      <c r="G29" s="18">
        <v>1E-4</v>
      </c>
    </row>
    <row r="30" spans="1:7" x14ac:dyDescent="0.35">
      <c r="A30" t="s">
        <v>141</v>
      </c>
      <c r="B30" s="12" t="s">
        <v>143</v>
      </c>
      <c r="D30" s="17" t="s">
        <v>203</v>
      </c>
      <c r="E30" s="11">
        <v>1</v>
      </c>
      <c r="F30" s="18">
        <v>0.01</v>
      </c>
      <c r="G30" s="18">
        <v>1E-4</v>
      </c>
    </row>
    <row r="31" spans="1:7" x14ac:dyDescent="0.35">
      <c r="A31" t="s">
        <v>141</v>
      </c>
      <c r="B31" s="12" t="s">
        <v>144</v>
      </c>
      <c r="C31" t="s">
        <v>145</v>
      </c>
      <c r="D31" s="17" t="s">
        <v>178</v>
      </c>
      <c r="E31" s="11">
        <v>1</v>
      </c>
      <c r="F31" s="11">
        <v>1</v>
      </c>
      <c r="G31" s="18">
        <v>0.01</v>
      </c>
    </row>
    <row r="32" spans="1:7" x14ac:dyDescent="0.35">
      <c r="A32" t="s">
        <v>141</v>
      </c>
      <c r="B32" s="12" t="s">
        <v>146</v>
      </c>
      <c r="C32" t="s">
        <v>147</v>
      </c>
      <c r="D32" s="17" t="s">
        <v>178</v>
      </c>
      <c r="E32" s="11">
        <v>1</v>
      </c>
      <c r="F32" s="11">
        <v>1</v>
      </c>
      <c r="G32" s="18">
        <v>0.01</v>
      </c>
    </row>
    <row r="33" spans="1:7" x14ac:dyDescent="0.35">
      <c r="A33" t="s">
        <v>141</v>
      </c>
      <c r="B33" s="12" t="s">
        <v>148</v>
      </c>
      <c r="D33" s="17" t="s">
        <v>204</v>
      </c>
      <c r="E33" s="44">
        <v>1</v>
      </c>
      <c r="F33" s="35">
        <v>0.1</v>
      </c>
      <c r="G33" s="35">
        <v>1E-3</v>
      </c>
    </row>
    <row r="34" spans="1:7" x14ac:dyDescent="0.35">
      <c r="A34" t="s">
        <v>141</v>
      </c>
      <c r="B34" s="12" t="s">
        <v>150</v>
      </c>
      <c r="D34" s="17" t="s">
        <v>178</v>
      </c>
      <c r="E34" s="11">
        <v>1</v>
      </c>
      <c r="F34" s="11">
        <v>1</v>
      </c>
      <c r="G34" s="18">
        <v>0.01</v>
      </c>
    </row>
    <row r="35" spans="1:7" x14ac:dyDescent="0.35">
      <c r="A35" t="s">
        <v>141</v>
      </c>
      <c r="B35" s="12" t="s">
        <v>151</v>
      </c>
      <c r="D35" s="17" t="s">
        <v>203</v>
      </c>
      <c r="E35" s="11">
        <v>1</v>
      </c>
      <c r="F35" s="18">
        <v>0.01</v>
      </c>
      <c r="G35" s="18">
        <v>1E-4</v>
      </c>
    </row>
    <row r="36" spans="1:7" x14ac:dyDescent="0.35">
      <c r="G36" s="11"/>
    </row>
  </sheetData>
  <autoFilter ref="A1:G35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 filterMode="1">
    <tabColor theme="5"/>
  </sheetPr>
  <dimension ref="A1:K477"/>
  <sheetViews>
    <sheetView zoomScale="85" zoomScaleNormal="85" workbookViewId="0">
      <pane ySplit="1" topLeftCell="A125" activePane="bottomLeft" state="frozen"/>
      <selection pane="bottomLeft" activeCell="C176" sqref="C176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23.6328125" customWidth="1"/>
    <col min="5" max="5" width="30.6328125" style="11" customWidth="1"/>
    <col min="6" max="6" width="20" style="22" customWidth="1"/>
    <col min="7" max="7" width="15.36328125" style="22" customWidth="1"/>
    <col min="8" max="8" width="12.36328125" style="22" customWidth="1"/>
    <col min="9" max="9" width="15" style="22" customWidth="1"/>
    <col min="10" max="10" width="28.81640625" style="11" bestFit="1" customWidth="1"/>
    <col min="11" max="11" width="29.6328125" style="11" bestFit="1" customWidth="1"/>
    <col min="19" max="19" width="9.36328125" bestFit="1" customWidth="1"/>
  </cols>
  <sheetData>
    <row r="1" spans="1:11" x14ac:dyDescent="0.35">
      <c r="A1" s="7" t="s">
        <v>76</v>
      </c>
      <c r="B1" s="7" t="s">
        <v>77</v>
      </c>
      <c r="C1" s="7" t="s">
        <v>78</v>
      </c>
      <c r="D1" s="7" t="s">
        <v>3</v>
      </c>
      <c r="E1" s="8" t="s">
        <v>75</v>
      </c>
      <c r="F1" s="33" t="s">
        <v>245</v>
      </c>
      <c r="G1" s="33" t="s">
        <v>246</v>
      </c>
      <c r="H1" s="33" t="s">
        <v>247</v>
      </c>
      <c r="I1" s="33" t="s">
        <v>248</v>
      </c>
      <c r="J1" s="47" t="s">
        <v>334</v>
      </c>
      <c r="K1" s="47" t="s">
        <v>335</v>
      </c>
    </row>
    <row r="2" spans="1:11" hidden="1" x14ac:dyDescent="0.35">
      <c r="A2" t="s">
        <v>89</v>
      </c>
      <c r="B2" s="10" t="s">
        <v>90</v>
      </c>
      <c r="C2" s="32" t="s">
        <v>91</v>
      </c>
      <c r="D2" t="s">
        <v>64</v>
      </c>
      <c r="E2" s="11" t="s">
        <v>238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hidden="1" x14ac:dyDescent="0.35">
      <c r="A3" t="s">
        <v>89</v>
      </c>
      <c r="B3" s="12" t="s">
        <v>94</v>
      </c>
      <c r="C3" s="12" t="s">
        <v>95</v>
      </c>
      <c r="D3" t="s">
        <v>64</v>
      </c>
      <c r="E3" s="11" t="s">
        <v>238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8" si="0">F3*G3*H3*I3</f>
        <v>7.3380659363514168E-13</v>
      </c>
      <c r="K3" s="11">
        <f t="shared" ref="K3:K68" si="1">POWER(J3,1/4)</f>
        <v>9.2554044670892948E-4</v>
      </c>
    </row>
    <row r="4" spans="1:11" hidden="1" x14ac:dyDescent="0.35">
      <c r="A4" t="s">
        <v>89</v>
      </c>
      <c r="B4" s="12" t="s">
        <v>97</v>
      </c>
      <c r="C4" t="s">
        <v>98</v>
      </c>
      <c r="D4" t="s">
        <v>64</v>
      </c>
      <c r="E4" s="11" t="s">
        <v>238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hidden="1" x14ac:dyDescent="0.35">
      <c r="A5" t="s">
        <v>89</v>
      </c>
      <c r="B5" s="12" t="s">
        <v>99</v>
      </c>
      <c r="C5" t="s">
        <v>98</v>
      </c>
      <c r="D5" t="s">
        <v>64</v>
      </c>
      <c r="E5" s="11" t="s">
        <v>238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35">
      <c r="A6" t="s">
        <v>89</v>
      </c>
      <c r="B6" s="71" t="s">
        <v>101</v>
      </c>
      <c r="C6" s="71" t="s">
        <v>355</v>
      </c>
      <c r="D6" t="s">
        <v>64</v>
      </c>
      <c r="E6" s="11" t="s">
        <v>238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hidden="1" x14ac:dyDescent="0.35">
      <c r="A7" t="s">
        <v>89</v>
      </c>
      <c r="B7" s="71" t="s">
        <v>101</v>
      </c>
      <c r="C7" s="71" t="s">
        <v>357</v>
      </c>
      <c r="D7" t="s">
        <v>64</v>
      </c>
      <c r="E7" s="11" t="s">
        <v>238</v>
      </c>
      <c r="F7" s="18">
        <v>5.3549575915542698E-4</v>
      </c>
      <c r="G7" s="18">
        <v>0.10267857142857099</v>
      </c>
      <c r="H7" s="18">
        <v>4.81347773766546E-3</v>
      </c>
      <c r="I7" s="18">
        <v>0.31272727272727296</v>
      </c>
      <c r="J7" s="18">
        <f t="shared" ref="J7" si="2">F7*G7*H7*I7</f>
        <v>8.2767641209107327E-8</v>
      </c>
      <c r="K7" s="11">
        <f t="shared" ref="K7" si="3">POWER(J7,1/4)</f>
        <v>1.6961534677562888E-2</v>
      </c>
    </row>
    <row r="8" spans="1:11" hidden="1" x14ac:dyDescent="0.35">
      <c r="A8" t="s">
        <v>89</v>
      </c>
      <c r="B8" s="12" t="s">
        <v>101</v>
      </c>
      <c r="C8" s="12" t="s">
        <v>103</v>
      </c>
      <c r="D8" t="s">
        <v>64</v>
      </c>
      <c r="E8" s="11" t="s">
        <v>238</v>
      </c>
      <c r="F8" s="18">
        <v>3.8541602665528802E-3</v>
      </c>
      <c r="G8" s="18">
        <v>1.33928571428571E-2</v>
      </c>
      <c r="H8" s="18">
        <v>9.9999999999999995E-7</v>
      </c>
      <c r="I8" s="18">
        <v>9.9999999999999995E-7</v>
      </c>
      <c r="J8" s="18">
        <f t="shared" si="0"/>
        <v>5.1618217855618763E-17</v>
      </c>
      <c r="K8" s="11">
        <f t="shared" si="1"/>
        <v>8.476191334632889E-5</v>
      </c>
    </row>
    <row r="9" spans="1:11" hidden="1" x14ac:dyDescent="0.35">
      <c r="A9" t="s">
        <v>89</v>
      </c>
      <c r="B9" s="12" t="s">
        <v>104</v>
      </c>
      <c r="C9" t="s">
        <v>98</v>
      </c>
      <c r="D9" t="s">
        <v>64</v>
      </c>
      <c r="E9" s="11" t="s">
        <v>238</v>
      </c>
      <c r="F9" s="18">
        <v>9.9999999999999995E-7</v>
      </c>
      <c r="G9" s="18">
        <v>9.9999999999999995E-7</v>
      </c>
      <c r="H9" s="18">
        <v>9.9999999999999995E-7</v>
      </c>
      <c r="I9" s="18">
        <v>9.9999999999999995E-7</v>
      </c>
      <c r="J9" s="18">
        <f t="shared" si="0"/>
        <v>9.9999999999999992E-25</v>
      </c>
      <c r="K9" s="11">
        <f t="shared" si="1"/>
        <v>1.0000000000000004E-6</v>
      </c>
    </row>
    <row r="10" spans="1:11" hidden="1" x14ac:dyDescent="0.35">
      <c r="A10" t="s">
        <v>89</v>
      </c>
      <c r="B10" s="12" t="s">
        <v>106</v>
      </c>
      <c r="C10" s="12" t="s">
        <v>108</v>
      </c>
      <c r="D10" t="s">
        <v>64</v>
      </c>
      <c r="E10" s="11" t="s">
        <v>238</v>
      </c>
      <c r="F10" s="18">
        <v>1.4444293503534599E-3</v>
      </c>
      <c r="G10" s="18">
        <v>8.9285714285714298E-3</v>
      </c>
      <c r="H10" s="18">
        <v>1.20336943441637E-3</v>
      </c>
      <c r="I10" s="18">
        <v>1.09090909090909E-2</v>
      </c>
      <c r="J10" s="18">
        <f t="shared" si="0"/>
        <v>1.6930345425869282E-10</v>
      </c>
      <c r="K10" s="11">
        <f t="shared" si="1"/>
        <v>3.6071687073275308E-3</v>
      </c>
    </row>
    <row r="11" spans="1:11" hidden="1" x14ac:dyDescent="0.35">
      <c r="A11" t="s">
        <v>89</v>
      </c>
      <c r="B11" s="12" t="s">
        <v>106</v>
      </c>
      <c r="C11" s="12" t="s">
        <v>107</v>
      </c>
      <c r="D11" t="s">
        <v>64</v>
      </c>
      <c r="E11" s="11" t="s">
        <v>238</v>
      </c>
      <c r="F11" s="18">
        <v>9.9999999999999995E-7</v>
      </c>
      <c r="G11" s="18">
        <v>9.9999999999999995E-7</v>
      </c>
      <c r="H11" s="18">
        <v>0.21660649819494601</v>
      </c>
      <c r="I11" s="18">
        <v>9.9999999999999995E-7</v>
      </c>
      <c r="J11" s="18">
        <f t="shared" si="0"/>
        <v>2.1660649819494601E-19</v>
      </c>
      <c r="K11" s="11">
        <f t="shared" si="1"/>
        <v>2.1573363954924797E-5</v>
      </c>
    </row>
    <row r="12" spans="1:11" hidden="1" x14ac:dyDescent="0.35">
      <c r="A12" t="s">
        <v>89</v>
      </c>
      <c r="B12" s="12" t="s">
        <v>109</v>
      </c>
      <c r="C12" s="12" t="s">
        <v>110</v>
      </c>
      <c r="D12" t="s">
        <v>64</v>
      </c>
      <c r="E12" s="11" t="s">
        <v>238</v>
      </c>
      <c r="F12" s="18">
        <v>4.8617378133847998E-4</v>
      </c>
      <c r="G12" s="18">
        <v>4.4642857142857097E-3</v>
      </c>
      <c r="H12" s="18">
        <v>0.42960288808664304</v>
      </c>
      <c r="I12" s="18">
        <v>0.55272727272727307</v>
      </c>
      <c r="J12" s="18">
        <f t="shared" si="0"/>
        <v>5.1537292869159544E-7</v>
      </c>
      <c r="K12" s="11">
        <f t="shared" si="1"/>
        <v>2.6793558730235766E-2</v>
      </c>
    </row>
    <row r="13" spans="1:11" hidden="1" x14ac:dyDescent="0.35">
      <c r="A13" t="s">
        <v>89</v>
      </c>
      <c r="B13" s="12" t="s">
        <v>111</v>
      </c>
      <c r="C13" s="12" t="s">
        <v>112</v>
      </c>
      <c r="D13" t="s">
        <v>64</v>
      </c>
      <c r="E13" s="11" t="s">
        <v>238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f t="shared" si="0"/>
        <v>9.9999999999999992E-25</v>
      </c>
      <c r="K13" s="11">
        <f t="shared" si="1"/>
        <v>1.0000000000000004E-6</v>
      </c>
    </row>
    <row r="14" spans="1:11" hidden="1" x14ac:dyDescent="0.35">
      <c r="A14" t="s">
        <v>89</v>
      </c>
      <c r="B14" s="12" t="s">
        <v>113</v>
      </c>
      <c r="C14" s="12" t="s">
        <v>244</v>
      </c>
      <c r="D14" t="s">
        <v>64</v>
      </c>
      <c r="E14" s="11" t="s">
        <v>238</v>
      </c>
      <c r="F14" s="18">
        <v>4.8398952232087206E-2</v>
      </c>
      <c r="G14" s="18">
        <v>0.129464285714286</v>
      </c>
      <c r="H14" s="18">
        <v>4.3321299638989202E-2</v>
      </c>
      <c r="I14" s="18">
        <v>8.7272727272727307E-2</v>
      </c>
      <c r="J14" s="18">
        <f t="shared" si="0"/>
        <v>2.3690049289839756E-5</v>
      </c>
      <c r="K14" s="11">
        <f t="shared" si="1"/>
        <v>6.9765625295580655E-2</v>
      </c>
    </row>
    <row r="15" spans="1:11" hidden="1" x14ac:dyDescent="0.35">
      <c r="A15" t="s">
        <v>89</v>
      </c>
      <c r="B15" s="12" t="s">
        <v>115</v>
      </c>
      <c r="C15" t="s">
        <v>98</v>
      </c>
      <c r="D15" t="s">
        <v>64</v>
      </c>
      <c r="E15" s="11" t="s">
        <v>238</v>
      </c>
      <c r="F15" s="18">
        <v>4.0947252815635897E-3</v>
      </c>
      <c r="G15" s="18">
        <v>9.9999999999999995E-7</v>
      </c>
      <c r="H15" s="18">
        <v>9.9999999999999995E-7</v>
      </c>
      <c r="I15" s="18">
        <v>9.9999999999999995E-7</v>
      </c>
      <c r="J15" s="18">
        <f t="shared" si="0"/>
        <v>4.0947252815635892E-21</v>
      </c>
      <c r="K15" s="11">
        <f t="shared" si="1"/>
        <v>7.9993775062362734E-6</v>
      </c>
    </row>
    <row r="16" spans="1:11" hidden="1" x14ac:dyDescent="0.35">
      <c r="A16" t="s">
        <v>89</v>
      </c>
      <c r="B16" s="12" t="s">
        <v>116</v>
      </c>
      <c r="C16" s="12" t="s">
        <v>117</v>
      </c>
      <c r="D16" t="s">
        <v>64</v>
      </c>
      <c r="E16" s="11" t="s">
        <v>238</v>
      </c>
      <c r="F16" s="18">
        <v>9.9700855158543402E-3</v>
      </c>
      <c r="G16" s="18">
        <v>4.4642857142857097E-3</v>
      </c>
      <c r="H16" s="18">
        <v>9.6269554753309304E-3</v>
      </c>
      <c r="I16" s="18">
        <v>9.9999999999999995E-7</v>
      </c>
      <c r="J16" s="18">
        <f t="shared" si="0"/>
        <v>4.2848914886772968E-13</v>
      </c>
      <c r="K16" s="11">
        <f t="shared" si="1"/>
        <v>8.0906787448875833E-4</v>
      </c>
    </row>
    <row r="17" spans="1:11" hidden="1" x14ac:dyDescent="0.35">
      <c r="A17" t="s">
        <v>89</v>
      </c>
      <c r="B17" s="12" t="s">
        <v>118</v>
      </c>
      <c r="C17" t="s">
        <v>98</v>
      </c>
      <c r="D17" t="s">
        <v>64</v>
      </c>
      <c r="E17" s="11" t="s">
        <v>238</v>
      </c>
      <c r="F17" s="18">
        <v>1.16639388680014E-3</v>
      </c>
      <c r="G17" s="18">
        <v>4.4642857142857097E-3</v>
      </c>
      <c r="H17" s="18">
        <v>6.0168471720818293E-3</v>
      </c>
      <c r="I17" s="18">
        <v>3.6363636363636398E-3</v>
      </c>
      <c r="J17" s="18">
        <f t="shared" si="0"/>
        <v>1.1392879479426875E-10</v>
      </c>
      <c r="K17" s="11">
        <f t="shared" si="1"/>
        <v>3.2670695189898099E-3</v>
      </c>
    </row>
    <row r="18" spans="1:11" hidden="1" x14ac:dyDescent="0.35">
      <c r="A18" t="s">
        <v>89</v>
      </c>
      <c r="B18" s="12" t="s">
        <v>119</v>
      </c>
      <c r="C18" s="12" t="s">
        <v>159</v>
      </c>
      <c r="D18" t="s">
        <v>64</v>
      </c>
      <c r="E18" s="11" t="s">
        <v>238</v>
      </c>
      <c r="F18" s="18">
        <v>5.1435776866245E-4</v>
      </c>
      <c r="G18" s="18">
        <v>9.9999999999999995E-7</v>
      </c>
      <c r="H18" s="18">
        <v>9.9999999999999995E-7</v>
      </c>
      <c r="I18" s="18">
        <v>9.9999999999999995E-7</v>
      </c>
      <c r="J18" s="18">
        <f t="shared" si="0"/>
        <v>5.1435776866244985E-22</v>
      </c>
      <c r="K18" s="11">
        <f t="shared" si="1"/>
        <v>4.7622953472662456E-6</v>
      </c>
    </row>
    <row r="19" spans="1:11" hidden="1" x14ac:dyDescent="0.35">
      <c r="A19" t="s">
        <v>120</v>
      </c>
      <c r="B19" s="12" t="s">
        <v>121</v>
      </c>
      <c r="C19" t="s">
        <v>98</v>
      </c>
      <c r="D19" t="s">
        <v>64</v>
      </c>
      <c r="E19" s="11" t="s">
        <v>238</v>
      </c>
      <c r="F19" s="18">
        <v>9.9999999999999995E-7</v>
      </c>
      <c r="G19" s="18">
        <v>9.9999999999999995E-7</v>
      </c>
      <c r="H19" s="18">
        <v>6.0168471720818293E-3</v>
      </c>
      <c r="I19" s="18">
        <v>9.9999999999999995E-7</v>
      </c>
      <c r="J19" s="18">
        <f t="shared" si="0"/>
        <v>6.0168471720818287E-21</v>
      </c>
      <c r="K19" s="11">
        <f t="shared" si="1"/>
        <v>8.8072889541527741E-6</v>
      </c>
    </row>
    <row r="20" spans="1:11" hidden="1" x14ac:dyDescent="0.35">
      <c r="A20" t="s">
        <v>120</v>
      </c>
      <c r="B20" s="12" t="s">
        <v>138</v>
      </c>
      <c r="C20" t="s">
        <v>98</v>
      </c>
      <c r="D20" t="s">
        <v>64</v>
      </c>
      <c r="E20" s="11" t="s">
        <v>238</v>
      </c>
      <c r="F20" s="18">
        <v>2.3251789542275101E-4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2.7980492830656055E-19</v>
      </c>
      <c r="K20" s="11">
        <f t="shared" si="1"/>
        <v>2.2999258785296375E-5</v>
      </c>
    </row>
    <row r="21" spans="1:11" hidden="1" x14ac:dyDescent="0.35">
      <c r="A21" t="s">
        <v>120</v>
      </c>
      <c r="B21" s="12" t="s">
        <v>124</v>
      </c>
      <c r="C21" s="12" t="s">
        <v>125</v>
      </c>
      <c r="D21" t="s">
        <v>64</v>
      </c>
      <c r="E21" s="11" t="s">
        <v>238</v>
      </c>
      <c r="F21" s="18">
        <v>9.9999999999999995E-7</v>
      </c>
      <c r="G21" s="18">
        <v>9.9999999999999995E-7</v>
      </c>
      <c r="H21" s="18">
        <v>1.20336943441637E-3</v>
      </c>
      <c r="I21" s="18">
        <v>9.9999999999999995E-7</v>
      </c>
      <c r="J21" s="18">
        <f t="shared" si="0"/>
        <v>1.2033694344163698E-21</v>
      </c>
      <c r="K21" s="11">
        <f t="shared" si="1"/>
        <v>5.8897891012156047E-6</v>
      </c>
    </row>
    <row r="22" spans="1:11" hidden="1" x14ac:dyDescent="0.35">
      <c r="A22" t="s">
        <v>120</v>
      </c>
      <c r="B22" s="12" t="s">
        <v>127</v>
      </c>
      <c r="C22" s="12" t="s">
        <v>128</v>
      </c>
      <c r="D22" t="s">
        <v>64</v>
      </c>
      <c r="E22" s="11" t="s">
        <v>238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hidden="1" x14ac:dyDescent="0.35">
      <c r="A23" t="s">
        <v>120</v>
      </c>
      <c r="B23" s="12" t="s">
        <v>127</v>
      </c>
      <c r="C23" s="12" t="s">
        <v>131</v>
      </c>
      <c r="D23" t="s">
        <v>64</v>
      </c>
      <c r="E23" s="11" t="s">
        <v>238</v>
      </c>
      <c r="F23" s="18">
        <v>9.9999999999999995E-7</v>
      </c>
      <c r="G23" s="18">
        <v>9.9999999999999995E-7</v>
      </c>
      <c r="H23" s="18">
        <v>6.0168471720818293E-3</v>
      </c>
      <c r="I23" s="18">
        <v>9.9999999999999995E-7</v>
      </c>
      <c r="J23" s="18">
        <f t="shared" si="0"/>
        <v>6.0168471720818287E-21</v>
      </c>
      <c r="K23" s="11">
        <f t="shared" si="1"/>
        <v>8.8072889541527741E-6</v>
      </c>
    </row>
    <row r="24" spans="1:11" hidden="1" x14ac:dyDescent="0.35">
      <c r="A24" t="s">
        <v>120</v>
      </c>
      <c r="B24" s="12" t="s">
        <v>139</v>
      </c>
      <c r="C24" s="12" t="s">
        <v>140</v>
      </c>
      <c r="D24" t="s">
        <v>64</v>
      </c>
      <c r="E24" s="11" t="s">
        <v>238</v>
      </c>
      <c r="F24" s="18">
        <v>9.9999999999999995E-7</v>
      </c>
      <c r="G24" s="18">
        <v>9.9999999999999995E-7</v>
      </c>
      <c r="H24" s="18">
        <v>1.20336943441637E-3</v>
      </c>
      <c r="I24" s="18">
        <v>9.9999999999999995E-7</v>
      </c>
      <c r="J24" s="18">
        <f t="shared" si="0"/>
        <v>1.2033694344163698E-21</v>
      </c>
      <c r="K24" s="11">
        <f t="shared" si="1"/>
        <v>5.8897891012156047E-6</v>
      </c>
    </row>
    <row r="25" spans="1:11" hidden="1" x14ac:dyDescent="0.35">
      <c r="A25" t="s">
        <v>120</v>
      </c>
      <c r="B25" s="12" t="s">
        <v>132</v>
      </c>
      <c r="C25" t="s">
        <v>98</v>
      </c>
      <c r="D25" t="s">
        <v>64</v>
      </c>
      <c r="E25" s="11" t="s">
        <v>238</v>
      </c>
      <c r="F25" s="18">
        <v>9.9999999999999995E-7</v>
      </c>
      <c r="G25" s="18">
        <v>9.9999999999999995E-7</v>
      </c>
      <c r="H25" s="18">
        <v>6.0168471720818293E-3</v>
      </c>
      <c r="I25" s="18">
        <v>9.9999999999999995E-7</v>
      </c>
      <c r="J25" s="18">
        <f t="shared" si="0"/>
        <v>6.0168471720818287E-21</v>
      </c>
      <c r="K25" s="11">
        <f t="shared" si="1"/>
        <v>8.8072889541527741E-6</v>
      </c>
    </row>
    <row r="26" spans="1:11" hidden="1" x14ac:dyDescent="0.35">
      <c r="A26" t="s">
        <v>120</v>
      </c>
      <c r="B26" s="12" t="s">
        <v>134</v>
      </c>
      <c r="C26" t="s">
        <v>98</v>
      </c>
      <c r="D26" t="s">
        <v>64</v>
      </c>
      <c r="E26" s="11" t="s">
        <v>238</v>
      </c>
      <c r="F26" s="18">
        <v>2.2837548556868203E-3</v>
      </c>
      <c r="G26" s="18">
        <v>1.33928571428571E-2</v>
      </c>
      <c r="H26" s="18">
        <v>1.20336943441637E-3</v>
      </c>
      <c r="I26" s="18">
        <v>9.9999999999999995E-7</v>
      </c>
      <c r="J26" s="18">
        <f t="shared" si="0"/>
        <v>3.6806260567412662E-14</v>
      </c>
      <c r="K26" s="11">
        <f t="shared" si="1"/>
        <v>4.3800636749981086E-4</v>
      </c>
    </row>
    <row r="27" spans="1:11" hidden="1" x14ac:dyDescent="0.35">
      <c r="A27" t="s">
        <v>120</v>
      </c>
      <c r="B27" s="12" t="s">
        <v>135</v>
      </c>
      <c r="C27" s="12" t="s">
        <v>136</v>
      </c>
      <c r="D27" t="s">
        <v>64</v>
      </c>
      <c r="E27" s="11" t="s">
        <v>238</v>
      </c>
      <c r="F27" s="18">
        <v>9.9999999999999995E-7</v>
      </c>
      <c r="G27" s="18">
        <v>9.9999999999999995E-7</v>
      </c>
      <c r="H27" s="18">
        <v>1.20336943441637E-3</v>
      </c>
      <c r="I27" s="18">
        <v>9.9999999999999995E-7</v>
      </c>
      <c r="J27" s="18">
        <f t="shared" si="0"/>
        <v>1.2033694344163698E-21</v>
      </c>
      <c r="K27" s="11">
        <f t="shared" si="1"/>
        <v>5.8897891012156047E-6</v>
      </c>
    </row>
    <row r="28" spans="1:11" hidden="1" x14ac:dyDescent="0.35">
      <c r="A28" t="s">
        <v>120</v>
      </c>
      <c r="B28" s="12" t="s">
        <v>137</v>
      </c>
      <c r="C28" t="s">
        <v>98</v>
      </c>
      <c r="D28" t="s">
        <v>64</v>
      </c>
      <c r="E28" s="11" t="s">
        <v>238</v>
      </c>
      <c r="F28" s="18">
        <v>4.1571381302855503E-4</v>
      </c>
      <c r="G28" s="18">
        <v>9.9999999999999995E-7</v>
      </c>
      <c r="H28" s="18">
        <v>6.0168471720818293E-3</v>
      </c>
      <c r="I28" s="18">
        <v>9.9999999999999995E-7</v>
      </c>
      <c r="J28" s="18">
        <f t="shared" si="0"/>
        <v>2.5012864803162156E-18</v>
      </c>
      <c r="K28" s="11">
        <f t="shared" si="1"/>
        <v>3.976865095219324E-5</v>
      </c>
    </row>
    <row r="29" spans="1:11" hidden="1" x14ac:dyDescent="0.35">
      <c r="A29" t="s">
        <v>141</v>
      </c>
      <c r="B29" s="12" t="s">
        <v>142</v>
      </c>
      <c r="D29" t="s">
        <v>64</v>
      </c>
      <c r="E29" s="11" t="s">
        <v>238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9.9999999999999992E-25</v>
      </c>
      <c r="K29" s="11">
        <f t="shared" si="1"/>
        <v>1.0000000000000004E-6</v>
      </c>
    </row>
    <row r="30" spans="1:11" hidden="1" x14ac:dyDescent="0.35">
      <c r="A30" t="s">
        <v>141</v>
      </c>
      <c r="B30" s="12" t="s">
        <v>143</v>
      </c>
      <c r="D30" t="s">
        <v>64</v>
      </c>
      <c r="E30" s="11" t="s">
        <v>238</v>
      </c>
      <c r="F30" s="18">
        <v>1E-8</v>
      </c>
      <c r="G30" s="18">
        <v>9.9999999999999995E-7</v>
      </c>
      <c r="H30" s="18">
        <v>9.9999999999999995E-7</v>
      </c>
      <c r="I30" s="18">
        <v>9.9999999999999995E-7</v>
      </c>
      <c r="J30" s="18">
        <f t="shared" si="0"/>
        <v>9.999999999999999E-27</v>
      </c>
      <c r="K30" s="11">
        <f t="shared" si="1"/>
        <v>3.1622776601683792E-7</v>
      </c>
    </row>
    <row r="31" spans="1:11" hidden="1" x14ac:dyDescent="0.35">
      <c r="A31" t="s">
        <v>141</v>
      </c>
      <c r="B31" s="12" t="s">
        <v>144</v>
      </c>
      <c r="C31" t="s">
        <v>145</v>
      </c>
      <c r="D31" t="s">
        <v>64</v>
      </c>
      <c r="E31" s="11" t="s">
        <v>238</v>
      </c>
      <c r="F31" s="18">
        <v>1.24714143908567E-3</v>
      </c>
      <c r="G31" s="18">
        <v>1.7857142857142901E-2</v>
      </c>
      <c r="H31" s="18">
        <v>3.6101083032490998E-3</v>
      </c>
      <c r="I31" s="18">
        <v>9.9999999999999995E-7</v>
      </c>
      <c r="J31" s="18">
        <f t="shared" si="0"/>
        <v>8.039849401016464E-14</v>
      </c>
      <c r="K31" s="11">
        <f t="shared" si="1"/>
        <v>5.3249064025051292E-4</v>
      </c>
    </row>
    <row r="32" spans="1:11" hidden="1" x14ac:dyDescent="0.35">
      <c r="A32" t="s">
        <v>141</v>
      </c>
      <c r="B32" s="12" t="s">
        <v>146</v>
      </c>
      <c r="C32" t="s">
        <v>147</v>
      </c>
      <c r="D32" t="s">
        <v>64</v>
      </c>
      <c r="E32" s="11" t="s">
        <v>238</v>
      </c>
      <c r="F32" s="18">
        <v>7.11606474825564E-4</v>
      </c>
      <c r="G32" s="18">
        <v>9.9999999999999995E-7</v>
      </c>
      <c r="H32" s="18">
        <v>9.9999999999999995E-7</v>
      </c>
      <c r="I32" s="18">
        <v>9.9999999999999995E-7</v>
      </c>
      <c r="J32" s="18">
        <f t="shared" si="0"/>
        <v>7.116064748255639E-22</v>
      </c>
      <c r="K32" s="11">
        <f t="shared" si="1"/>
        <v>5.1648768735901445E-6</v>
      </c>
    </row>
    <row r="33" spans="1:11" hidden="1" x14ac:dyDescent="0.35">
      <c r="A33" t="s">
        <v>141</v>
      </c>
      <c r="B33" s="12" t="s">
        <v>148</v>
      </c>
      <c r="D33" t="s">
        <v>64</v>
      </c>
      <c r="E33" s="11" t="s">
        <v>238</v>
      </c>
      <c r="F33" s="18">
        <v>9.4627737440228805E-3</v>
      </c>
      <c r="G33" s="18">
        <v>0.57589285714285698</v>
      </c>
      <c r="H33" s="18">
        <v>9.6269554753309311E-2</v>
      </c>
      <c r="I33" s="18">
        <v>7.2727272727272693E-3</v>
      </c>
      <c r="J33" s="18">
        <f t="shared" si="0"/>
        <v>3.815455679994221E-6</v>
      </c>
      <c r="K33" s="11">
        <f t="shared" si="1"/>
        <v>4.4196370263058407E-2</v>
      </c>
    </row>
    <row r="34" spans="1:11" hidden="1" x14ac:dyDescent="0.35">
      <c r="A34" t="s">
        <v>141</v>
      </c>
      <c r="B34" s="12" t="s">
        <v>150</v>
      </c>
      <c r="D34" t="s">
        <v>64</v>
      </c>
      <c r="E34" s="11" t="s">
        <v>238</v>
      </c>
      <c r="F34" s="18">
        <v>9.9999999999999995E-7</v>
      </c>
      <c r="G34" s="18">
        <v>1.33928571428571E-2</v>
      </c>
      <c r="H34" s="18">
        <v>9.9999999999999995E-7</v>
      </c>
      <c r="I34" s="18">
        <v>9.9999999999999995E-7</v>
      </c>
      <c r="J34" s="18">
        <f t="shared" si="0"/>
        <v>1.3392857142857099E-20</v>
      </c>
      <c r="K34" s="11">
        <f t="shared" si="1"/>
        <v>1.0757672260836387E-5</v>
      </c>
    </row>
    <row r="35" spans="1:11" hidden="1" x14ac:dyDescent="0.35">
      <c r="A35" t="s">
        <v>141</v>
      </c>
      <c r="B35" s="12" t="s">
        <v>151</v>
      </c>
      <c r="D35" t="s">
        <v>64</v>
      </c>
      <c r="E35" s="11" t="s">
        <v>238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9.9999999999999992E-25</v>
      </c>
      <c r="K35" s="11">
        <f t="shared" si="1"/>
        <v>1.0000000000000004E-6</v>
      </c>
    </row>
    <row r="36" spans="1:11" hidden="1" x14ac:dyDescent="0.35">
      <c r="A36" t="s">
        <v>89</v>
      </c>
      <c r="B36" s="10" t="s">
        <v>90</v>
      </c>
      <c r="C36" s="32" t="s">
        <v>91</v>
      </c>
      <c r="D36" t="s">
        <v>67</v>
      </c>
      <c r="E36" s="11" t="s">
        <v>238</v>
      </c>
      <c r="F36" s="18">
        <v>1E-8</v>
      </c>
      <c r="G36" s="18">
        <v>9.9999999999999995E-7</v>
      </c>
      <c r="H36" s="18">
        <v>9.9999999999999995E-7</v>
      </c>
      <c r="I36" s="18">
        <v>9.9999999999999995E-7</v>
      </c>
      <c r="J36" s="18">
        <f t="shared" si="0"/>
        <v>9.999999999999999E-27</v>
      </c>
      <c r="K36" s="11">
        <f t="shared" si="1"/>
        <v>3.1622776601683792E-7</v>
      </c>
    </row>
    <row r="37" spans="1:11" hidden="1" x14ac:dyDescent="0.35">
      <c r="A37" t="s">
        <v>89</v>
      </c>
      <c r="B37" s="12" t="s">
        <v>94</v>
      </c>
      <c r="C37" s="12" t="s">
        <v>95</v>
      </c>
      <c r="D37" t="s">
        <v>67</v>
      </c>
      <c r="E37" s="11" t="s">
        <v>238</v>
      </c>
      <c r="F37" s="18">
        <v>7.2029250457038396E-2</v>
      </c>
      <c r="G37" s="18">
        <v>4.5766590389016003E-2</v>
      </c>
      <c r="H37" s="18">
        <v>2.2831050228310501E-3</v>
      </c>
      <c r="I37" s="18">
        <v>2.7932960893854702E-3</v>
      </c>
      <c r="J37" s="18">
        <f t="shared" si="0"/>
        <v>2.1023272376311284E-8</v>
      </c>
      <c r="K37" s="11">
        <f t="shared" si="1"/>
        <v>1.2041347206793443E-2</v>
      </c>
    </row>
    <row r="38" spans="1:11" hidden="1" x14ac:dyDescent="0.35">
      <c r="A38" t="s">
        <v>89</v>
      </c>
      <c r="B38" s="12" t="s">
        <v>97</v>
      </c>
      <c r="C38" t="s">
        <v>98</v>
      </c>
      <c r="D38" t="s">
        <v>67</v>
      </c>
      <c r="E38" s="11" t="s">
        <v>238</v>
      </c>
      <c r="F38" s="18">
        <v>9.9999999999999995E-7</v>
      </c>
      <c r="G38" s="18">
        <v>9.9999999999999995E-7</v>
      </c>
      <c r="H38" s="18">
        <v>9.9999999999999995E-7</v>
      </c>
      <c r="I38" s="18">
        <v>9.9999999999999995E-7</v>
      </c>
      <c r="J38" s="18">
        <f t="shared" si="0"/>
        <v>9.9999999999999992E-25</v>
      </c>
      <c r="K38" s="11">
        <f t="shared" si="1"/>
        <v>1.0000000000000004E-6</v>
      </c>
    </row>
    <row r="39" spans="1:11" hidden="1" x14ac:dyDescent="0.35">
      <c r="A39" t="s">
        <v>89</v>
      </c>
      <c r="B39" s="12" t="s">
        <v>99</v>
      </c>
      <c r="C39" t="s">
        <v>98</v>
      </c>
      <c r="D39" t="s">
        <v>67</v>
      </c>
      <c r="E39" s="11" t="s">
        <v>238</v>
      </c>
      <c r="F39" s="18">
        <v>8.8848263254113408E-2</v>
      </c>
      <c r="G39" s="18">
        <v>5.9496567505720799E-2</v>
      </c>
      <c r="H39" s="18">
        <v>1.5220700152207001E-3</v>
      </c>
      <c r="I39" s="18">
        <v>9.9999999999999995E-7</v>
      </c>
      <c r="J39" s="18">
        <f t="shared" si="0"/>
        <v>8.0459158180584628E-12</v>
      </c>
      <c r="K39" s="11">
        <f t="shared" si="1"/>
        <v>1.6842008069151517E-3</v>
      </c>
    </row>
    <row r="40" spans="1:11" x14ac:dyDescent="0.35">
      <c r="A40" t="s">
        <v>89</v>
      </c>
      <c r="B40" s="71" t="s">
        <v>101</v>
      </c>
      <c r="C40" s="71" t="s">
        <v>355</v>
      </c>
      <c r="D40" t="s">
        <v>67</v>
      </c>
      <c r="E40" s="11" t="s">
        <v>238</v>
      </c>
      <c r="F40" s="18">
        <v>8.7751371115173706E-3</v>
      </c>
      <c r="G40" s="18">
        <v>9.9999999999999995E-7</v>
      </c>
      <c r="H40" s="18">
        <v>1.5220700152207001E-3</v>
      </c>
      <c r="I40" s="18">
        <v>6.9832402234636902E-3</v>
      </c>
      <c r="J40" s="18">
        <f t="shared" si="0"/>
        <v>9.3270761710132535E-14</v>
      </c>
      <c r="K40" s="11">
        <f t="shared" si="1"/>
        <v>5.5263244774800865E-4</v>
      </c>
    </row>
    <row r="41" spans="1:11" hidden="1" x14ac:dyDescent="0.35">
      <c r="A41" t="s">
        <v>89</v>
      </c>
      <c r="B41" s="71" t="s">
        <v>101</v>
      </c>
      <c r="C41" s="71" t="s">
        <v>357</v>
      </c>
      <c r="D41" t="s">
        <v>67</v>
      </c>
      <c r="E41" s="11" t="s">
        <v>238</v>
      </c>
      <c r="F41" s="18">
        <v>8.7751371115173706E-3</v>
      </c>
      <c r="G41" s="18">
        <v>9.9999999999999995E-7</v>
      </c>
      <c r="H41" s="18">
        <v>1.5220700152207001E-3</v>
      </c>
      <c r="I41" s="18">
        <v>6.9832402234636902E-3</v>
      </c>
      <c r="J41" s="18">
        <f t="shared" ref="J41" si="4">F41*G41*H41*I41</f>
        <v>9.3270761710132535E-14</v>
      </c>
      <c r="K41" s="11">
        <f t="shared" ref="K41" si="5">POWER(J41,1/4)</f>
        <v>5.5263244774800865E-4</v>
      </c>
    </row>
    <row r="42" spans="1:11" hidden="1" x14ac:dyDescent="0.35">
      <c r="A42" t="s">
        <v>89</v>
      </c>
      <c r="B42" s="12" t="s">
        <v>101</v>
      </c>
      <c r="C42" s="12" t="s">
        <v>103</v>
      </c>
      <c r="D42" t="s">
        <v>67</v>
      </c>
      <c r="E42" s="11" t="s">
        <v>238</v>
      </c>
      <c r="F42" s="18">
        <v>6.5447897623400392E-2</v>
      </c>
      <c r="G42" s="18">
        <v>0.242562929061785</v>
      </c>
      <c r="H42" s="18">
        <v>3.0441400304414001E-3</v>
      </c>
      <c r="I42" s="18">
        <v>2.7932960893854702E-3</v>
      </c>
      <c r="J42" s="18">
        <f t="shared" si="0"/>
        <v>1.3499004063219313E-7</v>
      </c>
      <c r="K42" s="11">
        <f t="shared" si="1"/>
        <v>1.916793959153066E-2</v>
      </c>
    </row>
    <row r="43" spans="1:11" hidden="1" x14ac:dyDescent="0.35">
      <c r="A43" t="s">
        <v>89</v>
      </c>
      <c r="B43" s="12" t="s">
        <v>104</v>
      </c>
      <c r="C43" t="s">
        <v>98</v>
      </c>
      <c r="D43" t="s">
        <v>67</v>
      </c>
      <c r="E43" s="11" t="s">
        <v>238</v>
      </c>
      <c r="F43" s="18">
        <v>9.9999999999999995E-7</v>
      </c>
      <c r="G43" s="18">
        <v>9.9999999999999995E-7</v>
      </c>
      <c r="H43" s="18">
        <v>0.12861491628614899</v>
      </c>
      <c r="I43" s="18">
        <v>9.9999999999999995E-7</v>
      </c>
      <c r="J43" s="18">
        <f t="shared" si="0"/>
        <v>1.2861491628614897E-19</v>
      </c>
      <c r="K43" s="11">
        <f t="shared" si="1"/>
        <v>1.8937508241433448E-5</v>
      </c>
    </row>
    <row r="44" spans="1:11" hidden="1" x14ac:dyDescent="0.35">
      <c r="A44" t="s">
        <v>89</v>
      </c>
      <c r="B44" s="12" t="s">
        <v>106</v>
      </c>
      <c r="C44" s="12" t="s">
        <v>108</v>
      </c>
      <c r="D44" t="s">
        <v>67</v>
      </c>
      <c r="E44" s="11" t="s">
        <v>238</v>
      </c>
      <c r="F44" s="18">
        <v>1.13345521023766E-2</v>
      </c>
      <c r="G44" s="18">
        <v>0.12128146453089199</v>
      </c>
      <c r="H44" s="18">
        <v>0.12861491628614899</v>
      </c>
      <c r="I44" s="18">
        <v>0.37569832402234604</v>
      </c>
      <c r="J44" s="18">
        <f t="shared" si="0"/>
        <v>6.6424668070036005E-5</v>
      </c>
      <c r="K44" s="11">
        <f t="shared" si="1"/>
        <v>9.02780870939692E-2</v>
      </c>
    </row>
    <row r="45" spans="1:11" hidden="1" x14ac:dyDescent="0.35">
      <c r="A45" t="s">
        <v>89</v>
      </c>
      <c r="B45" s="12" t="s">
        <v>106</v>
      </c>
      <c r="C45" s="12" t="s">
        <v>107</v>
      </c>
      <c r="D45" t="s">
        <v>67</v>
      </c>
      <c r="E45" s="11" t="s">
        <v>238</v>
      </c>
      <c r="F45" s="18">
        <v>1.4431288328170899E-3</v>
      </c>
      <c r="G45" s="18">
        <v>2.2883295194508001E-3</v>
      </c>
      <c r="H45" s="18">
        <v>3.0441400304414001E-3</v>
      </c>
      <c r="I45" s="18">
        <v>4.1899441340782105E-3</v>
      </c>
      <c r="J45" s="18">
        <f t="shared" si="0"/>
        <v>4.2120791669930919E-11</v>
      </c>
      <c r="K45" s="11">
        <f t="shared" si="1"/>
        <v>2.5475582990662055E-3</v>
      </c>
    </row>
    <row r="46" spans="1:11" hidden="1" x14ac:dyDescent="0.35">
      <c r="A46" t="s">
        <v>89</v>
      </c>
      <c r="B46" s="12" t="s">
        <v>109</v>
      </c>
      <c r="C46" s="12" t="s">
        <v>110</v>
      </c>
      <c r="D46" t="s">
        <v>67</v>
      </c>
      <c r="E46" s="11" t="s">
        <v>238</v>
      </c>
      <c r="F46" s="18">
        <v>5.4844606946983501E-3</v>
      </c>
      <c r="G46" s="18">
        <v>6.1022120518687993E-3</v>
      </c>
      <c r="H46" s="18">
        <v>0.23820395738203998</v>
      </c>
      <c r="I46" s="18">
        <v>0.44413407821229101</v>
      </c>
      <c r="J46" s="18">
        <f t="shared" si="0"/>
        <v>3.5406605629505485E-6</v>
      </c>
      <c r="K46" s="11">
        <f t="shared" si="1"/>
        <v>4.3378154717068719E-2</v>
      </c>
    </row>
    <row r="47" spans="1:11" hidden="1" x14ac:dyDescent="0.35">
      <c r="A47" t="s">
        <v>89</v>
      </c>
      <c r="B47" s="12" t="s">
        <v>111</v>
      </c>
      <c r="C47" s="12" t="s">
        <v>112</v>
      </c>
      <c r="D47" t="s">
        <v>67</v>
      </c>
      <c r="E47" s="11" t="s">
        <v>238</v>
      </c>
      <c r="F47" s="18">
        <v>9.9999999999999995E-7</v>
      </c>
      <c r="G47" s="18">
        <v>9.9999999999999995E-7</v>
      </c>
      <c r="H47" s="18">
        <v>9.9999999999999995E-7</v>
      </c>
      <c r="I47" s="18">
        <v>9.9999999999999995E-7</v>
      </c>
      <c r="J47" s="18">
        <f t="shared" si="0"/>
        <v>9.9999999999999992E-25</v>
      </c>
      <c r="K47" s="11">
        <f t="shared" si="1"/>
        <v>1.0000000000000004E-6</v>
      </c>
    </row>
    <row r="48" spans="1:11" hidden="1" x14ac:dyDescent="0.35">
      <c r="A48" t="s">
        <v>89</v>
      </c>
      <c r="B48" s="12" t="s">
        <v>113</v>
      </c>
      <c r="C48" s="12" t="s">
        <v>244</v>
      </c>
      <c r="D48" t="s">
        <v>67</v>
      </c>
      <c r="E48" s="11" t="s">
        <v>238</v>
      </c>
      <c r="F48" s="18">
        <v>0.21681901279707499</v>
      </c>
      <c r="G48" s="18">
        <v>0.33714721586575103</v>
      </c>
      <c r="H48" s="18">
        <v>0.610350076103501</v>
      </c>
      <c r="I48" s="18">
        <v>0.14804469273743001</v>
      </c>
      <c r="J48" s="18">
        <f t="shared" si="0"/>
        <v>6.6052428005431004E-3</v>
      </c>
      <c r="K48" s="11">
        <f t="shared" si="1"/>
        <v>0.28508357519807548</v>
      </c>
    </row>
    <row r="49" spans="1:11" hidden="1" x14ac:dyDescent="0.35">
      <c r="A49" t="s">
        <v>89</v>
      </c>
      <c r="B49" s="12" t="s">
        <v>115</v>
      </c>
      <c r="C49" t="s">
        <v>98</v>
      </c>
      <c r="D49" t="s">
        <v>67</v>
      </c>
      <c r="E49" s="11" t="s">
        <v>238</v>
      </c>
      <c r="F49" s="18">
        <v>4.0947252815635897E-3</v>
      </c>
      <c r="G49" s="18">
        <v>6.1022120518687993E-3</v>
      </c>
      <c r="H49" s="18">
        <v>9.9999999999999995E-7</v>
      </c>
      <c r="I49" s="18">
        <v>9.9999999999999995E-7</v>
      </c>
      <c r="J49" s="18">
        <f t="shared" si="0"/>
        <v>2.4986881962249197E-17</v>
      </c>
      <c r="K49" s="11">
        <f t="shared" si="1"/>
        <v>7.0701400439431478E-5</v>
      </c>
    </row>
    <row r="50" spans="1:11" hidden="1" x14ac:dyDescent="0.35">
      <c r="A50" t="s">
        <v>89</v>
      </c>
      <c r="B50" s="12" t="s">
        <v>116</v>
      </c>
      <c r="C50" s="12" t="s">
        <v>117</v>
      </c>
      <c r="D50" t="s">
        <v>67</v>
      </c>
      <c r="E50" s="11" t="s">
        <v>238</v>
      </c>
      <c r="F50" s="18">
        <v>0.117367458866545</v>
      </c>
      <c r="G50" s="18">
        <v>0.102974828375286</v>
      </c>
      <c r="H50" s="18">
        <v>1.5220700152207001E-3</v>
      </c>
      <c r="I50" s="18">
        <v>1.2569832402234599E-2</v>
      </c>
      <c r="J50" s="18">
        <f t="shared" si="0"/>
        <v>2.3122931685975879E-7</v>
      </c>
      <c r="K50" s="11">
        <f t="shared" si="1"/>
        <v>2.1928590829228024E-2</v>
      </c>
    </row>
    <row r="51" spans="1:11" hidden="1" x14ac:dyDescent="0.35">
      <c r="A51" t="s">
        <v>89</v>
      </c>
      <c r="B51" s="12" t="s">
        <v>118</v>
      </c>
      <c r="C51" t="s">
        <v>98</v>
      </c>
      <c r="D51" t="s">
        <v>67</v>
      </c>
      <c r="E51" s="11" t="s">
        <v>238</v>
      </c>
      <c r="F51" s="18">
        <v>9.9999999999999995E-7</v>
      </c>
      <c r="G51" s="18">
        <v>7.6277650648359991E-4</v>
      </c>
      <c r="H51" s="18">
        <v>9.9999999999999995E-7</v>
      </c>
      <c r="I51" s="18">
        <v>9.9999999999999995E-7</v>
      </c>
      <c r="J51" s="18">
        <f t="shared" si="0"/>
        <v>7.627765064835998E-22</v>
      </c>
      <c r="K51" s="11">
        <f t="shared" si="1"/>
        <v>5.255321953344572E-6</v>
      </c>
    </row>
    <row r="52" spans="1:11" hidden="1" x14ac:dyDescent="0.35">
      <c r="A52" t="s">
        <v>89</v>
      </c>
      <c r="B52" s="12" t="s">
        <v>119</v>
      </c>
      <c r="C52" s="12" t="s">
        <v>159</v>
      </c>
      <c r="D52" t="s">
        <v>67</v>
      </c>
      <c r="E52" s="11" t="s">
        <v>238</v>
      </c>
      <c r="F52" s="18">
        <v>3.6563071297989001E-3</v>
      </c>
      <c r="G52" s="18">
        <v>6.1022120518687993E-3</v>
      </c>
      <c r="H52" s="18">
        <v>9.9999999999999995E-7</v>
      </c>
      <c r="I52" s="18">
        <v>9.9999999999999995E-7</v>
      </c>
      <c r="J52" s="18">
        <f t="shared" si="0"/>
        <v>2.2311561432792666E-17</v>
      </c>
      <c r="K52" s="11">
        <f t="shared" si="1"/>
        <v>6.8727807744678904E-5</v>
      </c>
    </row>
    <row r="53" spans="1:11" hidden="1" x14ac:dyDescent="0.35">
      <c r="A53" t="s">
        <v>120</v>
      </c>
      <c r="B53" s="12" t="s">
        <v>121</v>
      </c>
      <c r="C53" t="s">
        <v>98</v>
      </c>
      <c r="D53" t="s">
        <v>67</v>
      </c>
      <c r="E53" s="11" t="s">
        <v>238</v>
      </c>
      <c r="F53" s="18">
        <v>9.9999999999999995E-7</v>
      </c>
      <c r="G53" s="18">
        <v>9.9999999999999995E-7</v>
      </c>
      <c r="H53" s="18">
        <v>7.6103500761035003E-4</v>
      </c>
      <c r="I53" s="18">
        <v>9.9999999999999995E-7</v>
      </c>
      <c r="J53" s="18">
        <f t="shared" si="0"/>
        <v>7.6103500761035002E-22</v>
      </c>
      <c r="K53" s="11">
        <f t="shared" si="1"/>
        <v>5.252319768770015E-6</v>
      </c>
    </row>
    <row r="54" spans="1:11" hidden="1" x14ac:dyDescent="0.35">
      <c r="A54" t="s">
        <v>120</v>
      </c>
      <c r="B54" s="12" t="s">
        <v>138</v>
      </c>
      <c r="C54" t="s">
        <v>98</v>
      </c>
      <c r="D54" t="s">
        <v>67</v>
      </c>
      <c r="E54" s="11" t="s">
        <v>238</v>
      </c>
      <c r="F54" s="18">
        <v>1.5246738777044699E-3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1.1603301961221231E-18</v>
      </c>
      <c r="K54" s="11">
        <f t="shared" si="1"/>
        <v>3.2820515538627854E-5</v>
      </c>
    </row>
    <row r="55" spans="1:11" hidden="1" x14ac:dyDescent="0.35">
      <c r="A55" t="s">
        <v>120</v>
      </c>
      <c r="B55" s="12" t="s">
        <v>124</v>
      </c>
      <c r="C55" s="12" t="s">
        <v>125</v>
      </c>
      <c r="D55" t="s">
        <v>67</v>
      </c>
      <c r="E55" s="11" t="s">
        <v>238</v>
      </c>
      <c r="F55" s="18">
        <v>9.9999999999999995E-7</v>
      </c>
      <c r="G55" s="18">
        <v>9.9999999999999995E-7</v>
      </c>
      <c r="H55" s="18">
        <v>7.6103500761035003E-4</v>
      </c>
      <c r="I55" s="18">
        <v>1.3966480446927401E-3</v>
      </c>
      <c r="J55" s="18">
        <f t="shared" si="0"/>
        <v>1.06289805532172E-18</v>
      </c>
      <c r="K55" s="11">
        <f t="shared" si="1"/>
        <v>3.2108713358151417E-5</v>
      </c>
    </row>
    <row r="56" spans="1:11" hidden="1" x14ac:dyDescent="0.35">
      <c r="A56" t="s">
        <v>120</v>
      </c>
      <c r="B56" s="12" t="s">
        <v>127</v>
      </c>
      <c r="C56" s="12" t="s">
        <v>128</v>
      </c>
      <c r="D56" t="s">
        <v>67</v>
      </c>
      <c r="E56" s="11" t="s">
        <v>238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hidden="1" x14ac:dyDescent="0.35">
      <c r="A57" t="s">
        <v>120</v>
      </c>
      <c r="B57" s="12" t="s">
        <v>127</v>
      </c>
      <c r="C57" s="12" t="s">
        <v>131</v>
      </c>
      <c r="D57" t="s">
        <v>67</v>
      </c>
      <c r="E57" s="11" t="s">
        <v>238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hidden="1" x14ac:dyDescent="0.35">
      <c r="A58" t="s">
        <v>120</v>
      </c>
      <c r="B58" s="12" t="s">
        <v>139</v>
      </c>
      <c r="C58" s="12" t="s">
        <v>140</v>
      </c>
      <c r="D58" t="s">
        <v>67</v>
      </c>
      <c r="E58" s="11" t="s">
        <v>238</v>
      </c>
      <c r="F58" s="18">
        <v>9.9999999999999995E-7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7.6103500761035002E-22</v>
      </c>
      <c r="K58" s="11">
        <f t="shared" si="1"/>
        <v>5.252319768770015E-6</v>
      </c>
    </row>
    <row r="59" spans="1:11" hidden="1" x14ac:dyDescent="0.35">
      <c r="A59" t="s">
        <v>120</v>
      </c>
      <c r="B59" s="12" t="s">
        <v>132</v>
      </c>
      <c r="C59" t="s">
        <v>98</v>
      </c>
      <c r="D59" t="s">
        <v>67</v>
      </c>
      <c r="E59" s="11" t="s">
        <v>238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hidden="1" x14ac:dyDescent="0.35">
      <c r="A60" t="s">
        <v>120</v>
      </c>
      <c r="B60" s="12" t="s">
        <v>134</v>
      </c>
      <c r="C60" t="s">
        <v>98</v>
      </c>
      <c r="D60" t="s">
        <v>67</v>
      </c>
      <c r="E60" s="11" t="s">
        <v>238</v>
      </c>
      <c r="F60" s="18">
        <v>2.2837548556868203E-3</v>
      </c>
      <c r="G60" s="18">
        <v>9.9999999999999995E-7</v>
      </c>
      <c r="H60" s="18">
        <v>7.6103500761035003E-4</v>
      </c>
      <c r="I60" s="18">
        <v>9.9999999999999995E-7</v>
      </c>
      <c r="J60" s="18">
        <f t="shared" si="0"/>
        <v>1.7380173939777929E-18</v>
      </c>
      <c r="K60" s="11">
        <f t="shared" si="1"/>
        <v>3.6308936596385848E-5</v>
      </c>
    </row>
    <row r="61" spans="1:11" hidden="1" x14ac:dyDescent="0.35">
      <c r="A61" t="s">
        <v>120</v>
      </c>
      <c r="B61" s="12" t="s">
        <v>135</v>
      </c>
      <c r="C61" s="12" t="s">
        <v>136</v>
      </c>
      <c r="D61" t="s">
        <v>67</v>
      </c>
      <c r="E61" s="11" t="s">
        <v>238</v>
      </c>
      <c r="F61" s="18">
        <v>9.9999999999999995E-7</v>
      </c>
      <c r="G61" s="18">
        <v>9.9999999999999995E-7</v>
      </c>
      <c r="H61" s="18">
        <v>7.6103500761035003E-4</v>
      </c>
      <c r="I61" s="18">
        <v>9.9999999999999995E-7</v>
      </c>
      <c r="J61" s="18">
        <f t="shared" si="0"/>
        <v>7.6103500761035002E-22</v>
      </c>
      <c r="K61" s="11">
        <f t="shared" si="1"/>
        <v>5.252319768770015E-6</v>
      </c>
    </row>
    <row r="62" spans="1:11" hidden="1" x14ac:dyDescent="0.35">
      <c r="A62" t="s">
        <v>120</v>
      </c>
      <c r="B62" s="12" t="s">
        <v>137</v>
      </c>
      <c r="C62" t="s">
        <v>98</v>
      </c>
      <c r="D62" t="s">
        <v>67</v>
      </c>
      <c r="E62" s="11" t="s">
        <v>238</v>
      </c>
      <c r="F62" s="18">
        <v>2.0840950639853698E-2</v>
      </c>
      <c r="G62" s="18">
        <v>2.2883295194508001E-3</v>
      </c>
      <c r="H62" s="18">
        <v>5.3272450532724502E-3</v>
      </c>
      <c r="I62" s="18">
        <v>9.9999999999999995E-7</v>
      </c>
      <c r="J62" s="18">
        <f t="shared" si="0"/>
        <v>2.5406144439738188E-13</v>
      </c>
      <c r="K62" s="11">
        <f t="shared" si="1"/>
        <v>7.0996132409542579E-4</v>
      </c>
    </row>
    <row r="63" spans="1:11" hidden="1" x14ac:dyDescent="0.35">
      <c r="A63" t="s">
        <v>141</v>
      </c>
      <c r="B63" s="12" t="s">
        <v>142</v>
      </c>
      <c r="D63" t="s">
        <v>67</v>
      </c>
      <c r="E63" s="11" t="s">
        <v>238</v>
      </c>
      <c r="F63" s="18">
        <v>9.9999999999999995E-7</v>
      </c>
      <c r="G63" s="18">
        <v>9.9999999999999995E-7</v>
      </c>
      <c r="H63" s="18">
        <v>9.9999999999999995E-7</v>
      </c>
      <c r="I63" s="18">
        <v>9.9999999999999995E-7</v>
      </c>
      <c r="J63" s="18">
        <f t="shared" si="0"/>
        <v>9.9999999999999992E-25</v>
      </c>
      <c r="K63" s="11">
        <f t="shared" si="1"/>
        <v>1.0000000000000004E-6</v>
      </c>
    </row>
    <row r="64" spans="1:11" hidden="1" x14ac:dyDescent="0.35">
      <c r="A64" t="s">
        <v>141</v>
      </c>
      <c r="B64" s="12" t="s">
        <v>143</v>
      </c>
      <c r="D64" t="s">
        <v>67</v>
      </c>
      <c r="E64" s="11" t="s">
        <v>238</v>
      </c>
      <c r="F64" s="18">
        <v>1E-8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9.999999999999999E-27</v>
      </c>
      <c r="K64" s="11">
        <f t="shared" si="1"/>
        <v>3.1622776601683792E-7</v>
      </c>
    </row>
    <row r="65" spans="1:11" hidden="1" x14ac:dyDescent="0.35">
      <c r="A65" t="s">
        <v>141</v>
      </c>
      <c r="B65" s="12" t="s">
        <v>144</v>
      </c>
      <c r="C65" t="s">
        <v>145</v>
      </c>
      <c r="D65" t="s">
        <v>67</v>
      </c>
      <c r="E65" s="11" t="s">
        <v>238</v>
      </c>
      <c r="F65" s="18">
        <v>9.9999999999999995E-7</v>
      </c>
      <c r="G65" s="18">
        <v>9.9999999999999995E-7</v>
      </c>
      <c r="H65" s="18">
        <v>7.6103500761035003E-4</v>
      </c>
      <c r="I65" s="18">
        <v>9.9999999999999995E-7</v>
      </c>
      <c r="J65" s="18">
        <f t="shared" si="0"/>
        <v>7.6103500761035002E-22</v>
      </c>
      <c r="K65" s="11">
        <f t="shared" si="1"/>
        <v>5.252319768770015E-6</v>
      </c>
    </row>
    <row r="66" spans="1:11" hidden="1" x14ac:dyDescent="0.35">
      <c r="A66" t="s">
        <v>141</v>
      </c>
      <c r="B66" s="12" t="s">
        <v>146</v>
      </c>
      <c r="C66" t="s">
        <v>147</v>
      </c>
      <c r="D66" t="s">
        <v>67</v>
      </c>
      <c r="E66" s="11" t="s">
        <v>238</v>
      </c>
      <c r="F66" s="18">
        <v>7.11606474825564E-4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7.116064748255639E-22</v>
      </c>
      <c r="K66" s="11">
        <f t="shared" si="1"/>
        <v>5.1648768735901445E-6</v>
      </c>
    </row>
    <row r="67" spans="1:11" hidden="1" x14ac:dyDescent="0.35">
      <c r="A67" t="s">
        <v>141</v>
      </c>
      <c r="B67" s="12" t="s">
        <v>148</v>
      </c>
      <c r="D67" t="s">
        <v>67</v>
      </c>
      <c r="E67" s="11" t="s">
        <v>238</v>
      </c>
      <c r="F67" s="18">
        <v>2.0840950639853698E-2</v>
      </c>
      <c r="G67" s="18">
        <v>8.3905415713195999E-2</v>
      </c>
      <c r="H67" s="18">
        <v>9.9999999999999995E-7</v>
      </c>
      <c r="I67" s="18">
        <v>1.3966480446927401E-3</v>
      </c>
      <c r="J67" s="18">
        <f t="shared" si="0"/>
        <v>2.4422746191272706E-12</v>
      </c>
      <c r="K67" s="11">
        <f t="shared" si="1"/>
        <v>1.2501111364258456E-3</v>
      </c>
    </row>
    <row r="68" spans="1:11" hidden="1" x14ac:dyDescent="0.35">
      <c r="A68" t="s">
        <v>141</v>
      </c>
      <c r="B68" s="12" t="s">
        <v>150</v>
      </c>
      <c r="D68" t="s">
        <v>67</v>
      </c>
      <c r="E68" s="11" t="s">
        <v>238</v>
      </c>
      <c r="F68" s="18">
        <v>9.9999999999999995E-7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0"/>
        <v>9.9999999999999992E-25</v>
      </c>
      <c r="K68" s="11">
        <f t="shared" si="1"/>
        <v>1.0000000000000004E-6</v>
      </c>
    </row>
    <row r="69" spans="1:11" hidden="1" x14ac:dyDescent="0.35">
      <c r="A69" t="s">
        <v>141</v>
      </c>
      <c r="B69" s="12" t="s">
        <v>151</v>
      </c>
      <c r="D69" t="s">
        <v>67</v>
      </c>
      <c r="E69" s="11" t="s">
        <v>238</v>
      </c>
      <c r="F69" s="18">
        <v>9.9999999999999995E-7</v>
      </c>
      <c r="G69" s="18">
        <v>7.6277650648359991E-4</v>
      </c>
      <c r="H69" s="18">
        <v>9.9999999999999995E-7</v>
      </c>
      <c r="I69" s="18">
        <v>9.9999999999999995E-7</v>
      </c>
      <c r="J69" s="18">
        <f t="shared" ref="J69:J134" si="6">F69*G69*H69*I69</f>
        <v>7.627765064835998E-22</v>
      </c>
      <c r="K69" s="11">
        <f t="shared" ref="K69:K134" si="7">POWER(J69,1/4)</f>
        <v>5.255321953344572E-6</v>
      </c>
    </row>
    <row r="70" spans="1:11" hidden="1" x14ac:dyDescent="0.35">
      <c r="A70" t="s">
        <v>89</v>
      </c>
      <c r="B70" s="10" t="s">
        <v>90</v>
      </c>
      <c r="C70" s="32" t="s">
        <v>91</v>
      </c>
      <c r="D70" t="s">
        <v>10</v>
      </c>
      <c r="E70" s="11" t="s">
        <v>238</v>
      </c>
      <c r="F70" s="18">
        <v>1E-8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6"/>
        <v>9.999999999999999E-27</v>
      </c>
      <c r="K70" s="11">
        <f t="shared" si="7"/>
        <v>3.1622776601683792E-7</v>
      </c>
    </row>
    <row r="71" spans="1:11" hidden="1" x14ac:dyDescent="0.35">
      <c r="A71" t="s">
        <v>89</v>
      </c>
      <c r="B71" s="12" t="s">
        <v>94</v>
      </c>
      <c r="C71" s="12" t="s">
        <v>95</v>
      </c>
      <c r="D71" t="s">
        <v>10</v>
      </c>
      <c r="E71" s="11" t="s">
        <v>238</v>
      </c>
      <c r="F71" s="18">
        <v>2.2478736330498197E-2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6"/>
        <v>2.2478736330498193E-20</v>
      </c>
      <c r="K71" s="11">
        <f t="shared" si="7"/>
        <v>1.2244554068959892E-5</v>
      </c>
    </row>
    <row r="72" spans="1:11" hidden="1" x14ac:dyDescent="0.35">
      <c r="A72" t="s">
        <v>89</v>
      </c>
      <c r="B72" s="12" t="s">
        <v>97</v>
      </c>
      <c r="C72" t="s">
        <v>98</v>
      </c>
      <c r="D72" t="s">
        <v>10</v>
      </c>
      <c r="E72" s="11" t="s">
        <v>238</v>
      </c>
      <c r="F72" s="18">
        <v>9.9999999999999995E-7</v>
      </c>
      <c r="G72" s="18">
        <v>9.9999999999999995E-7</v>
      </c>
      <c r="H72" s="18">
        <v>9.9999999999999995E-7</v>
      </c>
      <c r="I72" s="18">
        <v>9.9999999999999995E-7</v>
      </c>
      <c r="J72" s="18">
        <f t="shared" si="6"/>
        <v>9.9999999999999992E-25</v>
      </c>
      <c r="K72" s="11">
        <f t="shared" si="7"/>
        <v>1.0000000000000004E-6</v>
      </c>
    </row>
    <row r="73" spans="1:11" hidden="1" x14ac:dyDescent="0.35">
      <c r="A73" t="s">
        <v>89</v>
      </c>
      <c r="B73" s="12" t="s">
        <v>99</v>
      </c>
      <c r="C73" t="s">
        <v>98</v>
      </c>
      <c r="D73" t="s">
        <v>10</v>
      </c>
      <c r="E73" s="11" t="s">
        <v>238</v>
      </c>
      <c r="F73" s="18">
        <v>5.4678007290401001E-3</v>
      </c>
      <c r="G73" s="18">
        <v>9.9999999999999995E-7</v>
      </c>
      <c r="H73" s="18">
        <v>9.9999999999999995E-7</v>
      </c>
      <c r="I73" s="18">
        <v>9.9999999999999995E-7</v>
      </c>
      <c r="J73" s="18">
        <f t="shared" si="6"/>
        <v>5.4678007290401E-21</v>
      </c>
      <c r="K73" s="11">
        <f t="shared" si="7"/>
        <v>8.5991033699493734E-6</v>
      </c>
    </row>
    <row r="74" spans="1:11" x14ac:dyDescent="0.35">
      <c r="A74" t="s">
        <v>89</v>
      </c>
      <c r="B74" s="71" t="s">
        <v>101</v>
      </c>
      <c r="C74" s="71" t="s">
        <v>355</v>
      </c>
      <c r="D74" t="s">
        <v>10</v>
      </c>
      <c r="E74" s="11" t="s">
        <v>238</v>
      </c>
      <c r="F74" s="18">
        <v>9.9999999999999995E-7</v>
      </c>
      <c r="G74" s="18">
        <v>9.9999999999999995E-7</v>
      </c>
      <c r="H74" s="18">
        <v>9.9999999999999995E-7</v>
      </c>
      <c r="I74" s="18">
        <v>1.9607843137254898E-2</v>
      </c>
      <c r="J74" s="18">
        <f t="shared" si="6"/>
        <v>1.9607843137254897E-20</v>
      </c>
      <c r="K74" s="11">
        <f t="shared" si="7"/>
        <v>1.1833343078048614E-5</v>
      </c>
    </row>
    <row r="75" spans="1:11" hidden="1" x14ac:dyDescent="0.35">
      <c r="A75" t="s">
        <v>89</v>
      </c>
      <c r="B75" s="71" t="s">
        <v>101</v>
      </c>
      <c r="C75" s="71" t="s">
        <v>357</v>
      </c>
      <c r="D75" t="s">
        <v>10</v>
      </c>
      <c r="E75" s="11" t="s">
        <v>238</v>
      </c>
      <c r="F75" s="18">
        <v>9.9999999999999995E-7</v>
      </c>
      <c r="G75" s="18">
        <v>9.9999999999999995E-7</v>
      </c>
      <c r="H75" s="18">
        <v>9.9999999999999995E-7</v>
      </c>
      <c r="I75" s="18">
        <v>1.9607843137254898E-2</v>
      </c>
      <c r="J75" s="18">
        <f t="shared" ref="J75" si="8">F75*G75*H75*I75</f>
        <v>1.9607843137254897E-20</v>
      </c>
      <c r="K75" s="11">
        <f t="shared" ref="K75" si="9">POWER(J75,1/4)</f>
        <v>1.1833343078048614E-5</v>
      </c>
    </row>
    <row r="76" spans="1:11" hidden="1" x14ac:dyDescent="0.35">
      <c r="A76" t="s">
        <v>89</v>
      </c>
      <c r="B76" s="12" t="s">
        <v>101</v>
      </c>
      <c r="C76" s="12" t="s">
        <v>103</v>
      </c>
      <c r="D76" t="s">
        <v>10</v>
      </c>
      <c r="E76" s="11" t="s">
        <v>238</v>
      </c>
      <c r="F76" s="18">
        <v>6.6828675577156708E-3</v>
      </c>
      <c r="G76" s="18">
        <v>1.1428571428571399E-2</v>
      </c>
      <c r="H76" s="18">
        <v>9.9999999999999995E-7</v>
      </c>
      <c r="I76" s="18">
        <v>9.9999999999999995E-7</v>
      </c>
      <c r="J76" s="18">
        <f t="shared" si="6"/>
        <v>7.6375629231036034E-17</v>
      </c>
      <c r="K76" s="11">
        <f t="shared" si="7"/>
        <v>9.3484304279211353E-5</v>
      </c>
    </row>
    <row r="77" spans="1:11" hidden="1" x14ac:dyDescent="0.35">
      <c r="A77" t="s">
        <v>89</v>
      </c>
      <c r="B77" s="12" t="s">
        <v>104</v>
      </c>
      <c r="C77" t="s">
        <v>98</v>
      </c>
      <c r="D77" t="s">
        <v>10</v>
      </c>
      <c r="E77" s="11" t="s">
        <v>238</v>
      </c>
      <c r="F77" s="18">
        <v>9.9999999999999995E-7</v>
      </c>
      <c r="G77" s="18">
        <v>9.9999999999999995E-7</v>
      </c>
      <c r="H77" s="18">
        <v>9.9999999999999995E-7</v>
      </c>
      <c r="I77" s="18">
        <v>9.9999999999999995E-7</v>
      </c>
      <c r="J77" s="18">
        <f t="shared" si="6"/>
        <v>9.9999999999999992E-25</v>
      </c>
      <c r="K77" s="11">
        <f t="shared" si="7"/>
        <v>1.0000000000000004E-6</v>
      </c>
    </row>
    <row r="78" spans="1:11" hidden="1" x14ac:dyDescent="0.35">
      <c r="A78" t="s">
        <v>89</v>
      </c>
      <c r="B78" s="12" t="s">
        <v>106</v>
      </c>
      <c r="C78" s="12" t="s">
        <v>108</v>
      </c>
      <c r="D78" t="s">
        <v>10</v>
      </c>
      <c r="E78" s="11" t="s">
        <v>238</v>
      </c>
      <c r="F78" s="18">
        <v>6.0753341433778896E-4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6"/>
        <v>6.0753341433778889E-22</v>
      </c>
      <c r="K78" s="11">
        <f t="shared" si="7"/>
        <v>4.9646946454296855E-6</v>
      </c>
    </row>
    <row r="79" spans="1:11" hidden="1" x14ac:dyDescent="0.35">
      <c r="A79" t="s">
        <v>89</v>
      </c>
      <c r="B79" s="12" t="s">
        <v>106</v>
      </c>
      <c r="C79" s="12" t="s">
        <v>107</v>
      </c>
      <c r="D79" t="s">
        <v>10</v>
      </c>
      <c r="E79" s="11" t="s">
        <v>238</v>
      </c>
      <c r="F79" s="18">
        <v>9.9999999999999995E-7</v>
      </c>
      <c r="G79" s="18">
        <v>9.9999999999999995E-7</v>
      </c>
      <c r="H79" s="18">
        <v>9.9999999999999995E-7</v>
      </c>
      <c r="I79" s="18">
        <v>9.9999999999999995E-7</v>
      </c>
      <c r="J79" s="18">
        <f t="shared" si="6"/>
        <v>9.9999999999999992E-25</v>
      </c>
      <c r="K79" s="11">
        <f t="shared" si="7"/>
        <v>1.0000000000000004E-6</v>
      </c>
    </row>
    <row r="80" spans="1:11" hidden="1" x14ac:dyDescent="0.35">
      <c r="A80" t="s">
        <v>89</v>
      </c>
      <c r="B80" s="12" t="s">
        <v>109</v>
      </c>
      <c r="C80" s="12" t="s">
        <v>110</v>
      </c>
      <c r="D80" t="s">
        <v>10</v>
      </c>
      <c r="E80" s="11" t="s">
        <v>238</v>
      </c>
      <c r="F80" s="18">
        <v>9.9999999999999995E-7</v>
      </c>
      <c r="G80" s="18">
        <v>5.7142857142857099E-3</v>
      </c>
      <c r="H80" s="18">
        <v>1.85185185185185E-2</v>
      </c>
      <c r="I80" s="18">
        <v>0.39215686274509798</v>
      </c>
      <c r="J80" s="18">
        <f t="shared" si="6"/>
        <v>4.1498080713766908E-11</v>
      </c>
      <c r="K80" s="11">
        <f t="shared" si="7"/>
        <v>2.5380899109642089E-3</v>
      </c>
    </row>
    <row r="81" spans="1:11" hidden="1" x14ac:dyDescent="0.35">
      <c r="A81" t="s">
        <v>89</v>
      </c>
      <c r="B81" s="12" t="s">
        <v>111</v>
      </c>
      <c r="C81" s="12" t="s">
        <v>112</v>
      </c>
      <c r="D81" t="s">
        <v>10</v>
      </c>
      <c r="E81" s="11" t="s">
        <v>238</v>
      </c>
      <c r="F81" s="18">
        <v>9.9999999999999995E-7</v>
      </c>
      <c r="G81" s="18">
        <v>9.9999999999999995E-7</v>
      </c>
      <c r="H81" s="18">
        <v>9.9999999999999995E-7</v>
      </c>
      <c r="I81" s="18">
        <v>9.9999999999999995E-7</v>
      </c>
      <c r="J81" s="18">
        <f t="shared" si="6"/>
        <v>9.9999999999999992E-25</v>
      </c>
      <c r="K81" s="11">
        <f t="shared" si="7"/>
        <v>1.0000000000000004E-6</v>
      </c>
    </row>
    <row r="82" spans="1:11" hidden="1" x14ac:dyDescent="0.35">
      <c r="A82" t="s">
        <v>89</v>
      </c>
      <c r="B82" s="12" t="s">
        <v>113</v>
      </c>
      <c r="C82" s="12" t="s">
        <v>244</v>
      </c>
      <c r="D82" t="s">
        <v>10</v>
      </c>
      <c r="E82" s="11" t="s">
        <v>238</v>
      </c>
      <c r="F82" s="18">
        <v>9.9999999999999995E-7</v>
      </c>
      <c r="G82" s="18">
        <v>0.93714285714285694</v>
      </c>
      <c r="H82" s="18">
        <v>0.94444444444444398</v>
      </c>
      <c r="I82" s="18">
        <v>0.58823529411764708</v>
      </c>
      <c r="J82" s="18">
        <f t="shared" si="6"/>
        <v>5.2063492063492031E-7</v>
      </c>
      <c r="K82" s="11">
        <f t="shared" si="7"/>
        <v>2.6861689430169651E-2</v>
      </c>
    </row>
    <row r="83" spans="1:11" hidden="1" x14ac:dyDescent="0.35">
      <c r="A83" t="s">
        <v>89</v>
      </c>
      <c r="B83" s="12" t="s">
        <v>115</v>
      </c>
      <c r="C83" t="s">
        <v>98</v>
      </c>
      <c r="D83" t="s">
        <v>10</v>
      </c>
      <c r="E83" s="11" t="s">
        <v>238</v>
      </c>
      <c r="F83" s="18">
        <v>0.78189550425273391</v>
      </c>
      <c r="G83" s="18">
        <v>5.7142857142857099E-3</v>
      </c>
      <c r="H83" s="18">
        <v>9.9999999999999995E-7</v>
      </c>
      <c r="I83" s="18">
        <v>9.9999999999999995E-7</v>
      </c>
      <c r="J83" s="18">
        <f t="shared" si="6"/>
        <v>4.4679743100156186E-15</v>
      </c>
      <c r="K83" s="11">
        <f t="shared" si="7"/>
        <v>2.5853995378216188E-4</v>
      </c>
    </row>
    <row r="84" spans="1:11" hidden="1" x14ac:dyDescent="0.35">
      <c r="A84" t="s">
        <v>89</v>
      </c>
      <c r="B84" s="12" t="s">
        <v>116</v>
      </c>
      <c r="C84" s="12" t="s">
        <v>117</v>
      </c>
      <c r="D84" t="s">
        <v>10</v>
      </c>
      <c r="E84" s="11" t="s">
        <v>238</v>
      </c>
      <c r="F84" s="18">
        <v>4.4957472660996395E-2</v>
      </c>
      <c r="G84" s="18">
        <v>1.7142857142857099E-2</v>
      </c>
      <c r="H84" s="18">
        <v>9.9999999999999995E-7</v>
      </c>
      <c r="I84" s="18">
        <v>9.9999999999999995E-7</v>
      </c>
      <c r="J84" s="18">
        <f t="shared" si="6"/>
        <v>7.7069953133136476E-16</v>
      </c>
      <c r="K84" s="11">
        <f t="shared" si="7"/>
        <v>1.6661775316332913E-4</v>
      </c>
    </row>
    <row r="85" spans="1:11" hidden="1" x14ac:dyDescent="0.35">
      <c r="A85" t="s">
        <v>89</v>
      </c>
      <c r="B85" s="12" t="s">
        <v>118</v>
      </c>
      <c r="C85" t="s">
        <v>98</v>
      </c>
      <c r="D85" t="s">
        <v>10</v>
      </c>
      <c r="E85" s="11" t="s">
        <v>238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6"/>
        <v>9.9999999999999992E-25</v>
      </c>
      <c r="K85" s="11">
        <f t="shared" si="7"/>
        <v>1.0000000000000004E-6</v>
      </c>
    </row>
    <row r="86" spans="1:11" hidden="1" x14ac:dyDescent="0.35">
      <c r="A86" t="s">
        <v>89</v>
      </c>
      <c r="B86" s="12" t="s">
        <v>119</v>
      </c>
      <c r="C86" s="12" t="s">
        <v>159</v>
      </c>
      <c r="D86" t="s">
        <v>10</v>
      </c>
      <c r="E86" s="11" t="s">
        <v>238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6"/>
        <v>9.9999999999999992E-25</v>
      </c>
      <c r="K86" s="11">
        <f t="shared" si="7"/>
        <v>1.0000000000000004E-6</v>
      </c>
    </row>
    <row r="87" spans="1:11" hidden="1" x14ac:dyDescent="0.35">
      <c r="A87" t="s">
        <v>120</v>
      </c>
      <c r="B87" s="12" t="s">
        <v>121</v>
      </c>
      <c r="C87" t="s">
        <v>98</v>
      </c>
      <c r="D87" t="s">
        <v>10</v>
      </c>
      <c r="E87" s="11" t="s">
        <v>238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6"/>
        <v>9.9999999999999992E-25</v>
      </c>
      <c r="K87" s="11">
        <f t="shared" si="7"/>
        <v>1.0000000000000004E-6</v>
      </c>
    </row>
    <row r="88" spans="1:11" hidden="1" x14ac:dyDescent="0.35">
      <c r="A88" t="s">
        <v>120</v>
      </c>
      <c r="B88" s="12" t="s">
        <v>138</v>
      </c>
      <c r="C88" t="s">
        <v>98</v>
      </c>
      <c r="D88" t="s">
        <v>10</v>
      </c>
      <c r="E88" s="11" t="s">
        <v>238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6"/>
        <v>9.9999999999999992E-25</v>
      </c>
      <c r="K88" s="11">
        <f t="shared" si="7"/>
        <v>1.0000000000000004E-6</v>
      </c>
    </row>
    <row r="89" spans="1:11" hidden="1" x14ac:dyDescent="0.35">
      <c r="A89" t="s">
        <v>120</v>
      </c>
      <c r="B89" s="12" t="s">
        <v>124</v>
      </c>
      <c r="C89" s="12" t="s">
        <v>125</v>
      </c>
      <c r="D89" t="s">
        <v>10</v>
      </c>
      <c r="E89" s="11" t="s">
        <v>238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6"/>
        <v>9.9999999999999992E-25</v>
      </c>
      <c r="K89" s="11">
        <f t="shared" si="7"/>
        <v>1.0000000000000004E-6</v>
      </c>
    </row>
    <row r="90" spans="1:11" hidden="1" x14ac:dyDescent="0.35">
      <c r="A90" t="s">
        <v>120</v>
      </c>
      <c r="B90" s="12" t="s">
        <v>127</v>
      </c>
      <c r="C90" s="12" t="s">
        <v>128</v>
      </c>
      <c r="D90" t="s">
        <v>10</v>
      </c>
      <c r="E90" s="11" t="s">
        <v>238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6"/>
        <v>9.9999999999999992E-25</v>
      </c>
      <c r="K90" s="11">
        <f t="shared" si="7"/>
        <v>1.0000000000000004E-6</v>
      </c>
    </row>
    <row r="91" spans="1:11" hidden="1" x14ac:dyDescent="0.35">
      <c r="A91" t="s">
        <v>120</v>
      </c>
      <c r="B91" s="12" t="s">
        <v>127</v>
      </c>
      <c r="C91" s="12" t="s">
        <v>131</v>
      </c>
      <c r="D91" t="s">
        <v>10</v>
      </c>
      <c r="E91" s="11" t="s">
        <v>238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6"/>
        <v>9.9999999999999992E-25</v>
      </c>
      <c r="K91" s="11">
        <f t="shared" si="7"/>
        <v>1.0000000000000004E-6</v>
      </c>
    </row>
    <row r="92" spans="1:11" hidden="1" x14ac:dyDescent="0.35">
      <c r="A92" t="s">
        <v>120</v>
      </c>
      <c r="B92" s="12" t="s">
        <v>139</v>
      </c>
      <c r="C92" s="12" t="s">
        <v>140</v>
      </c>
      <c r="D92" t="s">
        <v>10</v>
      </c>
      <c r="E92" s="11" t="s">
        <v>238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6"/>
        <v>9.9999999999999992E-25</v>
      </c>
      <c r="K92" s="11">
        <f t="shared" si="7"/>
        <v>1.0000000000000004E-6</v>
      </c>
    </row>
    <row r="93" spans="1:11" hidden="1" x14ac:dyDescent="0.35">
      <c r="A93" t="s">
        <v>120</v>
      </c>
      <c r="B93" s="12" t="s">
        <v>132</v>
      </c>
      <c r="C93" t="s">
        <v>98</v>
      </c>
      <c r="D93" t="s">
        <v>10</v>
      </c>
      <c r="E93" s="11" t="s">
        <v>238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6"/>
        <v>9.9999999999999992E-25</v>
      </c>
      <c r="K93" s="11">
        <f t="shared" si="7"/>
        <v>1.0000000000000004E-6</v>
      </c>
    </row>
    <row r="94" spans="1:11" hidden="1" x14ac:dyDescent="0.35">
      <c r="A94" t="s">
        <v>120</v>
      </c>
      <c r="B94" s="12" t="s">
        <v>134</v>
      </c>
      <c r="C94" t="s">
        <v>98</v>
      </c>
      <c r="D94" t="s">
        <v>10</v>
      </c>
      <c r="E94" s="11" t="s">
        <v>238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6"/>
        <v>9.9999999999999992E-25</v>
      </c>
      <c r="K94" s="11">
        <f t="shared" si="7"/>
        <v>1.0000000000000004E-6</v>
      </c>
    </row>
    <row r="95" spans="1:11" hidden="1" x14ac:dyDescent="0.35">
      <c r="A95" t="s">
        <v>120</v>
      </c>
      <c r="B95" s="12" t="s">
        <v>135</v>
      </c>
      <c r="C95" s="12" t="s">
        <v>136</v>
      </c>
      <c r="D95" t="s">
        <v>10</v>
      </c>
      <c r="E95" s="11" t="s">
        <v>238</v>
      </c>
      <c r="F95" s="18">
        <v>9.9999999999999995E-7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6"/>
        <v>9.9999999999999992E-25</v>
      </c>
      <c r="K95" s="11">
        <f t="shared" si="7"/>
        <v>1.0000000000000004E-6</v>
      </c>
    </row>
    <row r="96" spans="1:11" hidden="1" x14ac:dyDescent="0.35">
      <c r="A96" t="s">
        <v>120</v>
      </c>
      <c r="B96" s="12" t="s">
        <v>137</v>
      </c>
      <c r="C96" t="s">
        <v>98</v>
      </c>
      <c r="D96" t="s">
        <v>10</v>
      </c>
      <c r="E96" s="11" t="s">
        <v>238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6"/>
        <v>9.9999999999999992E-25</v>
      </c>
      <c r="K96" s="11">
        <f t="shared" si="7"/>
        <v>1.0000000000000004E-6</v>
      </c>
    </row>
    <row r="97" spans="1:11" hidden="1" x14ac:dyDescent="0.35">
      <c r="A97" t="s">
        <v>141</v>
      </c>
      <c r="B97" s="12" t="s">
        <v>142</v>
      </c>
      <c r="D97" t="s">
        <v>10</v>
      </c>
      <c r="E97" s="11" t="s">
        <v>238</v>
      </c>
      <c r="F97" s="18">
        <v>9.9999999999999995E-7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6"/>
        <v>9.9999999999999992E-25</v>
      </c>
      <c r="K97" s="11">
        <f t="shared" si="7"/>
        <v>1.0000000000000004E-6</v>
      </c>
    </row>
    <row r="98" spans="1:11" hidden="1" x14ac:dyDescent="0.35">
      <c r="A98" t="s">
        <v>141</v>
      </c>
      <c r="B98" s="12" t="s">
        <v>143</v>
      </c>
      <c r="D98" t="s">
        <v>10</v>
      </c>
      <c r="E98" s="11" t="s">
        <v>238</v>
      </c>
      <c r="F98" s="18">
        <v>1E-8</v>
      </c>
      <c r="G98" s="18">
        <v>9.9999999999999995E-7</v>
      </c>
      <c r="H98" s="18">
        <v>9.9999999999999995E-7</v>
      </c>
      <c r="I98" s="18">
        <v>9.9999999999999995E-7</v>
      </c>
      <c r="J98" s="18">
        <f t="shared" si="6"/>
        <v>9.999999999999999E-27</v>
      </c>
      <c r="K98" s="11">
        <f t="shared" si="7"/>
        <v>3.1622776601683792E-7</v>
      </c>
    </row>
    <row r="99" spans="1:11" hidden="1" x14ac:dyDescent="0.35">
      <c r="A99" t="s">
        <v>141</v>
      </c>
      <c r="B99" s="12" t="s">
        <v>144</v>
      </c>
      <c r="C99" t="s">
        <v>145</v>
      </c>
      <c r="D99" t="s">
        <v>10</v>
      </c>
      <c r="E99" s="11" t="s">
        <v>238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6"/>
        <v>9.9999999999999992E-25</v>
      </c>
      <c r="K99" s="11">
        <f t="shared" si="7"/>
        <v>1.0000000000000004E-6</v>
      </c>
    </row>
    <row r="100" spans="1:11" hidden="1" x14ac:dyDescent="0.35">
      <c r="A100" t="s">
        <v>141</v>
      </c>
      <c r="B100" s="12" t="s">
        <v>146</v>
      </c>
      <c r="C100" t="s">
        <v>147</v>
      </c>
      <c r="D100" t="s">
        <v>10</v>
      </c>
      <c r="E100" s="11" t="s">
        <v>238</v>
      </c>
      <c r="F100" s="18">
        <v>1E-8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6"/>
        <v>9.999999999999999E-27</v>
      </c>
      <c r="K100" s="11">
        <f t="shared" si="7"/>
        <v>3.1622776601683792E-7</v>
      </c>
    </row>
    <row r="101" spans="1:11" hidden="1" x14ac:dyDescent="0.35">
      <c r="A101" t="s">
        <v>141</v>
      </c>
      <c r="B101" s="12" t="s">
        <v>148</v>
      </c>
      <c r="D101" t="s">
        <v>10</v>
      </c>
      <c r="E101" s="11" t="s">
        <v>238</v>
      </c>
      <c r="F101" s="18">
        <v>1.09356014580802E-2</v>
      </c>
      <c r="G101" s="18">
        <v>2.2857142857142899E-2</v>
      </c>
      <c r="H101" s="18">
        <v>9.9999999999999995E-7</v>
      </c>
      <c r="I101" s="18">
        <v>9.9999999999999995E-7</v>
      </c>
      <c r="J101" s="18">
        <f t="shared" si="6"/>
        <v>2.4995660475611931E-16</v>
      </c>
      <c r="K101" s="11">
        <f t="shared" si="7"/>
        <v>1.2573788595003318E-4</v>
      </c>
    </row>
    <row r="102" spans="1:11" hidden="1" x14ac:dyDescent="0.35">
      <c r="A102" t="s">
        <v>141</v>
      </c>
      <c r="B102" s="12" t="s">
        <v>150</v>
      </c>
      <c r="D102" t="s">
        <v>10</v>
      </c>
      <c r="E102" s="11" t="s">
        <v>238</v>
      </c>
      <c r="F102" s="18">
        <v>9.9999999999999995E-7</v>
      </c>
      <c r="G102" s="18">
        <v>9.9999999999999995E-7</v>
      </c>
      <c r="H102" s="18">
        <v>9.9999999999999995E-7</v>
      </c>
      <c r="I102" s="18">
        <v>9.9999999999999995E-7</v>
      </c>
      <c r="J102" s="18">
        <f t="shared" si="6"/>
        <v>9.9999999999999992E-25</v>
      </c>
      <c r="K102" s="11">
        <f t="shared" si="7"/>
        <v>1.0000000000000004E-6</v>
      </c>
    </row>
    <row r="103" spans="1:11" hidden="1" x14ac:dyDescent="0.35">
      <c r="A103" t="s">
        <v>141</v>
      </c>
      <c r="B103" s="12" t="s">
        <v>151</v>
      </c>
      <c r="D103" t="s">
        <v>10</v>
      </c>
      <c r="E103" s="11" t="s">
        <v>238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6"/>
        <v>9.9999999999999992E-25</v>
      </c>
      <c r="K103" s="11">
        <f t="shared" si="7"/>
        <v>1.0000000000000004E-6</v>
      </c>
    </row>
    <row r="104" spans="1:11" hidden="1" x14ac:dyDescent="0.35">
      <c r="A104" t="s">
        <v>89</v>
      </c>
      <c r="B104" s="10" t="s">
        <v>90</v>
      </c>
      <c r="C104" s="32" t="s">
        <v>91</v>
      </c>
      <c r="D104" t="s">
        <v>7</v>
      </c>
      <c r="E104" s="11" t="s">
        <v>238</v>
      </c>
      <c r="F104" s="18">
        <v>1E-8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6"/>
        <v>9.999999999999999E-27</v>
      </c>
      <c r="K104" s="11">
        <f t="shared" si="7"/>
        <v>3.1622776601683792E-7</v>
      </c>
    </row>
    <row r="105" spans="1:11" hidden="1" x14ac:dyDescent="0.35">
      <c r="A105" t="s">
        <v>89</v>
      </c>
      <c r="B105" s="12" t="s">
        <v>94</v>
      </c>
      <c r="C105" s="12" t="s">
        <v>95</v>
      </c>
      <c r="D105" t="s">
        <v>7</v>
      </c>
      <c r="E105" s="11" t="s">
        <v>238</v>
      </c>
      <c r="F105" s="18">
        <v>3.1645569620253199E-3</v>
      </c>
      <c r="G105" s="18">
        <v>4.7445255474452601E-2</v>
      </c>
      <c r="H105" s="18">
        <v>3.3333333333333298E-2</v>
      </c>
      <c r="I105" s="18">
        <v>1.8018018018018001E-2</v>
      </c>
      <c r="J105" s="18">
        <f t="shared" si="6"/>
        <v>9.0176104220269429E-8</v>
      </c>
      <c r="K105" s="11">
        <f t="shared" si="7"/>
        <v>1.7328974683944308E-2</v>
      </c>
    </row>
    <row r="106" spans="1:11" hidden="1" x14ac:dyDescent="0.35">
      <c r="A106" t="s">
        <v>89</v>
      </c>
      <c r="B106" s="12" t="s">
        <v>97</v>
      </c>
      <c r="C106" t="s">
        <v>98</v>
      </c>
      <c r="D106" t="s">
        <v>7</v>
      </c>
      <c r="E106" s="11" t="s">
        <v>238</v>
      </c>
      <c r="F106" s="18">
        <v>9.9999999999999995E-7</v>
      </c>
      <c r="G106" s="18">
        <v>9.9999999999999995E-7</v>
      </c>
      <c r="H106" s="18">
        <v>9.9999999999999995E-7</v>
      </c>
      <c r="I106" s="18">
        <v>9.9999999999999995E-7</v>
      </c>
      <c r="J106" s="18">
        <f t="shared" si="6"/>
        <v>9.9999999999999992E-25</v>
      </c>
      <c r="K106" s="11">
        <f t="shared" si="7"/>
        <v>1.0000000000000004E-6</v>
      </c>
    </row>
    <row r="107" spans="1:11" hidden="1" x14ac:dyDescent="0.35">
      <c r="A107" t="s">
        <v>89</v>
      </c>
      <c r="B107" s="12" t="s">
        <v>99</v>
      </c>
      <c r="C107" t="s">
        <v>98</v>
      </c>
      <c r="D107" t="s">
        <v>7</v>
      </c>
      <c r="E107" s="11" t="s">
        <v>238</v>
      </c>
      <c r="F107" s="18">
        <v>3.1645569620253199E-3</v>
      </c>
      <c r="G107" s="18">
        <v>9.9999999999999995E-7</v>
      </c>
      <c r="H107" s="18">
        <v>9.9999999999999995E-7</v>
      </c>
      <c r="I107" s="18">
        <v>9.9999999999999995E-7</v>
      </c>
      <c r="J107" s="18">
        <f t="shared" si="6"/>
        <v>3.1645569620253194E-21</v>
      </c>
      <c r="K107" s="11">
        <f t="shared" si="7"/>
        <v>7.5002929973635837E-6</v>
      </c>
    </row>
    <row r="108" spans="1:11" x14ac:dyDescent="0.35">
      <c r="A108" t="s">
        <v>89</v>
      </c>
      <c r="B108" s="71" t="s">
        <v>101</v>
      </c>
      <c r="C108" s="71" t="s">
        <v>355</v>
      </c>
      <c r="D108" t="s">
        <v>7</v>
      </c>
      <c r="E108" s="11" t="s">
        <v>238</v>
      </c>
      <c r="F108" s="18">
        <v>9.9999999999999995E-7</v>
      </c>
      <c r="G108" s="18">
        <v>9.9999999999999995E-7</v>
      </c>
      <c r="H108" s="18">
        <v>9.9999999999999995E-7</v>
      </c>
      <c r="I108" s="18">
        <v>9.0090090090090107E-3</v>
      </c>
      <c r="J108" s="18">
        <f t="shared" si="6"/>
        <v>9.0090090090090089E-21</v>
      </c>
      <c r="K108" s="11">
        <f t="shared" si="7"/>
        <v>9.7424739966422301E-6</v>
      </c>
    </row>
    <row r="109" spans="1:11" hidden="1" x14ac:dyDescent="0.35">
      <c r="A109" t="s">
        <v>89</v>
      </c>
      <c r="B109" s="71" t="s">
        <v>101</v>
      </c>
      <c r="C109" s="71" t="s">
        <v>357</v>
      </c>
      <c r="D109" t="s">
        <v>7</v>
      </c>
      <c r="E109" s="11" t="s">
        <v>238</v>
      </c>
      <c r="F109" s="18">
        <v>9.9999999999999995E-7</v>
      </c>
      <c r="G109" s="18">
        <v>9.9999999999999995E-7</v>
      </c>
      <c r="H109" s="18">
        <v>9.9999999999999995E-7</v>
      </c>
      <c r="I109" s="18">
        <v>9.0090090090090107E-3</v>
      </c>
      <c r="J109" s="18">
        <f t="shared" ref="J109" si="10">F109*G109*H109*I109</f>
        <v>9.0090090090090089E-21</v>
      </c>
      <c r="K109" s="11">
        <f t="shared" ref="K109" si="11">POWER(J109,1/4)</f>
        <v>9.7424739966422301E-6</v>
      </c>
    </row>
    <row r="110" spans="1:11" hidden="1" x14ac:dyDescent="0.35">
      <c r="A110" t="s">
        <v>89</v>
      </c>
      <c r="B110" s="12" t="s">
        <v>101</v>
      </c>
      <c r="C110" s="12" t="s">
        <v>103</v>
      </c>
      <c r="D110" t="s">
        <v>7</v>
      </c>
      <c r="E110" s="11" t="s">
        <v>238</v>
      </c>
      <c r="F110" s="18">
        <v>9.9999999999999995E-7</v>
      </c>
      <c r="G110" s="18">
        <v>4.0145985401459895E-2</v>
      </c>
      <c r="H110" s="18">
        <v>9.9999999999999995E-7</v>
      </c>
      <c r="I110" s="18">
        <v>9.9999999999999995E-7</v>
      </c>
      <c r="J110" s="18">
        <f t="shared" si="6"/>
        <v>4.0145985401459892E-20</v>
      </c>
      <c r="K110" s="11">
        <f t="shared" si="7"/>
        <v>1.4155021409875232E-5</v>
      </c>
    </row>
    <row r="111" spans="1:11" hidden="1" x14ac:dyDescent="0.35">
      <c r="A111" t="s">
        <v>89</v>
      </c>
      <c r="B111" s="12" t="s">
        <v>104</v>
      </c>
      <c r="C111" t="s">
        <v>98</v>
      </c>
      <c r="D111" t="s">
        <v>7</v>
      </c>
      <c r="E111" s="11" t="s">
        <v>238</v>
      </c>
      <c r="F111" s="18">
        <v>9.9999999999999995E-7</v>
      </c>
      <c r="G111" s="18">
        <v>9.9999999999999995E-7</v>
      </c>
      <c r="H111" s="18">
        <v>9.9999999999999995E-7</v>
      </c>
      <c r="I111" s="18">
        <v>1.8018018018018001E-2</v>
      </c>
      <c r="J111" s="18">
        <f t="shared" si="6"/>
        <v>1.8018018018018E-20</v>
      </c>
      <c r="K111" s="11">
        <f t="shared" si="7"/>
        <v>1.1585819394535921E-5</v>
      </c>
    </row>
    <row r="112" spans="1:11" hidden="1" x14ac:dyDescent="0.35">
      <c r="A112" t="s">
        <v>89</v>
      </c>
      <c r="B112" s="12" t="s">
        <v>106</v>
      </c>
      <c r="C112" s="12" t="s">
        <v>108</v>
      </c>
      <c r="D112" t="s">
        <v>7</v>
      </c>
      <c r="E112" s="11" t="s">
        <v>238</v>
      </c>
      <c r="F112" s="18">
        <v>9.9999999999999995E-7</v>
      </c>
      <c r="G112" s="18">
        <v>1.4598540145985399E-2</v>
      </c>
      <c r="H112" s="18">
        <v>3.3333333333333298E-2</v>
      </c>
      <c r="I112" s="18">
        <v>0.162162162162162</v>
      </c>
      <c r="J112" s="18">
        <f t="shared" si="6"/>
        <v>7.8911027816137138E-11</v>
      </c>
      <c r="K112" s="11">
        <f t="shared" si="7"/>
        <v>2.9804677369374959E-3</v>
      </c>
    </row>
    <row r="113" spans="1:11" hidden="1" x14ac:dyDescent="0.35">
      <c r="A113" t="s">
        <v>89</v>
      </c>
      <c r="B113" s="12" t="s">
        <v>106</v>
      </c>
      <c r="C113" s="12" t="s">
        <v>107</v>
      </c>
      <c r="D113" t="s">
        <v>7</v>
      </c>
      <c r="E113" s="11" t="s">
        <v>238</v>
      </c>
      <c r="F113" s="18">
        <v>9.9999999999999995E-7</v>
      </c>
      <c r="G113" s="18">
        <v>9.9999999999999995E-7</v>
      </c>
      <c r="H113" s="18">
        <v>3.3333333333333298E-2</v>
      </c>
      <c r="I113" s="18">
        <v>1.8018018018018001E-2</v>
      </c>
      <c r="J113" s="18">
        <f t="shared" si="6"/>
        <v>6.0060060060059938E-16</v>
      </c>
      <c r="K113" s="11">
        <f t="shared" si="7"/>
        <v>1.5654760959463266E-4</v>
      </c>
    </row>
    <row r="114" spans="1:11" hidden="1" x14ac:dyDescent="0.35">
      <c r="A114" t="s">
        <v>89</v>
      </c>
      <c r="B114" s="12" t="s">
        <v>109</v>
      </c>
      <c r="C114" s="12" t="s">
        <v>110</v>
      </c>
      <c r="D114" t="s">
        <v>7</v>
      </c>
      <c r="E114" s="11" t="s">
        <v>238</v>
      </c>
      <c r="F114" s="18">
        <v>9.9999999999999995E-7</v>
      </c>
      <c r="G114" s="18">
        <v>3.6496350364963498E-3</v>
      </c>
      <c r="H114" s="18">
        <v>0.16666666666666699</v>
      </c>
      <c r="I114" s="18">
        <v>0.153153153153153</v>
      </c>
      <c r="J114" s="18">
        <f t="shared" si="6"/>
        <v>9.3158852282939934E-11</v>
      </c>
      <c r="K114" s="11">
        <f t="shared" si="7"/>
        <v>3.106748035195739E-3</v>
      </c>
    </row>
    <row r="115" spans="1:11" hidden="1" x14ac:dyDescent="0.35">
      <c r="A115" t="s">
        <v>89</v>
      </c>
      <c r="B115" s="12" t="s">
        <v>111</v>
      </c>
      <c r="C115" s="12" t="s">
        <v>112</v>
      </c>
      <c r="D115" t="s">
        <v>7</v>
      </c>
      <c r="E115" s="11" t="s">
        <v>238</v>
      </c>
      <c r="F115" s="18">
        <v>9.9999999999999995E-7</v>
      </c>
      <c r="G115" s="18">
        <v>9.9999999999999995E-7</v>
      </c>
      <c r="H115" s="18">
        <v>9.9999999999999995E-7</v>
      </c>
      <c r="I115" s="18">
        <v>9.9999999999999995E-7</v>
      </c>
      <c r="J115" s="18">
        <f t="shared" si="6"/>
        <v>9.9999999999999992E-25</v>
      </c>
      <c r="K115" s="11">
        <f t="shared" si="7"/>
        <v>1.0000000000000004E-6</v>
      </c>
    </row>
    <row r="116" spans="1:11" hidden="1" x14ac:dyDescent="0.35">
      <c r="A116" t="s">
        <v>89</v>
      </c>
      <c r="B116" s="12" t="s">
        <v>113</v>
      </c>
      <c r="C116" s="12" t="s">
        <v>244</v>
      </c>
      <c r="D116" t="s">
        <v>7</v>
      </c>
      <c r="E116" s="11" t="s">
        <v>238</v>
      </c>
      <c r="F116" s="18">
        <v>0.629746835443038</v>
      </c>
      <c r="G116" s="18">
        <v>0.29562043795620402</v>
      </c>
      <c r="H116" s="18">
        <v>0.46666666666666701</v>
      </c>
      <c r="I116" s="18">
        <v>0.59459459459459507</v>
      </c>
      <c r="J116" s="18">
        <f t="shared" si="6"/>
        <v>5.165688186569644E-2</v>
      </c>
      <c r="K116" s="11">
        <f t="shared" si="7"/>
        <v>0.47674049919368533</v>
      </c>
    </row>
    <row r="117" spans="1:11" hidden="1" x14ac:dyDescent="0.35">
      <c r="A117" t="s">
        <v>89</v>
      </c>
      <c r="B117" s="12" t="s">
        <v>115</v>
      </c>
      <c r="C117" t="s">
        <v>98</v>
      </c>
      <c r="D117" t="s">
        <v>7</v>
      </c>
      <c r="E117" s="11" t="s">
        <v>238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6"/>
        <v>9.9999999999999992E-25</v>
      </c>
      <c r="K117" s="11">
        <f t="shared" si="7"/>
        <v>1.0000000000000004E-6</v>
      </c>
    </row>
    <row r="118" spans="1:11" hidden="1" x14ac:dyDescent="0.35">
      <c r="A118" t="s">
        <v>89</v>
      </c>
      <c r="B118" s="12" t="s">
        <v>116</v>
      </c>
      <c r="C118" s="12" t="s">
        <v>117</v>
      </c>
      <c r="D118" t="s">
        <v>7</v>
      </c>
      <c r="E118" s="11" t="s">
        <v>238</v>
      </c>
      <c r="F118" s="18">
        <v>3.1645569620253201E-2</v>
      </c>
      <c r="G118" s="18">
        <v>6.9343065693430697E-2</v>
      </c>
      <c r="H118" s="18">
        <v>0.233333333333333</v>
      </c>
      <c r="I118" s="18">
        <v>1.8018018018018001E-2</v>
      </c>
      <c r="J118" s="18">
        <f t="shared" si="6"/>
        <v>9.2257091240737131E-6</v>
      </c>
      <c r="K118" s="11">
        <f t="shared" si="7"/>
        <v>5.5112478120598066E-2</v>
      </c>
    </row>
    <row r="119" spans="1:11" hidden="1" x14ac:dyDescent="0.35">
      <c r="A119" t="s">
        <v>89</v>
      </c>
      <c r="B119" s="12" t="s">
        <v>118</v>
      </c>
      <c r="C119" t="s">
        <v>98</v>
      </c>
      <c r="D119" t="s">
        <v>7</v>
      </c>
      <c r="E119" s="11" t="s">
        <v>238</v>
      </c>
      <c r="F119" s="18">
        <v>9.9999999999999995E-7</v>
      </c>
      <c r="G119" s="18">
        <v>3.6496350364963498E-3</v>
      </c>
      <c r="H119" s="18">
        <v>9.9999999999999995E-7</v>
      </c>
      <c r="I119" s="18">
        <v>9.9999999999999995E-7</v>
      </c>
      <c r="J119" s="18">
        <f t="shared" si="6"/>
        <v>3.6496350364963488E-21</v>
      </c>
      <c r="K119" s="11">
        <f t="shared" si="7"/>
        <v>7.7725291464887797E-6</v>
      </c>
    </row>
    <row r="120" spans="1:11" hidden="1" x14ac:dyDescent="0.35">
      <c r="A120" t="s">
        <v>89</v>
      </c>
      <c r="B120" s="12" t="s">
        <v>119</v>
      </c>
      <c r="C120" s="12" t="s">
        <v>159</v>
      </c>
      <c r="D120" t="s">
        <v>7</v>
      </c>
      <c r="E120" s="11" t="s">
        <v>238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6"/>
        <v>9.9999999999999992E-25</v>
      </c>
      <c r="K120" s="11">
        <f t="shared" si="7"/>
        <v>1.0000000000000004E-6</v>
      </c>
    </row>
    <row r="121" spans="1:11" hidden="1" x14ac:dyDescent="0.35">
      <c r="A121" t="s">
        <v>120</v>
      </c>
      <c r="B121" s="12" t="s">
        <v>121</v>
      </c>
      <c r="C121" t="s">
        <v>98</v>
      </c>
      <c r="D121" t="s">
        <v>7</v>
      </c>
      <c r="E121" s="11" t="s">
        <v>238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6"/>
        <v>9.9999999999999992E-25</v>
      </c>
      <c r="K121" s="11">
        <f t="shared" si="7"/>
        <v>1.0000000000000004E-6</v>
      </c>
    </row>
    <row r="122" spans="1:11" hidden="1" x14ac:dyDescent="0.35">
      <c r="A122" t="s">
        <v>120</v>
      </c>
      <c r="B122" s="12" t="s">
        <v>138</v>
      </c>
      <c r="C122" t="s">
        <v>98</v>
      </c>
      <c r="D122" t="s">
        <v>7</v>
      </c>
      <c r="E122" s="11" t="s">
        <v>238</v>
      </c>
      <c r="F122" s="18">
        <v>9.9999999999999995E-7</v>
      </c>
      <c r="G122" s="18">
        <v>3.6496350364963498E-3</v>
      </c>
      <c r="H122" s="18">
        <v>9.9999999999999995E-7</v>
      </c>
      <c r="I122" s="18">
        <v>9.0090090090090107E-3</v>
      </c>
      <c r="J122" s="18">
        <f t="shared" si="6"/>
        <v>3.287959492339054E-17</v>
      </c>
      <c r="K122" s="11">
        <f t="shared" si="7"/>
        <v>7.5723663097810716E-5</v>
      </c>
    </row>
    <row r="123" spans="1:11" hidden="1" x14ac:dyDescent="0.35">
      <c r="A123" t="s">
        <v>120</v>
      </c>
      <c r="B123" s="12" t="s">
        <v>124</v>
      </c>
      <c r="C123" s="12" t="s">
        <v>125</v>
      </c>
      <c r="D123" t="s">
        <v>7</v>
      </c>
      <c r="E123" s="11" t="s">
        <v>238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6"/>
        <v>9.9999999999999992E-25</v>
      </c>
      <c r="K123" s="11">
        <f t="shared" si="7"/>
        <v>1.0000000000000004E-6</v>
      </c>
    </row>
    <row r="124" spans="1:11" hidden="1" x14ac:dyDescent="0.35">
      <c r="A124" t="s">
        <v>120</v>
      </c>
      <c r="B124" s="12" t="s">
        <v>127</v>
      </c>
      <c r="C124" s="12" t="s">
        <v>128</v>
      </c>
      <c r="D124" t="s">
        <v>7</v>
      </c>
      <c r="E124" s="11" t="s">
        <v>238</v>
      </c>
      <c r="F124" s="18">
        <v>9.9999999999999995E-7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6"/>
        <v>9.9999999999999992E-25</v>
      </c>
      <c r="K124" s="11">
        <f t="shared" si="7"/>
        <v>1.0000000000000004E-6</v>
      </c>
    </row>
    <row r="125" spans="1:11" hidden="1" x14ac:dyDescent="0.35">
      <c r="A125" t="s">
        <v>120</v>
      </c>
      <c r="B125" s="12" t="s">
        <v>127</v>
      </c>
      <c r="C125" s="12" t="s">
        <v>131</v>
      </c>
      <c r="D125" t="s">
        <v>7</v>
      </c>
      <c r="E125" s="11" t="s">
        <v>238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6"/>
        <v>9.9999999999999992E-25</v>
      </c>
      <c r="K125" s="11">
        <f t="shared" si="7"/>
        <v>1.0000000000000004E-6</v>
      </c>
    </row>
    <row r="126" spans="1:11" hidden="1" x14ac:dyDescent="0.35">
      <c r="A126" t="s">
        <v>120</v>
      </c>
      <c r="B126" s="12" t="s">
        <v>139</v>
      </c>
      <c r="C126" s="12" t="s">
        <v>140</v>
      </c>
      <c r="D126" t="s">
        <v>7</v>
      </c>
      <c r="E126" s="11" t="s">
        <v>238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6"/>
        <v>9.9999999999999992E-25</v>
      </c>
      <c r="K126" s="11">
        <f t="shared" si="7"/>
        <v>1.0000000000000004E-6</v>
      </c>
    </row>
    <row r="127" spans="1:11" hidden="1" x14ac:dyDescent="0.35">
      <c r="A127" t="s">
        <v>120</v>
      </c>
      <c r="B127" s="12" t="s">
        <v>132</v>
      </c>
      <c r="C127" t="s">
        <v>98</v>
      </c>
      <c r="D127" t="s">
        <v>7</v>
      </c>
      <c r="E127" s="11" t="s">
        <v>238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6"/>
        <v>9.9999999999999992E-25</v>
      </c>
      <c r="K127" s="11">
        <f t="shared" si="7"/>
        <v>1.0000000000000004E-6</v>
      </c>
    </row>
    <row r="128" spans="1:11" hidden="1" x14ac:dyDescent="0.35">
      <c r="A128" t="s">
        <v>120</v>
      </c>
      <c r="B128" s="12" t="s">
        <v>134</v>
      </c>
      <c r="C128" t="s">
        <v>98</v>
      </c>
      <c r="D128" t="s">
        <v>7</v>
      </c>
      <c r="E128" s="11" t="s">
        <v>238</v>
      </c>
      <c r="F128" s="18">
        <v>2.2837548556868203E-3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6"/>
        <v>2.2837548556868196E-21</v>
      </c>
      <c r="K128" s="11">
        <f t="shared" si="7"/>
        <v>6.9129333694183544E-6</v>
      </c>
    </row>
    <row r="129" spans="1:11" hidden="1" x14ac:dyDescent="0.35">
      <c r="A129" t="s">
        <v>120</v>
      </c>
      <c r="B129" s="12" t="s">
        <v>135</v>
      </c>
      <c r="C129" s="12" t="s">
        <v>136</v>
      </c>
      <c r="D129" t="s">
        <v>7</v>
      </c>
      <c r="E129" s="11" t="s">
        <v>238</v>
      </c>
      <c r="F129" s="18">
        <v>9.9999999999999995E-7</v>
      </c>
      <c r="G129" s="18">
        <v>9.9999999999999995E-7</v>
      </c>
      <c r="H129" s="18">
        <v>9.9999999999999995E-7</v>
      </c>
      <c r="I129" s="18">
        <v>9.9999999999999995E-7</v>
      </c>
      <c r="J129" s="18">
        <f t="shared" si="6"/>
        <v>9.9999999999999992E-25</v>
      </c>
      <c r="K129" s="11">
        <f t="shared" si="7"/>
        <v>1.0000000000000004E-6</v>
      </c>
    </row>
    <row r="130" spans="1:11" hidden="1" x14ac:dyDescent="0.35">
      <c r="A130" t="s">
        <v>120</v>
      </c>
      <c r="B130" s="12" t="s">
        <v>137</v>
      </c>
      <c r="C130" t="s">
        <v>98</v>
      </c>
      <c r="D130" t="s">
        <v>7</v>
      </c>
      <c r="E130" s="11" t="s">
        <v>238</v>
      </c>
      <c r="F130" s="18">
        <v>9.9999999999999995E-7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6"/>
        <v>9.9999999999999992E-25</v>
      </c>
      <c r="K130" s="11">
        <f t="shared" si="7"/>
        <v>1.0000000000000004E-6</v>
      </c>
    </row>
    <row r="131" spans="1:11" hidden="1" x14ac:dyDescent="0.35">
      <c r="A131" t="s">
        <v>141</v>
      </c>
      <c r="B131" s="12" t="s">
        <v>142</v>
      </c>
      <c r="D131" t="s">
        <v>7</v>
      </c>
      <c r="E131" s="11" t="s">
        <v>238</v>
      </c>
      <c r="F131" s="18">
        <v>9.9999999999999995E-7</v>
      </c>
      <c r="G131" s="18">
        <v>9.9999999999999995E-7</v>
      </c>
      <c r="H131" s="18">
        <v>9.9999999999999995E-7</v>
      </c>
      <c r="I131" s="18">
        <v>9.9999999999999995E-7</v>
      </c>
      <c r="J131" s="18">
        <f t="shared" si="6"/>
        <v>9.9999999999999992E-25</v>
      </c>
      <c r="K131" s="11">
        <f t="shared" si="7"/>
        <v>1.0000000000000004E-6</v>
      </c>
    </row>
    <row r="132" spans="1:11" hidden="1" x14ac:dyDescent="0.35">
      <c r="A132" t="s">
        <v>141</v>
      </c>
      <c r="B132" s="12" t="s">
        <v>143</v>
      </c>
      <c r="D132" t="s">
        <v>7</v>
      </c>
      <c r="E132" s="11" t="s">
        <v>238</v>
      </c>
      <c r="F132" s="18">
        <v>1E-8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6"/>
        <v>9.999999999999999E-27</v>
      </c>
      <c r="K132" s="11">
        <f t="shared" si="7"/>
        <v>3.1622776601683792E-7</v>
      </c>
    </row>
    <row r="133" spans="1:11" hidden="1" x14ac:dyDescent="0.35">
      <c r="A133" t="s">
        <v>141</v>
      </c>
      <c r="B133" s="12" t="s">
        <v>144</v>
      </c>
      <c r="C133" t="s">
        <v>145</v>
      </c>
      <c r="D133" t="s">
        <v>7</v>
      </c>
      <c r="E133" s="11" t="s">
        <v>238</v>
      </c>
      <c r="F133" s="18">
        <v>9.4936708860759497E-3</v>
      </c>
      <c r="G133" s="18">
        <v>3.6496350364963498E-3</v>
      </c>
      <c r="H133" s="18">
        <v>9.9999999999999995E-7</v>
      </c>
      <c r="I133" s="18">
        <v>9.9999999999999995E-7</v>
      </c>
      <c r="J133" s="18">
        <f t="shared" si="6"/>
        <v>3.4648433890788127E-17</v>
      </c>
      <c r="K133" s="11">
        <f t="shared" si="7"/>
        <v>7.6722174320126315E-5</v>
      </c>
    </row>
    <row r="134" spans="1:11" hidden="1" x14ac:dyDescent="0.35">
      <c r="A134" t="s">
        <v>141</v>
      </c>
      <c r="B134" s="12" t="s">
        <v>146</v>
      </c>
      <c r="C134" t="s">
        <v>147</v>
      </c>
      <c r="D134" t="s">
        <v>7</v>
      </c>
      <c r="E134" s="11" t="s">
        <v>238</v>
      </c>
      <c r="F134" s="18">
        <v>1E-8</v>
      </c>
      <c r="G134" s="18">
        <v>9.9999999999999995E-7</v>
      </c>
      <c r="H134" s="18">
        <v>9.9999999999999995E-7</v>
      </c>
      <c r="I134" s="18">
        <v>9.9999999999999995E-7</v>
      </c>
      <c r="J134" s="18">
        <f t="shared" si="6"/>
        <v>9.999999999999999E-27</v>
      </c>
      <c r="K134" s="11">
        <f t="shared" si="7"/>
        <v>3.1622776601683792E-7</v>
      </c>
    </row>
    <row r="135" spans="1:11" hidden="1" x14ac:dyDescent="0.35">
      <c r="A135" t="s">
        <v>141</v>
      </c>
      <c r="B135" s="12" t="s">
        <v>148</v>
      </c>
      <c r="D135" t="s">
        <v>7</v>
      </c>
      <c r="E135" s="11" t="s">
        <v>238</v>
      </c>
      <c r="F135" s="18">
        <v>7.5949367088607597E-2</v>
      </c>
      <c r="G135" s="18">
        <v>0.53649635036496401</v>
      </c>
      <c r="H135" s="18">
        <v>9.9999999999999995E-7</v>
      </c>
      <c r="I135" s="18">
        <v>9.9999999999999995E-7</v>
      </c>
      <c r="J135" s="18">
        <f t="shared" ref="J135:J200" si="12">F135*G135*H135*I135</f>
        <v>4.0746558255566887E-14</v>
      </c>
      <c r="K135" s="11">
        <f t="shared" ref="K135:K200" si="13">POWER(J135,1/4)</f>
        <v>4.4928584151932856E-4</v>
      </c>
    </row>
    <row r="136" spans="1:11" hidden="1" x14ac:dyDescent="0.35">
      <c r="A136" t="s">
        <v>141</v>
      </c>
      <c r="B136" s="12" t="s">
        <v>150</v>
      </c>
      <c r="D136" t="s">
        <v>7</v>
      </c>
      <c r="E136" s="11" t="s">
        <v>238</v>
      </c>
      <c r="F136" s="18">
        <v>9.9999999999999995E-7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12"/>
        <v>9.9999999999999992E-25</v>
      </c>
      <c r="K136" s="11">
        <f t="shared" si="13"/>
        <v>1.0000000000000004E-6</v>
      </c>
    </row>
    <row r="137" spans="1:11" hidden="1" x14ac:dyDescent="0.35">
      <c r="A137" t="s">
        <v>141</v>
      </c>
      <c r="B137" s="12" t="s">
        <v>151</v>
      </c>
      <c r="D137" t="s">
        <v>7</v>
      </c>
      <c r="E137" s="11" t="s">
        <v>238</v>
      </c>
      <c r="F137" s="18">
        <v>9.9999999999999995E-7</v>
      </c>
      <c r="G137" s="18">
        <v>9.9999999999999995E-7</v>
      </c>
      <c r="H137" s="18">
        <v>9.9999999999999995E-7</v>
      </c>
      <c r="I137" s="18">
        <v>9.9999999999999995E-7</v>
      </c>
      <c r="J137" s="18">
        <f t="shared" si="12"/>
        <v>9.9999999999999992E-25</v>
      </c>
      <c r="K137" s="11">
        <f t="shared" si="13"/>
        <v>1.0000000000000004E-6</v>
      </c>
    </row>
    <row r="138" spans="1:11" hidden="1" x14ac:dyDescent="0.35">
      <c r="A138" t="s">
        <v>89</v>
      </c>
      <c r="B138" s="10" t="s">
        <v>90</v>
      </c>
      <c r="C138" s="32" t="s">
        <v>91</v>
      </c>
      <c r="D138" t="s">
        <v>12</v>
      </c>
      <c r="E138" s="11" t="s">
        <v>152</v>
      </c>
      <c r="F138" s="18">
        <v>9.9999999999999995E-7</v>
      </c>
      <c r="G138" s="18">
        <v>9.9999999999999995E-7</v>
      </c>
      <c r="H138" s="18">
        <v>2.5000000000000001E-2</v>
      </c>
      <c r="I138" s="18">
        <v>9.9999999999999995E-7</v>
      </c>
      <c r="J138" s="18">
        <f>F138*G138*H138*I138</f>
        <v>2.4999999999999999E-20</v>
      </c>
      <c r="K138" s="11">
        <f>POWER(J138,1/4)</f>
        <v>1.2574334296829354E-5</v>
      </c>
    </row>
    <row r="139" spans="1:11" hidden="1" x14ac:dyDescent="0.35">
      <c r="A139" t="s">
        <v>89</v>
      </c>
      <c r="B139" s="12" t="s">
        <v>94</v>
      </c>
      <c r="C139" s="12" t="s">
        <v>95</v>
      </c>
      <c r="D139" t="s">
        <v>12</v>
      </c>
      <c r="E139" s="11" t="s">
        <v>152</v>
      </c>
      <c r="F139" s="18">
        <v>2.5641025641025599E-2</v>
      </c>
      <c r="G139" s="18">
        <v>9.9999999999999995E-7</v>
      </c>
      <c r="H139" s="18">
        <v>7.4999999999999997E-2</v>
      </c>
      <c r="I139" s="18">
        <v>1.86915887850467E-2</v>
      </c>
      <c r="J139" s="18">
        <f t="shared" si="12"/>
        <v>3.594536304816667E-11</v>
      </c>
      <c r="K139" s="11">
        <f t="shared" si="13"/>
        <v>2.4485598199398963E-3</v>
      </c>
    </row>
    <row r="140" spans="1:11" hidden="1" x14ac:dyDescent="0.35">
      <c r="A140" t="s">
        <v>89</v>
      </c>
      <c r="B140" s="12" t="s">
        <v>97</v>
      </c>
      <c r="C140" t="s">
        <v>98</v>
      </c>
      <c r="D140" t="s">
        <v>12</v>
      </c>
      <c r="E140" s="11" t="s">
        <v>152</v>
      </c>
      <c r="F140" s="18">
        <v>4.2735042735042696E-3</v>
      </c>
      <c r="G140" s="18">
        <v>9.9999999999999995E-7</v>
      </c>
      <c r="H140" s="18">
        <v>9.9999999999999995E-7</v>
      </c>
      <c r="I140" s="18">
        <v>9.9999999999999995E-7</v>
      </c>
      <c r="J140" s="18">
        <f t="shared" si="12"/>
        <v>4.2735042735042687E-21</v>
      </c>
      <c r="K140" s="11">
        <f t="shared" si="13"/>
        <v>8.0852980802232187E-6</v>
      </c>
    </row>
    <row r="141" spans="1:11" hidden="1" x14ac:dyDescent="0.35">
      <c r="A141" t="s">
        <v>89</v>
      </c>
      <c r="B141" s="12" t="s">
        <v>99</v>
      </c>
      <c r="C141" t="s">
        <v>98</v>
      </c>
      <c r="D141" t="s">
        <v>12</v>
      </c>
      <c r="E141" s="11" t="s">
        <v>152</v>
      </c>
      <c r="F141" s="18">
        <v>0.27350427350427298</v>
      </c>
      <c r="G141" s="18">
        <v>0.64705882352941202</v>
      </c>
      <c r="H141" s="18">
        <v>9.9999999999999995E-7</v>
      </c>
      <c r="I141" s="18">
        <v>9.9999999999999995E-7</v>
      </c>
      <c r="J141" s="18">
        <f t="shared" si="12"/>
        <v>1.7697335344394138E-13</v>
      </c>
      <c r="K141" s="11">
        <f t="shared" si="13"/>
        <v>6.4860003845870567E-4</v>
      </c>
    </row>
    <row r="142" spans="1:11" x14ac:dyDescent="0.35">
      <c r="A142" t="s">
        <v>89</v>
      </c>
      <c r="B142" s="71" t="s">
        <v>101</v>
      </c>
      <c r="C142" s="61" t="s">
        <v>348</v>
      </c>
      <c r="D142" t="s">
        <v>12</v>
      </c>
      <c r="E142" s="11" t="s">
        <v>152</v>
      </c>
      <c r="F142" s="18">
        <v>9.9999999999999995E-7</v>
      </c>
      <c r="G142" s="18">
        <v>5.3475935828876994E-3</v>
      </c>
      <c r="H142" s="18">
        <v>9.9999999999999995E-7</v>
      </c>
      <c r="I142" s="18">
        <v>9.3457943925233603E-3</v>
      </c>
      <c r="J142" s="18">
        <f t="shared" si="12"/>
        <v>4.997751012044576E-17</v>
      </c>
      <c r="K142" s="11">
        <f t="shared" si="13"/>
        <v>8.4080184100451011E-5</v>
      </c>
    </row>
    <row r="143" spans="1:11" hidden="1" x14ac:dyDescent="0.35">
      <c r="A143" t="s">
        <v>89</v>
      </c>
      <c r="B143" s="71" t="s">
        <v>101</v>
      </c>
      <c r="C143" s="71" t="s">
        <v>357</v>
      </c>
      <c r="D143" t="s">
        <v>12</v>
      </c>
      <c r="E143" s="11" t="s">
        <v>152</v>
      </c>
      <c r="F143" s="18">
        <v>9.9999999999999995E-7</v>
      </c>
      <c r="G143" s="18">
        <v>5.3475935828876994E-3</v>
      </c>
      <c r="H143" s="18">
        <v>9.9999999999999995E-7</v>
      </c>
      <c r="I143" s="18">
        <v>9.3457943925233603E-3</v>
      </c>
      <c r="J143" s="18">
        <f t="shared" ref="J143" si="14">F143*G143*H143*I143</f>
        <v>4.997751012044576E-17</v>
      </c>
      <c r="K143" s="11">
        <f t="shared" ref="K143" si="15">POWER(J143,1/4)</f>
        <v>8.4080184100451011E-5</v>
      </c>
    </row>
    <row r="144" spans="1:11" hidden="1" x14ac:dyDescent="0.35">
      <c r="A144" t="s">
        <v>89</v>
      </c>
      <c r="B144" s="12" t="s">
        <v>101</v>
      </c>
      <c r="C144" s="12" t="s">
        <v>103</v>
      </c>
      <c r="D144" t="s">
        <v>12</v>
      </c>
      <c r="E144" s="11" t="s">
        <v>152</v>
      </c>
      <c r="F144" s="18">
        <v>9.9999999999999995E-7</v>
      </c>
      <c r="G144" s="18">
        <v>5.3475935828876994E-3</v>
      </c>
      <c r="H144" s="18">
        <v>9.9999999999999995E-7</v>
      </c>
      <c r="I144" s="18">
        <v>9.9999999999999995E-7</v>
      </c>
      <c r="J144" s="18">
        <f t="shared" si="12"/>
        <v>5.3475935828876986E-21</v>
      </c>
      <c r="K144" s="11">
        <f t="shared" si="13"/>
        <v>8.5514468023085404E-6</v>
      </c>
    </row>
    <row r="145" spans="1:11" hidden="1" x14ac:dyDescent="0.35">
      <c r="A145" t="s">
        <v>89</v>
      </c>
      <c r="B145" s="12" t="s">
        <v>104</v>
      </c>
      <c r="C145" t="s">
        <v>98</v>
      </c>
      <c r="D145" t="s">
        <v>12</v>
      </c>
      <c r="E145" s="11" t="s">
        <v>152</v>
      </c>
      <c r="F145" s="18">
        <v>9.9999999999999995E-7</v>
      </c>
      <c r="G145" s="18">
        <v>9.9999999999999995E-7</v>
      </c>
      <c r="H145" s="18">
        <v>2.5000000000000001E-2</v>
      </c>
      <c r="I145" s="18">
        <v>2.80373831775701E-2</v>
      </c>
      <c r="J145" s="18">
        <f t="shared" si="12"/>
        <v>7.0093457943925252E-16</v>
      </c>
      <c r="K145" s="11">
        <f t="shared" si="13"/>
        <v>1.6271192061641579E-4</v>
      </c>
    </row>
    <row r="146" spans="1:11" hidden="1" x14ac:dyDescent="0.35">
      <c r="A146" t="s">
        <v>89</v>
      </c>
      <c r="B146" s="12" t="s">
        <v>106</v>
      </c>
      <c r="C146" s="12" t="s">
        <v>108</v>
      </c>
      <c r="D146" t="s">
        <v>12</v>
      </c>
      <c r="E146" s="11" t="s">
        <v>152</v>
      </c>
      <c r="F146" s="18">
        <v>3.8461538461538498E-2</v>
      </c>
      <c r="G146" s="18">
        <v>0.16042780748663102</v>
      </c>
      <c r="H146" s="18">
        <v>0.17499999999999999</v>
      </c>
      <c r="I146" s="18">
        <v>9.3457943925233603E-3</v>
      </c>
      <c r="J146" s="18">
        <f t="shared" si="12"/>
        <v>1.0091612620474637E-5</v>
      </c>
      <c r="K146" s="11">
        <f t="shared" si="13"/>
        <v>5.6362486306806903E-2</v>
      </c>
    </row>
    <row r="147" spans="1:11" hidden="1" x14ac:dyDescent="0.35">
      <c r="A147" t="s">
        <v>89</v>
      </c>
      <c r="B147" s="12" t="s">
        <v>106</v>
      </c>
      <c r="C147" s="12" t="s">
        <v>107</v>
      </c>
      <c r="D147" t="s">
        <v>12</v>
      </c>
      <c r="E147" s="11" t="s">
        <v>152</v>
      </c>
      <c r="F147" s="18">
        <v>1.4431288328170899E-3</v>
      </c>
      <c r="G147" s="18">
        <v>9.9999999999999995E-7</v>
      </c>
      <c r="H147" s="18">
        <v>0.05</v>
      </c>
      <c r="I147" s="18">
        <v>9.9999999999999995E-7</v>
      </c>
      <c r="J147" s="18">
        <f t="shared" si="12"/>
        <v>7.2156441640854495E-17</v>
      </c>
      <c r="K147" s="11">
        <f t="shared" si="13"/>
        <v>9.2165583513157778E-5</v>
      </c>
    </row>
    <row r="148" spans="1:11" hidden="1" x14ac:dyDescent="0.35">
      <c r="A148" t="s">
        <v>89</v>
      </c>
      <c r="B148" s="12" t="s">
        <v>109</v>
      </c>
      <c r="C148" s="12" t="s">
        <v>110</v>
      </c>
      <c r="D148" t="s">
        <v>12</v>
      </c>
      <c r="E148" s="11" t="s">
        <v>152</v>
      </c>
      <c r="F148" s="18">
        <v>9.9999999999999995E-7</v>
      </c>
      <c r="G148" s="18">
        <v>1.60427807486631E-2</v>
      </c>
      <c r="H148" s="18">
        <v>0.32500000000000001</v>
      </c>
      <c r="I148" s="18">
        <v>0.31775700934579398</v>
      </c>
      <c r="J148" s="18">
        <f t="shared" si="12"/>
        <v>1.656754460492776E-9</v>
      </c>
      <c r="K148" s="11">
        <f t="shared" si="13"/>
        <v>6.3799097776332516E-3</v>
      </c>
    </row>
    <row r="149" spans="1:11" hidden="1" x14ac:dyDescent="0.35">
      <c r="A149" t="s">
        <v>89</v>
      </c>
      <c r="B149" s="12" t="s">
        <v>111</v>
      </c>
      <c r="C149" s="12" t="s">
        <v>112</v>
      </c>
      <c r="D149" t="s">
        <v>12</v>
      </c>
      <c r="E149" s="11" t="s">
        <v>152</v>
      </c>
      <c r="F149" s="18">
        <v>9.9999999999999995E-7</v>
      </c>
      <c r="G149" s="18">
        <v>9.9999999999999995E-7</v>
      </c>
      <c r="H149" s="18">
        <v>9.9999999999999995E-7</v>
      </c>
      <c r="I149" s="18">
        <v>9.9999999999999995E-7</v>
      </c>
      <c r="J149" s="18">
        <f t="shared" si="12"/>
        <v>9.9999999999999992E-25</v>
      </c>
      <c r="K149" s="11">
        <f t="shared" si="13"/>
        <v>1.0000000000000004E-6</v>
      </c>
    </row>
    <row r="150" spans="1:11" hidden="1" x14ac:dyDescent="0.35">
      <c r="A150" t="s">
        <v>89</v>
      </c>
      <c r="B150" s="12" t="s">
        <v>113</v>
      </c>
      <c r="C150" s="12" t="s">
        <v>244</v>
      </c>
      <c r="D150" t="s">
        <v>12</v>
      </c>
      <c r="E150" s="11" t="s">
        <v>152</v>
      </c>
      <c r="F150" s="18">
        <v>0.15384615384615399</v>
      </c>
      <c r="G150" s="18">
        <v>0.11764705882352899</v>
      </c>
      <c r="H150" s="18">
        <v>0.25</v>
      </c>
      <c r="I150" s="18">
        <v>0.58878504672897203</v>
      </c>
      <c r="J150" s="18">
        <f t="shared" si="12"/>
        <v>2.6641857318052964E-3</v>
      </c>
      <c r="K150" s="11">
        <f t="shared" si="13"/>
        <v>0.22719100072673121</v>
      </c>
    </row>
    <row r="151" spans="1:11" hidden="1" x14ac:dyDescent="0.35">
      <c r="A151" t="s">
        <v>89</v>
      </c>
      <c r="B151" s="12" t="s">
        <v>115</v>
      </c>
      <c r="C151" t="s">
        <v>98</v>
      </c>
      <c r="D151" t="s">
        <v>12</v>
      </c>
      <c r="E151" s="11" t="s">
        <v>152</v>
      </c>
      <c r="F151" s="18">
        <v>4.0947252815635897E-3</v>
      </c>
      <c r="G151" s="18">
        <v>5.3475935828876994E-3</v>
      </c>
      <c r="H151" s="18">
        <v>9.9999999999999995E-7</v>
      </c>
      <c r="I151" s="18">
        <v>9.9999999999999995E-7</v>
      </c>
      <c r="J151" s="18">
        <f t="shared" si="12"/>
        <v>2.1896926639377479E-17</v>
      </c>
      <c r="K151" s="11">
        <f t="shared" si="13"/>
        <v>6.8406251196163136E-5</v>
      </c>
    </row>
    <row r="152" spans="1:11" hidden="1" x14ac:dyDescent="0.35">
      <c r="A152" t="s">
        <v>89</v>
      </c>
      <c r="B152" s="12" t="s">
        <v>116</v>
      </c>
      <c r="C152" s="12" t="s">
        <v>117</v>
      </c>
      <c r="D152" t="s">
        <v>12</v>
      </c>
      <c r="E152" s="11" t="s">
        <v>152</v>
      </c>
      <c r="F152" s="18">
        <v>0.13247863247863301</v>
      </c>
      <c r="G152" s="18">
        <v>5.3475935828876994E-3</v>
      </c>
      <c r="H152" s="18">
        <v>2.5000000000000001E-2</v>
      </c>
      <c r="I152" s="18">
        <v>9.9999999999999995E-7</v>
      </c>
      <c r="J152" s="18">
        <f t="shared" si="12"/>
        <v>1.7711047122811896E-11</v>
      </c>
      <c r="K152" s="11">
        <f t="shared" si="13"/>
        <v>2.0514505822798344E-3</v>
      </c>
    </row>
    <row r="153" spans="1:11" hidden="1" x14ac:dyDescent="0.35">
      <c r="A153" t="s">
        <v>89</v>
      </c>
      <c r="B153" s="12" t="s">
        <v>118</v>
      </c>
      <c r="C153" t="s">
        <v>98</v>
      </c>
      <c r="D153" t="s">
        <v>12</v>
      </c>
      <c r="E153" s="11" t="s">
        <v>152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12"/>
        <v>9.9999999999999992E-25</v>
      </c>
      <c r="K153" s="11">
        <f t="shared" si="13"/>
        <v>1.0000000000000004E-6</v>
      </c>
    </row>
    <row r="154" spans="1:11" hidden="1" x14ac:dyDescent="0.35">
      <c r="A154" t="s">
        <v>89</v>
      </c>
      <c r="B154" s="12" t="s">
        <v>119</v>
      </c>
      <c r="C154" s="12" t="s">
        <v>159</v>
      </c>
      <c r="D154" t="s">
        <v>12</v>
      </c>
      <c r="E154" s="11" t="s">
        <v>152</v>
      </c>
      <c r="F154" s="18">
        <v>3.4717213742694601E-3</v>
      </c>
      <c r="G154" s="18">
        <v>5.3475935828876994E-3</v>
      </c>
      <c r="H154" s="18">
        <v>9.9999999999999995E-7</v>
      </c>
      <c r="I154" s="18">
        <v>9.9999999999999995E-7</v>
      </c>
      <c r="J154" s="18">
        <f t="shared" si="12"/>
        <v>1.8565354942617426E-17</v>
      </c>
      <c r="K154" s="11">
        <f t="shared" si="13"/>
        <v>6.5641094546868209E-5</v>
      </c>
    </row>
    <row r="155" spans="1:11" hidden="1" x14ac:dyDescent="0.35">
      <c r="A155" t="s">
        <v>120</v>
      </c>
      <c r="B155" s="12" t="s">
        <v>121</v>
      </c>
      <c r="C155" t="s">
        <v>98</v>
      </c>
      <c r="D155" t="s">
        <v>12</v>
      </c>
      <c r="E155" s="11" t="s">
        <v>152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12"/>
        <v>9.9999999999999992E-25</v>
      </c>
      <c r="K155" s="11">
        <f t="shared" si="13"/>
        <v>1.0000000000000004E-6</v>
      </c>
    </row>
    <row r="156" spans="1:11" hidden="1" x14ac:dyDescent="0.35">
      <c r="A156" t="s">
        <v>120</v>
      </c>
      <c r="B156" s="12" t="s">
        <v>138</v>
      </c>
      <c r="C156" t="s">
        <v>98</v>
      </c>
      <c r="D156" t="s">
        <v>12</v>
      </c>
      <c r="E156" s="11" t="s">
        <v>152</v>
      </c>
      <c r="F156" s="18">
        <v>4.2735042735042696E-3</v>
      </c>
      <c r="G156" s="18">
        <v>3.7433155080213901E-2</v>
      </c>
      <c r="H156" s="18">
        <v>9.9999999999999995E-7</v>
      </c>
      <c r="I156" s="18">
        <v>9.9999999999999995E-7</v>
      </c>
      <c r="J156" s="18">
        <f t="shared" si="12"/>
        <v>1.5997074820604215E-16</v>
      </c>
      <c r="K156" s="11">
        <f t="shared" si="13"/>
        <v>1.1246312421917685E-4</v>
      </c>
    </row>
    <row r="157" spans="1:11" hidden="1" x14ac:dyDescent="0.35">
      <c r="A157" t="s">
        <v>120</v>
      </c>
      <c r="B157" s="12" t="s">
        <v>124</v>
      </c>
      <c r="C157" s="12" t="s">
        <v>125</v>
      </c>
      <c r="D157" t="s">
        <v>12</v>
      </c>
      <c r="E157" s="11" t="s">
        <v>152</v>
      </c>
      <c r="F157" s="18">
        <v>9.9999999999999995E-7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12"/>
        <v>9.9999999999999992E-25</v>
      </c>
      <c r="K157" s="11">
        <f t="shared" si="13"/>
        <v>1.0000000000000004E-6</v>
      </c>
    </row>
    <row r="158" spans="1:11" hidden="1" x14ac:dyDescent="0.35">
      <c r="A158" t="s">
        <v>120</v>
      </c>
      <c r="B158" s="12" t="s">
        <v>127</v>
      </c>
      <c r="C158" s="12" t="s">
        <v>128</v>
      </c>
      <c r="D158" t="s">
        <v>12</v>
      </c>
      <c r="E158" s="11" t="s">
        <v>152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12"/>
        <v>9.9999999999999992E-25</v>
      </c>
      <c r="K158" s="11">
        <f t="shared" si="13"/>
        <v>1.0000000000000004E-6</v>
      </c>
    </row>
    <row r="159" spans="1:11" hidden="1" x14ac:dyDescent="0.35">
      <c r="A159" t="s">
        <v>120</v>
      </c>
      <c r="B159" s="12" t="s">
        <v>127</v>
      </c>
      <c r="C159" s="12" t="s">
        <v>131</v>
      </c>
      <c r="D159" t="s">
        <v>12</v>
      </c>
      <c r="E159" s="11" t="s">
        <v>152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12"/>
        <v>9.9999999999999992E-25</v>
      </c>
      <c r="K159" s="11">
        <f t="shared" si="13"/>
        <v>1.0000000000000004E-6</v>
      </c>
    </row>
    <row r="160" spans="1:11" hidden="1" x14ac:dyDescent="0.35">
      <c r="A160" t="s">
        <v>120</v>
      </c>
      <c r="B160" s="12" t="s">
        <v>139</v>
      </c>
      <c r="C160" s="12" t="s">
        <v>140</v>
      </c>
      <c r="D160" t="s">
        <v>12</v>
      </c>
      <c r="E160" s="11" t="s">
        <v>152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12"/>
        <v>9.9999999999999992E-25</v>
      </c>
      <c r="K160" s="11">
        <f t="shared" si="13"/>
        <v>1.0000000000000004E-6</v>
      </c>
    </row>
    <row r="161" spans="1:11" hidden="1" x14ac:dyDescent="0.35">
      <c r="A161" t="s">
        <v>120</v>
      </c>
      <c r="B161" s="12" t="s">
        <v>132</v>
      </c>
      <c r="C161" t="s">
        <v>98</v>
      </c>
      <c r="D161" t="s">
        <v>12</v>
      </c>
      <c r="E161" s="11" t="s">
        <v>152</v>
      </c>
      <c r="F161" s="18">
        <v>9.9999999999999995E-7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12"/>
        <v>9.9999999999999992E-25</v>
      </c>
      <c r="K161" s="11">
        <f t="shared" si="13"/>
        <v>1.0000000000000004E-6</v>
      </c>
    </row>
    <row r="162" spans="1:11" hidden="1" x14ac:dyDescent="0.35">
      <c r="A162" t="s">
        <v>120</v>
      </c>
      <c r="B162" s="12" t="s">
        <v>134</v>
      </c>
      <c r="C162" t="s">
        <v>98</v>
      </c>
      <c r="D162" t="s">
        <v>12</v>
      </c>
      <c r="E162" s="11" t="s">
        <v>152</v>
      </c>
      <c r="F162" s="18">
        <v>2.2837548556868203E-3</v>
      </c>
      <c r="G162" s="18">
        <v>9.9999999999999995E-7</v>
      </c>
      <c r="H162" s="18">
        <v>9.9999999999999995E-7</v>
      </c>
      <c r="I162" s="18">
        <v>9.9999999999999995E-7</v>
      </c>
      <c r="J162" s="18">
        <f t="shared" si="12"/>
        <v>2.2837548556868196E-21</v>
      </c>
      <c r="K162" s="11">
        <f t="shared" si="13"/>
        <v>6.9129333694183544E-6</v>
      </c>
    </row>
    <row r="163" spans="1:11" hidden="1" x14ac:dyDescent="0.35">
      <c r="A163" t="s">
        <v>120</v>
      </c>
      <c r="B163" s="12" t="s">
        <v>135</v>
      </c>
      <c r="C163" s="12" t="s">
        <v>136</v>
      </c>
      <c r="D163" t="s">
        <v>12</v>
      </c>
      <c r="E163" s="11" t="s">
        <v>152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12"/>
        <v>9.9999999999999992E-25</v>
      </c>
      <c r="K163" s="11">
        <f t="shared" si="13"/>
        <v>1.0000000000000004E-6</v>
      </c>
    </row>
    <row r="164" spans="1:11" hidden="1" x14ac:dyDescent="0.35">
      <c r="A164" t="s">
        <v>120</v>
      </c>
      <c r="B164" s="12" t="s">
        <v>137</v>
      </c>
      <c r="C164" t="s">
        <v>98</v>
      </c>
      <c r="D164" t="s">
        <v>12</v>
      </c>
      <c r="E164" s="11" t="s">
        <v>152</v>
      </c>
      <c r="F164" s="18">
        <v>9.9999999999999995E-7</v>
      </c>
      <c r="G164" s="18">
        <v>9.9999999999999995E-7</v>
      </c>
      <c r="H164" s="18">
        <v>9.9999999999999995E-7</v>
      </c>
      <c r="I164" s="18">
        <v>9.9999999999999995E-7</v>
      </c>
      <c r="J164" s="18">
        <f t="shared" si="12"/>
        <v>9.9999999999999992E-25</v>
      </c>
      <c r="K164" s="11">
        <f t="shared" si="13"/>
        <v>1.0000000000000004E-6</v>
      </c>
    </row>
    <row r="165" spans="1:11" hidden="1" x14ac:dyDescent="0.35">
      <c r="A165" t="s">
        <v>141</v>
      </c>
      <c r="B165" s="12" t="s">
        <v>142</v>
      </c>
      <c r="D165" t="s">
        <v>12</v>
      </c>
      <c r="E165" s="11" t="s">
        <v>152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12"/>
        <v>9.9999999999999992E-25</v>
      </c>
      <c r="K165" s="11">
        <f t="shared" si="13"/>
        <v>1.0000000000000004E-6</v>
      </c>
    </row>
    <row r="166" spans="1:11" hidden="1" x14ac:dyDescent="0.35">
      <c r="A166" t="s">
        <v>141</v>
      </c>
      <c r="B166" s="12" t="s">
        <v>143</v>
      </c>
      <c r="D166" t="s">
        <v>12</v>
      </c>
      <c r="E166" s="11" t="s">
        <v>152</v>
      </c>
      <c r="F166" s="18">
        <v>1.3810624644857101E-3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12"/>
        <v>1.3810624644857099E-21</v>
      </c>
      <c r="K166" s="11">
        <f t="shared" si="13"/>
        <v>6.0961175170664682E-6</v>
      </c>
    </row>
    <row r="167" spans="1:11" hidden="1" x14ac:dyDescent="0.35">
      <c r="A167" t="s">
        <v>141</v>
      </c>
      <c r="B167" s="12" t="s">
        <v>144</v>
      </c>
      <c r="C167" t="s">
        <v>145</v>
      </c>
      <c r="D167" t="s">
        <v>12</v>
      </c>
      <c r="E167" s="11" t="s">
        <v>152</v>
      </c>
      <c r="F167" s="18">
        <v>9.9999999999999995E-7</v>
      </c>
      <c r="G167" s="18">
        <v>9.9999999999999995E-7</v>
      </c>
      <c r="H167" s="18">
        <v>9.9999999999999995E-7</v>
      </c>
      <c r="I167" s="18">
        <v>2.80373831775701E-2</v>
      </c>
      <c r="J167" s="18">
        <f t="shared" si="12"/>
        <v>2.8037383177570097E-20</v>
      </c>
      <c r="K167" s="11">
        <f t="shared" si="13"/>
        <v>1.2940002768770354E-5</v>
      </c>
    </row>
    <row r="168" spans="1:11" hidden="1" x14ac:dyDescent="0.35">
      <c r="A168" t="s">
        <v>141</v>
      </c>
      <c r="B168" s="12" t="s">
        <v>146</v>
      </c>
      <c r="C168" t="s">
        <v>147</v>
      </c>
      <c r="D168" t="s">
        <v>12</v>
      </c>
      <c r="E168" s="11" t="s">
        <v>152</v>
      </c>
      <c r="F168" s="18">
        <v>9.9999999999999995E-7</v>
      </c>
      <c r="G168" s="18">
        <v>9.9999999999999995E-7</v>
      </c>
      <c r="H168" s="18">
        <v>9.9999999999999995E-7</v>
      </c>
      <c r="I168" s="18">
        <v>9.9999999999999995E-7</v>
      </c>
      <c r="J168" s="18">
        <f t="shared" si="12"/>
        <v>9.9999999999999992E-25</v>
      </c>
      <c r="K168" s="11">
        <f t="shared" si="13"/>
        <v>1.0000000000000004E-6</v>
      </c>
    </row>
    <row r="169" spans="1:11" hidden="1" x14ac:dyDescent="0.35">
      <c r="A169" t="s">
        <v>141</v>
      </c>
      <c r="B169" s="12" t="s">
        <v>148</v>
      </c>
      <c r="D169" t="s">
        <v>12</v>
      </c>
      <c r="E169" s="11" t="s">
        <v>152</v>
      </c>
      <c r="F169" s="18">
        <v>2.1367521367521399E-2</v>
      </c>
      <c r="G169" s="18">
        <v>1.60427807486631E-2</v>
      </c>
      <c r="H169" s="18">
        <v>9.9999999999999995E-7</v>
      </c>
      <c r="I169" s="18">
        <v>9.9999999999999995E-7</v>
      </c>
      <c r="J169" s="18">
        <f t="shared" si="12"/>
        <v>3.4279446044151966E-16</v>
      </c>
      <c r="K169" s="11">
        <f t="shared" si="13"/>
        <v>1.3606876680343004E-4</v>
      </c>
    </row>
    <row r="170" spans="1:11" hidden="1" x14ac:dyDescent="0.35">
      <c r="A170" t="s">
        <v>141</v>
      </c>
      <c r="B170" s="12" t="s">
        <v>150</v>
      </c>
      <c r="D170" t="s">
        <v>12</v>
      </c>
      <c r="E170" s="11" t="s">
        <v>152</v>
      </c>
      <c r="F170" s="18">
        <v>9.9999999999999995E-7</v>
      </c>
      <c r="G170" s="18">
        <v>9.9999999999999995E-7</v>
      </c>
      <c r="H170" s="18">
        <v>9.9999999999999995E-7</v>
      </c>
      <c r="I170" s="18">
        <v>9.9999999999999995E-7</v>
      </c>
      <c r="J170" s="18">
        <f t="shared" si="12"/>
        <v>9.9999999999999992E-25</v>
      </c>
      <c r="K170" s="11">
        <f t="shared" si="13"/>
        <v>1.0000000000000004E-6</v>
      </c>
    </row>
    <row r="171" spans="1:11" hidden="1" x14ac:dyDescent="0.35">
      <c r="A171" t="s">
        <v>141</v>
      </c>
      <c r="B171" s="12" t="s">
        <v>151</v>
      </c>
      <c r="D171" t="s">
        <v>12</v>
      </c>
      <c r="E171" s="11" t="s">
        <v>152</v>
      </c>
      <c r="F171" s="18">
        <v>9.9999999999999995E-7</v>
      </c>
      <c r="G171" s="18">
        <v>9.9999999999999995E-7</v>
      </c>
      <c r="H171" s="18">
        <v>9.9999999999999995E-7</v>
      </c>
      <c r="I171" s="18">
        <v>9.9999999999999995E-7</v>
      </c>
      <c r="J171" s="18">
        <f t="shared" si="12"/>
        <v>9.9999999999999992E-25</v>
      </c>
      <c r="K171" s="11">
        <f t="shared" si="13"/>
        <v>1.0000000000000004E-6</v>
      </c>
    </row>
    <row r="172" spans="1:11" hidden="1" x14ac:dyDescent="0.35">
      <c r="A172" t="s">
        <v>89</v>
      </c>
      <c r="B172" s="10" t="s">
        <v>90</v>
      </c>
      <c r="C172" s="32" t="s">
        <v>91</v>
      </c>
      <c r="D172" t="s">
        <v>12</v>
      </c>
      <c r="E172" s="11" t="s">
        <v>13</v>
      </c>
      <c r="F172" s="18">
        <v>1E-8</v>
      </c>
      <c r="G172" s="18">
        <v>9.9999999999999995E-7</v>
      </c>
      <c r="H172" s="18">
        <v>9.9999999999999995E-7</v>
      </c>
      <c r="I172" s="18">
        <v>9.9999999999999995E-7</v>
      </c>
      <c r="J172" s="18">
        <f t="shared" si="12"/>
        <v>9.999999999999999E-27</v>
      </c>
      <c r="K172" s="11">
        <f t="shared" si="13"/>
        <v>3.1622776601683792E-7</v>
      </c>
    </row>
    <row r="173" spans="1:11" hidden="1" x14ac:dyDescent="0.35">
      <c r="A173" t="s">
        <v>89</v>
      </c>
      <c r="B173" s="12" t="s">
        <v>94</v>
      </c>
      <c r="C173" s="12" t="s">
        <v>95</v>
      </c>
      <c r="D173" t="s">
        <v>12</v>
      </c>
      <c r="E173" s="11" t="s">
        <v>13</v>
      </c>
      <c r="F173" s="18">
        <v>3.9823008849557501E-2</v>
      </c>
      <c r="G173" s="18">
        <v>1.3333333333333299E-2</v>
      </c>
      <c r="H173" s="18">
        <v>9.9999999999999995E-7</v>
      </c>
      <c r="I173" s="18">
        <v>9.9999999999999995E-7</v>
      </c>
      <c r="J173" s="18">
        <f t="shared" si="12"/>
        <v>5.3097345132743192E-16</v>
      </c>
      <c r="K173" s="11">
        <f t="shared" si="13"/>
        <v>1.5179875223227953E-4</v>
      </c>
    </row>
    <row r="174" spans="1:11" hidden="1" x14ac:dyDescent="0.35">
      <c r="A174" t="s">
        <v>89</v>
      </c>
      <c r="B174" s="12" t="s">
        <v>97</v>
      </c>
      <c r="C174" t="s">
        <v>98</v>
      </c>
      <c r="D174" t="s">
        <v>12</v>
      </c>
      <c r="E174" s="11" t="s">
        <v>13</v>
      </c>
      <c r="F174" s="18">
        <v>9.9999999999999995E-7</v>
      </c>
      <c r="G174" s="18">
        <v>0.08</v>
      </c>
      <c r="H174" s="18">
        <v>9.9999999999999995E-7</v>
      </c>
      <c r="I174" s="18">
        <v>9.9999999999999995E-7</v>
      </c>
      <c r="J174" s="18">
        <f t="shared" si="12"/>
        <v>7.9999999999999996E-20</v>
      </c>
      <c r="K174" s="11">
        <f t="shared" si="13"/>
        <v>1.6817928305074281E-5</v>
      </c>
    </row>
    <row r="175" spans="1:11" hidden="1" x14ac:dyDescent="0.35">
      <c r="A175" t="s">
        <v>89</v>
      </c>
      <c r="B175" s="12" t="s">
        <v>99</v>
      </c>
      <c r="C175" t="s">
        <v>98</v>
      </c>
      <c r="D175" t="s">
        <v>12</v>
      </c>
      <c r="E175" s="11" t="s">
        <v>13</v>
      </c>
      <c r="F175" s="18">
        <v>1.3274336283185799E-2</v>
      </c>
      <c r="G175" s="18">
        <v>0.133333333333333</v>
      </c>
      <c r="H175" s="18">
        <v>9.9999999999999995E-7</v>
      </c>
      <c r="I175" s="18">
        <v>9.9999999999999995E-7</v>
      </c>
      <c r="J175" s="18">
        <f t="shared" si="12"/>
        <v>1.7699115044247685E-15</v>
      </c>
      <c r="K175" s="11">
        <f t="shared" si="13"/>
        <v>2.0511049751577076E-4</v>
      </c>
    </row>
    <row r="176" spans="1:11" x14ac:dyDescent="0.35">
      <c r="A176" t="s">
        <v>89</v>
      </c>
      <c r="B176" s="71" t="s">
        <v>101</v>
      </c>
      <c r="C176" s="71" t="s">
        <v>355</v>
      </c>
      <c r="D176" t="s">
        <v>12</v>
      </c>
      <c r="E176" s="11" t="s">
        <v>13</v>
      </c>
      <c r="F176" s="18">
        <v>9.9999999999999995E-7</v>
      </c>
      <c r="G176" s="18">
        <v>9.9999999999999995E-7</v>
      </c>
      <c r="H176" s="18">
        <v>2.0876826722338198E-3</v>
      </c>
      <c r="I176" s="18">
        <v>7.4349442379182196E-3</v>
      </c>
      <c r="J176" s="18">
        <f t="shared" si="12"/>
        <v>1.5521804254526549E-17</v>
      </c>
      <c r="K176" s="11">
        <f t="shared" si="13"/>
        <v>6.2767603960385695E-5</v>
      </c>
    </row>
    <row r="177" spans="1:11" hidden="1" x14ac:dyDescent="0.35">
      <c r="A177" t="s">
        <v>89</v>
      </c>
      <c r="B177" s="71" t="s">
        <v>101</v>
      </c>
      <c r="C177" s="71" t="s">
        <v>357</v>
      </c>
      <c r="D177" t="s">
        <v>12</v>
      </c>
      <c r="E177" s="11" t="s">
        <v>13</v>
      </c>
      <c r="F177" s="18">
        <v>9.9999999999999995E-7</v>
      </c>
      <c r="G177" s="18">
        <v>9.9999999999999995E-7</v>
      </c>
      <c r="H177" s="18">
        <v>2.0876826722338198E-3</v>
      </c>
      <c r="I177" s="18">
        <v>7.4349442379182196E-3</v>
      </c>
      <c r="J177" s="18">
        <f t="shared" ref="J177" si="16">F177*G177*H177*I177</f>
        <v>1.5521804254526549E-17</v>
      </c>
      <c r="K177" s="11">
        <f t="shared" ref="K177" si="17">POWER(J177,1/4)</f>
        <v>6.2767603960385695E-5</v>
      </c>
    </row>
    <row r="178" spans="1:11" hidden="1" x14ac:dyDescent="0.35">
      <c r="A178" t="s">
        <v>89</v>
      </c>
      <c r="B178" s="12" t="s">
        <v>101</v>
      </c>
      <c r="C178" s="12" t="s">
        <v>103</v>
      </c>
      <c r="D178" t="s">
        <v>12</v>
      </c>
      <c r="E178" s="11" t="s">
        <v>13</v>
      </c>
      <c r="F178" s="18">
        <v>8.8495575221238902E-3</v>
      </c>
      <c r="G178" s="18">
        <v>9.9999999999999995E-7</v>
      </c>
      <c r="H178" s="18">
        <v>9.9999999999999995E-7</v>
      </c>
      <c r="I178" s="18">
        <v>9.9999999999999995E-7</v>
      </c>
      <c r="J178" s="18">
        <f>F178*G178*H178*I178</f>
        <v>8.849557522123888E-21</v>
      </c>
      <c r="K178" s="11">
        <f t="shared" si="13"/>
        <v>9.6990765972003552E-6</v>
      </c>
    </row>
    <row r="179" spans="1:11" hidden="1" x14ac:dyDescent="0.35">
      <c r="A179" t="s">
        <v>89</v>
      </c>
      <c r="B179" s="12" t="s">
        <v>104</v>
      </c>
      <c r="C179" t="s">
        <v>98</v>
      </c>
      <c r="D179" t="s">
        <v>12</v>
      </c>
      <c r="E179" s="11" t="s">
        <v>13</v>
      </c>
      <c r="F179" s="18">
        <v>9.9999999999999995E-7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12"/>
        <v>9.9999999999999992E-25</v>
      </c>
      <c r="K179" s="11">
        <f t="shared" si="13"/>
        <v>1.0000000000000004E-6</v>
      </c>
    </row>
    <row r="180" spans="1:11" hidden="1" x14ac:dyDescent="0.35">
      <c r="A180" t="s">
        <v>89</v>
      </c>
      <c r="B180" s="12" t="s">
        <v>106</v>
      </c>
      <c r="C180" s="12" t="s">
        <v>108</v>
      </c>
      <c r="D180" t="s">
        <v>12</v>
      </c>
      <c r="E180" s="11" t="s">
        <v>13</v>
      </c>
      <c r="F180" s="18">
        <v>3.09734513274336E-2</v>
      </c>
      <c r="G180" s="18">
        <v>0.08</v>
      </c>
      <c r="H180" s="18">
        <v>0.14196242171190002</v>
      </c>
      <c r="I180" s="18">
        <v>4.8327137546468404E-2</v>
      </c>
      <c r="J180" s="18">
        <f t="shared" si="12"/>
        <v>1.6999809686196519E-5</v>
      </c>
      <c r="K180" s="11">
        <f t="shared" si="13"/>
        <v>6.4211233803863524E-2</v>
      </c>
    </row>
    <row r="181" spans="1:11" hidden="1" x14ac:dyDescent="0.35">
      <c r="A181" t="s">
        <v>89</v>
      </c>
      <c r="B181" s="12" t="s">
        <v>106</v>
      </c>
      <c r="C181" s="12" t="s">
        <v>107</v>
      </c>
      <c r="D181" t="s">
        <v>12</v>
      </c>
      <c r="E181" s="11" t="s">
        <v>13</v>
      </c>
      <c r="F181" s="18">
        <v>1.4431288328170899E-3</v>
      </c>
      <c r="G181" s="18">
        <v>9.9999999999999995E-7</v>
      </c>
      <c r="H181" s="18">
        <v>3.7578288100208801E-2</v>
      </c>
      <c r="I181" s="18">
        <v>3.3457249070631995E-2</v>
      </c>
      <c r="J181" s="18">
        <f t="shared" si="12"/>
        <v>1.8143970238210719E-12</v>
      </c>
      <c r="K181" s="11">
        <f t="shared" si="13"/>
        <v>1.1606013762235289E-3</v>
      </c>
    </row>
    <row r="182" spans="1:11" hidden="1" x14ac:dyDescent="0.35">
      <c r="A182" t="s">
        <v>89</v>
      </c>
      <c r="B182" s="12" t="s">
        <v>109</v>
      </c>
      <c r="C182" s="12" t="s">
        <v>110</v>
      </c>
      <c r="D182" t="s">
        <v>12</v>
      </c>
      <c r="E182" s="11" t="s">
        <v>13</v>
      </c>
      <c r="F182" s="18">
        <v>1.3274336283185799E-2</v>
      </c>
      <c r="G182" s="18">
        <v>0.30666666666666698</v>
      </c>
      <c r="H182" s="18">
        <v>0.71189979123173297</v>
      </c>
      <c r="I182" s="18">
        <v>0.67657992565055802</v>
      </c>
      <c r="J182" s="18">
        <f t="shared" si="12"/>
        <v>1.9607280495417506E-3</v>
      </c>
      <c r="K182" s="11">
        <f t="shared" si="13"/>
        <v>0.21042839390244958</v>
      </c>
    </row>
    <row r="183" spans="1:11" hidden="1" x14ac:dyDescent="0.35">
      <c r="A183" t="s">
        <v>89</v>
      </c>
      <c r="B183" s="12" t="s">
        <v>111</v>
      </c>
      <c r="C183" s="12" t="s">
        <v>112</v>
      </c>
      <c r="D183" t="s">
        <v>12</v>
      </c>
      <c r="E183" s="11" t="s">
        <v>13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12"/>
        <v>9.9999999999999992E-25</v>
      </c>
      <c r="K183" s="11">
        <f t="shared" si="13"/>
        <v>1.0000000000000004E-6</v>
      </c>
    </row>
    <row r="184" spans="1:11" hidden="1" x14ac:dyDescent="0.35">
      <c r="A184" t="s">
        <v>89</v>
      </c>
      <c r="B184" s="12" t="s">
        <v>113</v>
      </c>
      <c r="C184" s="12" t="s">
        <v>244</v>
      </c>
      <c r="D184" t="s">
        <v>12</v>
      </c>
      <c r="E184" s="11" t="s">
        <v>13</v>
      </c>
      <c r="F184" s="18">
        <v>0.32743362831858397</v>
      </c>
      <c r="G184" s="18">
        <v>0.293333333333333</v>
      </c>
      <c r="H184" s="18">
        <v>8.7682672233820508E-2</v>
      </c>
      <c r="I184" s="18">
        <v>0.19702602230483302</v>
      </c>
      <c r="J184" s="18">
        <f t="shared" si="12"/>
        <v>1.6592891164748647E-3</v>
      </c>
      <c r="K184" s="11">
        <f t="shared" si="13"/>
        <v>0.20182758152884528</v>
      </c>
    </row>
    <row r="185" spans="1:11" hidden="1" x14ac:dyDescent="0.35">
      <c r="A185" t="s">
        <v>89</v>
      </c>
      <c r="B185" s="12" t="s">
        <v>115</v>
      </c>
      <c r="C185" t="s">
        <v>98</v>
      </c>
      <c r="D185" t="s">
        <v>12</v>
      </c>
      <c r="E185" s="11" t="s">
        <v>13</v>
      </c>
      <c r="F185" s="18">
        <v>4.0947252815635897E-3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12"/>
        <v>4.0947252815635892E-21</v>
      </c>
      <c r="K185" s="11">
        <f t="shared" si="13"/>
        <v>7.9993775062362734E-6</v>
      </c>
    </row>
    <row r="186" spans="1:11" hidden="1" x14ac:dyDescent="0.35">
      <c r="A186" t="s">
        <v>89</v>
      </c>
      <c r="B186" s="12" t="s">
        <v>116</v>
      </c>
      <c r="C186" s="12" t="s">
        <v>117</v>
      </c>
      <c r="D186" t="s">
        <v>12</v>
      </c>
      <c r="E186" s="11" t="s">
        <v>13</v>
      </c>
      <c r="F186" s="18">
        <v>0.31858407079646001</v>
      </c>
      <c r="G186" s="18">
        <v>9.9999999999999995E-7</v>
      </c>
      <c r="H186" s="18">
        <v>8.3507306889352793E-3</v>
      </c>
      <c r="I186" s="18">
        <v>3.3457249070631995E-2</v>
      </c>
      <c r="J186" s="18">
        <f t="shared" si="12"/>
        <v>8.9009992539231862E-11</v>
      </c>
      <c r="K186" s="11">
        <f t="shared" si="13"/>
        <v>3.0715648651317984E-3</v>
      </c>
    </row>
    <row r="187" spans="1:11" hidden="1" x14ac:dyDescent="0.35">
      <c r="A187" t="s">
        <v>89</v>
      </c>
      <c r="B187" s="12" t="s">
        <v>118</v>
      </c>
      <c r="C187" t="s">
        <v>98</v>
      </c>
      <c r="D187" t="s">
        <v>12</v>
      </c>
      <c r="E187" s="11" t="s">
        <v>13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12"/>
        <v>9.9999999999999992E-25</v>
      </c>
      <c r="K187" s="11">
        <f t="shared" si="13"/>
        <v>1.0000000000000004E-6</v>
      </c>
    </row>
    <row r="188" spans="1:11" hidden="1" x14ac:dyDescent="0.35">
      <c r="A188" t="s">
        <v>89</v>
      </c>
      <c r="B188" s="12" t="s">
        <v>119</v>
      </c>
      <c r="C188" s="12" t="s">
        <v>159</v>
      </c>
      <c r="D188" t="s">
        <v>12</v>
      </c>
      <c r="E188" s="11" t="s">
        <v>13</v>
      </c>
      <c r="F188" s="18">
        <v>3.4717213742694601E-3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12"/>
        <v>3.4717213742694592E-21</v>
      </c>
      <c r="K188" s="11">
        <f t="shared" si="13"/>
        <v>7.6760220889344403E-6</v>
      </c>
    </row>
    <row r="189" spans="1:11" hidden="1" x14ac:dyDescent="0.35">
      <c r="A189" t="s">
        <v>120</v>
      </c>
      <c r="B189" s="12" t="s">
        <v>121</v>
      </c>
      <c r="C189" t="s">
        <v>98</v>
      </c>
      <c r="D189" t="s">
        <v>12</v>
      </c>
      <c r="E189" s="11" t="s">
        <v>13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12"/>
        <v>9.9999999999999992E-25</v>
      </c>
      <c r="K189" s="11">
        <f t="shared" si="13"/>
        <v>1.0000000000000004E-6</v>
      </c>
    </row>
    <row r="190" spans="1:11" hidden="1" x14ac:dyDescent="0.35">
      <c r="A190" t="s">
        <v>120</v>
      </c>
      <c r="B190" s="12" t="s">
        <v>138</v>
      </c>
      <c r="C190" t="s">
        <v>98</v>
      </c>
      <c r="D190" t="s">
        <v>12</v>
      </c>
      <c r="E190" s="11" t="s">
        <v>13</v>
      </c>
      <c r="F190" s="18">
        <v>9.9999999999999995E-7</v>
      </c>
      <c r="G190" s="18">
        <v>9.9999999999999995E-7</v>
      </c>
      <c r="H190" s="18">
        <v>9.9999999999999995E-7</v>
      </c>
      <c r="I190" s="18">
        <v>9.9999999999999995E-7</v>
      </c>
      <c r="J190" s="18">
        <f t="shared" si="12"/>
        <v>9.9999999999999992E-25</v>
      </c>
      <c r="K190" s="11">
        <f t="shared" si="13"/>
        <v>1.0000000000000004E-6</v>
      </c>
    </row>
    <row r="191" spans="1:11" hidden="1" x14ac:dyDescent="0.35">
      <c r="A191" t="s">
        <v>120</v>
      </c>
      <c r="B191" s="12" t="s">
        <v>124</v>
      </c>
      <c r="C191" s="12" t="s">
        <v>125</v>
      </c>
      <c r="D191" t="s">
        <v>12</v>
      </c>
      <c r="E191" s="11" t="s">
        <v>13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12"/>
        <v>9.9999999999999992E-25</v>
      </c>
      <c r="K191" s="11">
        <f t="shared" si="13"/>
        <v>1.0000000000000004E-6</v>
      </c>
    </row>
    <row r="192" spans="1:11" hidden="1" x14ac:dyDescent="0.35">
      <c r="A192" t="s">
        <v>120</v>
      </c>
      <c r="B192" s="12" t="s">
        <v>127</v>
      </c>
      <c r="C192" s="12" t="s">
        <v>128</v>
      </c>
      <c r="D192" t="s">
        <v>12</v>
      </c>
      <c r="E192" s="11" t="s">
        <v>13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12"/>
        <v>9.9999999999999992E-25</v>
      </c>
      <c r="K192" s="11">
        <f t="shared" si="13"/>
        <v>1.0000000000000004E-6</v>
      </c>
    </row>
    <row r="193" spans="1:11" hidden="1" x14ac:dyDescent="0.35">
      <c r="A193" t="s">
        <v>120</v>
      </c>
      <c r="B193" s="12" t="s">
        <v>127</v>
      </c>
      <c r="C193" s="12" t="s">
        <v>131</v>
      </c>
      <c r="D193" t="s">
        <v>12</v>
      </c>
      <c r="E193" s="11" t="s">
        <v>13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12"/>
        <v>9.9999999999999992E-25</v>
      </c>
      <c r="K193" s="11">
        <f t="shared" si="13"/>
        <v>1.0000000000000004E-6</v>
      </c>
    </row>
    <row r="194" spans="1:11" hidden="1" x14ac:dyDescent="0.35">
      <c r="A194" t="s">
        <v>120</v>
      </c>
      <c r="B194" s="12" t="s">
        <v>139</v>
      </c>
      <c r="C194" s="12" t="s">
        <v>140</v>
      </c>
      <c r="D194" t="s">
        <v>12</v>
      </c>
      <c r="E194" s="11" t="s">
        <v>13</v>
      </c>
      <c r="F194" s="18">
        <v>9.9999999999999995E-7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12"/>
        <v>9.9999999999999992E-25</v>
      </c>
      <c r="K194" s="11">
        <f t="shared" si="13"/>
        <v>1.0000000000000004E-6</v>
      </c>
    </row>
    <row r="195" spans="1:11" hidden="1" x14ac:dyDescent="0.35">
      <c r="A195" t="s">
        <v>120</v>
      </c>
      <c r="B195" s="12" t="s">
        <v>132</v>
      </c>
      <c r="C195" t="s">
        <v>98</v>
      </c>
      <c r="D195" t="s">
        <v>12</v>
      </c>
      <c r="E195" s="11" t="s">
        <v>13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si="12"/>
        <v>9.9999999999999992E-25</v>
      </c>
      <c r="K195" s="11">
        <f t="shared" si="13"/>
        <v>1.0000000000000004E-6</v>
      </c>
    </row>
    <row r="196" spans="1:11" hidden="1" x14ac:dyDescent="0.35">
      <c r="A196" t="s">
        <v>120</v>
      </c>
      <c r="B196" s="12" t="s">
        <v>134</v>
      </c>
      <c r="C196" t="s">
        <v>98</v>
      </c>
      <c r="D196" t="s">
        <v>12</v>
      </c>
      <c r="E196" s="11" t="s">
        <v>13</v>
      </c>
      <c r="F196" s="18">
        <v>2.2837548556868203E-3</v>
      </c>
      <c r="G196" s="18">
        <v>9.9999999999999995E-7</v>
      </c>
      <c r="H196" s="18">
        <v>9.9999999999999995E-7</v>
      </c>
      <c r="I196" s="18">
        <v>3.7174721189591098E-3</v>
      </c>
      <c r="J196" s="18">
        <f t="shared" si="12"/>
        <v>8.4897950025532379E-18</v>
      </c>
      <c r="K196" s="11">
        <f t="shared" si="13"/>
        <v>5.3978933661045481E-5</v>
      </c>
    </row>
    <row r="197" spans="1:11" hidden="1" x14ac:dyDescent="0.35">
      <c r="A197" t="s">
        <v>120</v>
      </c>
      <c r="B197" s="12" t="s">
        <v>135</v>
      </c>
      <c r="C197" s="12" t="s">
        <v>136</v>
      </c>
      <c r="D197" t="s">
        <v>12</v>
      </c>
      <c r="E197" s="11" t="s">
        <v>13</v>
      </c>
      <c r="F197" s="18">
        <v>9.9999999999999995E-7</v>
      </c>
      <c r="G197" s="18">
        <v>9.9999999999999995E-7</v>
      </c>
      <c r="H197" s="18">
        <v>9.9999999999999995E-7</v>
      </c>
      <c r="I197" s="18">
        <v>9.9999999999999995E-7</v>
      </c>
      <c r="J197" s="18">
        <f t="shared" si="12"/>
        <v>9.9999999999999992E-25</v>
      </c>
      <c r="K197" s="11">
        <f t="shared" si="13"/>
        <v>1.0000000000000004E-6</v>
      </c>
    </row>
    <row r="198" spans="1:11" hidden="1" x14ac:dyDescent="0.35">
      <c r="A198" t="s">
        <v>120</v>
      </c>
      <c r="B198" s="12" t="s">
        <v>137</v>
      </c>
      <c r="C198" t="s">
        <v>98</v>
      </c>
      <c r="D198" t="s">
        <v>12</v>
      </c>
      <c r="E198" s="11" t="s">
        <v>13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12"/>
        <v>9.9999999999999992E-25</v>
      </c>
      <c r="K198" s="11">
        <f t="shared" si="13"/>
        <v>1.0000000000000004E-6</v>
      </c>
    </row>
    <row r="199" spans="1:11" hidden="1" x14ac:dyDescent="0.35">
      <c r="A199" t="s">
        <v>141</v>
      </c>
      <c r="B199" s="12" t="s">
        <v>142</v>
      </c>
      <c r="D199" t="s">
        <v>12</v>
      </c>
      <c r="E199" s="11" t="s">
        <v>13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12"/>
        <v>9.9999999999999992E-25</v>
      </c>
      <c r="K199" s="11">
        <f t="shared" si="13"/>
        <v>1.0000000000000004E-6</v>
      </c>
    </row>
    <row r="200" spans="1:11" hidden="1" x14ac:dyDescent="0.35">
      <c r="A200" t="s">
        <v>141</v>
      </c>
      <c r="B200" s="12" t="s">
        <v>143</v>
      </c>
      <c r="D200" t="s">
        <v>12</v>
      </c>
      <c r="E200" s="11" t="s">
        <v>13</v>
      </c>
      <c r="F200" s="18">
        <v>1.3810624644857101E-3</v>
      </c>
      <c r="G200" s="18">
        <v>9.9999999999999995E-7</v>
      </c>
      <c r="H200" s="18">
        <v>9.9999999999999995E-7</v>
      </c>
      <c r="I200" s="18">
        <v>9.9999999999999995E-7</v>
      </c>
      <c r="J200" s="18">
        <f t="shared" si="12"/>
        <v>1.3810624644857099E-21</v>
      </c>
      <c r="K200" s="11">
        <f t="shared" si="13"/>
        <v>6.0961175170664682E-6</v>
      </c>
    </row>
    <row r="201" spans="1:11" hidden="1" x14ac:dyDescent="0.35">
      <c r="A201" t="s">
        <v>141</v>
      </c>
      <c r="B201" s="12" t="s">
        <v>144</v>
      </c>
      <c r="C201" t="s">
        <v>145</v>
      </c>
      <c r="D201" t="s">
        <v>12</v>
      </c>
      <c r="E201" s="11" t="s">
        <v>13</v>
      </c>
      <c r="F201" s="18">
        <v>9.9999999999999995E-7</v>
      </c>
      <c r="G201" s="18">
        <v>9.9999999999999995E-7</v>
      </c>
      <c r="H201" s="18">
        <v>9.9999999999999995E-7</v>
      </c>
      <c r="I201" s="18">
        <v>9.9999999999999995E-7</v>
      </c>
      <c r="J201" s="18">
        <f t="shared" ref="J201:J266" si="18">F201*G201*H201*I201</f>
        <v>9.9999999999999992E-25</v>
      </c>
      <c r="K201" s="11">
        <f t="shared" ref="K201:K266" si="19">POWER(J201,1/4)</f>
        <v>1.0000000000000004E-6</v>
      </c>
    </row>
    <row r="202" spans="1:11" hidden="1" x14ac:dyDescent="0.35">
      <c r="A202" t="s">
        <v>141</v>
      </c>
      <c r="B202" s="12" t="s">
        <v>146</v>
      </c>
      <c r="C202" t="s">
        <v>147</v>
      </c>
      <c r="D202" t="s">
        <v>12</v>
      </c>
      <c r="E202" s="11" t="s">
        <v>13</v>
      </c>
      <c r="F202" s="18">
        <v>1E-8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18"/>
        <v>9.999999999999999E-27</v>
      </c>
      <c r="K202" s="11">
        <f t="shared" si="19"/>
        <v>3.1622776601683792E-7</v>
      </c>
    </row>
    <row r="203" spans="1:11" hidden="1" x14ac:dyDescent="0.35">
      <c r="A203" t="s">
        <v>141</v>
      </c>
      <c r="B203" s="12" t="s">
        <v>148</v>
      </c>
      <c r="D203" t="s">
        <v>12</v>
      </c>
      <c r="E203" s="11" t="s">
        <v>13</v>
      </c>
      <c r="F203" s="18">
        <v>2.6548672566371702E-2</v>
      </c>
      <c r="G203" s="18">
        <v>9.333333333333331E-2</v>
      </c>
      <c r="H203" s="18">
        <v>9.9999999999999995E-7</v>
      </c>
      <c r="I203" s="18">
        <v>9.9999999999999995E-7</v>
      </c>
      <c r="J203" s="18">
        <f t="shared" si="18"/>
        <v>2.477876106194691E-15</v>
      </c>
      <c r="K203" s="11">
        <f t="shared" si="19"/>
        <v>2.2311044219720975E-4</v>
      </c>
    </row>
    <row r="204" spans="1:11" hidden="1" x14ac:dyDescent="0.35">
      <c r="A204" t="s">
        <v>141</v>
      </c>
      <c r="B204" s="12" t="s">
        <v>150</v>
      </c>
      <c r="D204" t="s">
        <v>12</v>
      </c>
      <c r="E204" s="11" t="s">
        <v>13</v>
      </c>
      <c r="F204" s="18">
        <v>9.9999999999999995E-7</v>
      </c>
      <c r="G204" s="18">
        <v>9.9999999999999995E-7</v>
      </c>
      <c r="H204" s="18">
        <v>9.9999999999999995E-7</v>
      </c>
      <c r="I204" s="18">
        <v>9.9999999999999995E-7</v>
      </c>
      <c r="J204" s="18">
        <f t="shared" si="18"/>
        <v>9.9999999999999992E-25</v>
      </c>
      <c r="K204" s="11">
        <f t="shared" si="19"/>
        <v>1.0000000000000004E-6</v>
      </c>
    </row>
    <row r="205" spans="1:11" hidden="1" x14ac:dyDescent="0.35">
      <c r="A205" t="s">
        <v>141</v>
      </c>
      <c r="B205" s="12" t="s">
        <v>151</v>
      </c>
      <c r="D205" t="s">
        <v>12</v>
      </c>
      <c r="E205" s="11" t="s">
        <v>13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18"/>
        <v>9.9999999999999992E-25</v>
      </c>
      <c r="K205" s="11">
        <f t="shared" si="19"/>
        <v>1.0000000000000004E-6</v>
      </c>
    </row>
    <row r="206" spans="1:11" hidden="1" x14ac:dyDescent="0.35">
      <c r="A206" t="s">
        <v>89</v>
      </c>
      <c r="B206" s="10" t="s">
        <v>90</v>
      </c>
      <c r="C206" s="32" t="s">
        <v>91</v>
      </c>
      <c r="D206" t="s">
        <v>12</v>
      </c>
      <c r="E206" s="1" t="s">
        <v>17</v>
      </c>
      <c r="F206" s="18">
        <v>1E-8</v>
      </c>
      <c r="G206" s="18">
        <v>9.9999999999999995E-7</v>
      </c>
      <c r="H206" s="18">
        <v>2.5000000000000001E-2</v>
      </c>
      <c r="I206" s="18">
        <v>9.9999999999999995E-7</v>
      </c>
      <c r="J206" s="18">
        <f t="shared" si="18"/>
        <v>2.5000000000000002E-22</v>
      </c>
      <c r="K206" s="11">
        <f t="shared" si="19"/>
        <v>3.976353643835251E-6</v>
      </c>
    </row>
    <row r="207" spans="1:11" hidden="1" x14ac:dyDescent="0.35">
      <c r="A207" t="s">
        <v>89</v>
      </c>
      <c r="B207" s="12" t="s">
        <v>94</v>
      </c>
      <c r="C207" s="12" t="s">
        <v>95</v>
      </c>
      <c r="D207" t="s">
        <v>12</v>
      </c>
      <c r="E207" s="1" t="s">
        <v>17</v>
      </c>
      <c r="F207" s="18">
        <v>2.5641025641025599E-2</v>
      </c>
      <c r="G207" s="18">
        <v>9.9999999999999995E-7</v>
      </c>
      <c r="H207" s="18">
        <v>7.4999999999999997E-2</v>
      </c>
      <c r="I207" s="18">
        <v>1.86915887850467E-2</v>
      </c>
      <c r="J207" s="18">
        <f t="shared" si="18"/>
        <v>3.594536304816667E-11</v>
      </c>
      <c r="K207" s="11">
        <f t="shared" si="19"/>
        <v>2.4485598199398963E-3</v>
      </c>
    </row>
    <row r="208" spans="1:11" hidden="1" x14ac:dyDescent="0.35">
      <c r="A208" t="s">
        <v>89</v>
      </c>
      <c r="B208" s="12" t="s">
        <v>97</v>
      </c>
      <c r="C208" t="s">
        <v>98</v>
      </c>
      <c r="D208" t="s">
        <v>12</v>
      </c>
      <c r="E208" s="1" t="s">
        <v>17</v>
      </c>
      <c r="F208" s="18">
        <v>4.2735042735042696E-3</v>
      </c>
      <c r="G208" s="18">
        <v>9.9999999999999995E-7</v>
      </c>
      <c r="H208" s="18">
        <v>9.9999999999999995E-7</v>
      </c>
      <c r="I208" s="18">
        <v>9.9999999999999995E-7</v>
      </c>
      <c r="J208" s="18">
        <f t="shared" si="18"/>
        <v>4.2735042735042687E-21</v>
      </c>
      <c r="K208" s="11">
        <f t="shared" si="19"/>
        <v>8.0852980802232187E-6</v>
      </c>
    </row>
    <row r="209" spans="1:11" hidden="1" x14ac:dyDescent="0.35">
      <c r="A209" t="s">
        <v>89</v>
      </c>
      <c r="B209" s="12" t="s">
        <v>99</v>
      </c>
      <c r="C209" t="s">
        <v>98</v>
      </c>
      <c r="D209" t="s">
        <v>12</v>
      </c>
      <c r="E209" s="1" t="s">
        <v>17</v>
      </c>
      <c r="F209" s="18">
        <v>0.27350427350427298</v>
      </c>
      <c r="G209" s="18">
        <v>9.9999999999999995E-7</v>
      </c>
      <c r="H209" s="18">
        <v>9.9999999999999995E-7</v>
      </c>
      <c r="I209" s="18">
        <v>9.9999999999999995E-7</v>
      </c>
      <c r="J209" s="18">
        <f t="shared" si="18"/>
        <v>2.7350427350427295E-19</v>
      </c>
      <c r="K209" s="11">
        <f t="shared" si="19"/>
        <v>2.2868676401761633E-5</v>
      </c>
    </row>
    <row r="210" spans="1:11" x14ac:dyDescent="0.35">
      <c r="A210" t="s">
        <v>89</v>
      </c>
      <c r="B210" s="71" t="s">
        <v>101</v>
      </c>
      <c r="C210" s="71" t="s">
        <v>355</v>
      </c>
      <c r="D210" t="s">
        <v>12</v>
      </c>
      <c r="E210" s="1" t="s">
        <v>17</v>
      </c>
      <c r="F210" s="18">
        <v>9.9999999999999995E-7</v>
      </c>
      <c r="G210" s="18">
        <v>9.9999999999999995E-7</v>
      </c>
      <c r="H210" s="18">
        <v>9.9999999999999995E-7</v>
      </c>
      <c r="I210" s="18">
        <v>9.3457943925233603E-3</v>
      </c>
      <c r="J210" s="18">
        <f t="shared" si="18"/>
        <v>9.3457943925233591E-21</v>
      </c>
      <c r="K210" s="11">
        <f t="shared" si="19"/>
        <v>9.8322758761421178E-6</v>
      </c>
    </row>
    <row r="211" spans="1:11" hidden="1" x14ac:dyDescent="0.35">
      <c r="A211" t="s">
        <v>89</v>
      </c>
      <c r="B211" s="71" t="s">
        <v>101</v>
      </c>
      <c r="C211" s="71" t="s">
        <v>357</v>
      </c>
      <c r="D211" t="s">
        <v>12</v>
      </c>
      <c r="E211" s="1" t="s">
        <v>17</v>
      </c>
      <c r="F211" s="18">
        <v>9.9999999999999995E-7</v>
      </c>
      <c r="G211" s="18">
        <v>9.9999999999999995E-7</v>
      </c>
      <c r="H211" s="18">
        <v>9.9999999999999995E-7</v>
      </c>
      <c r="I211" s="18">
        <v>9.3457943925233603E-3</v>
      </c>
      <c r="J211" s="18">
        <f t="shared" ref="J211" si="20">F211*G211*H211*I211</f>
        <v>9.3457943925233591E-21</v>
      </c>
      <c r="K211" s="11">
        <f t="shared" ref="K211" si="21">POWER(J211,1/4)</f>
        <v>9.8322758761421178E-6</v>
      </c>
    </row>
    <row r="212" spans="1:11" hidden="1" x14ac:dyDescent="0.35">
      <c r="A212" t="s">
        <v>89</v>
      </c>
      <c r="B212" s="12" t="s">
        <v>101</v>
      </c>
      <c r="C212" s="12" t="s">
        <v>103</v>
      </c>
      <c r="D212" t="s">
        <v>12</v>
      </c>
      <c r="E212" s="1" t="s">
        <v>17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18"/>
        <v>9.9999999999999992E-25</v>
      </c>
      <c r="K212" s="11">
        <f t="shared" si="19"/>
        <v>1.0000000000000004E-6</v>
      </c>
    </row>
    <row r="213" spans="1:11" hidden="1" x14ac:dyDescent="0.35">
      <c r="A213" t="s">
        <v>89</v>
      </c>
      <c r="B213" s="12" t="s">
        <v>104</v>
      </c>
      <c r="C213" t="s">
        <v>98</v>
      </c>
      <c r="D213" t="s">
        <v>12</v>
      </c>
      <c r="E213" s="1" t="s">
        <v>17</v>
      </c>
      <c r="F213" s="18">
        <v>9.9999999999999995E-7</v>
      </c>
      <c r="G213" s="18">
        <v>9.9999999999999995E-7</v>
      </c>
      <c r="H213" s="18">
        <v>2.5000000000000001E-2</v>
      </c>
      <c r="I213" s="18">
        <v>2.80373831775701E-2</v>
      </c>
      <c r="J213" s="18">
        <f t="shared" si="18"/>
        <v>7.0093457943925252E-16</v>
      </c>
      <c r="K213" s="11">
        <f t="shared" si="19"/>
        <v>1.6271192061641579E-4</v>
      </c>
    </row>
    <row r="214" spans="1:11" hidden="1" x14ac:dyDescent="0.35">
      <c r="A214" t="s">
        <v>89</v>
      </c>
      <c r="B214" s="12" t="s">
        <v>106</v>
      </c>
      <c r="C214" s="12" t="s">
        <v>108</v>
      </c>
      <c r="D214" t="s">
        <v>12</v>
      </c>
      <c r="E214" s="1" t="s">
        <v>17</v>
      </c>
      <c r="F214" s="18">
        <v>3.8461538461538498E-2</v>
      </c>
      <c r="G214" s="18">
        <v>4.7619047619047603E-2</v>
      </c>
      <c r="H214" s="18">
        <v>0.17499999999999999</v>
      </c>
      <c r="I214" s="18">
        <v>9.3457943925233603E-3</v>
      </c>
      <c r="J214" s="18">
        <f t="shared" si="18"/>
        <v>2.9954469206805657E-6</v>
      </c>
      <c r="K214" s="11">
        <f t="shared" si="19"/>
        <v>4.1602114702327893E-2</v>
      </c>
    </row>
    <row r="215" spans="1:11" hidden="1" x14ac:dyDescent="0.35">
      <c r="A215" t="s">
        <v>89</v>
      </c>
      <c r="B215" s="12" t="s">
        <v>106</v>
      </c>
      <c r="C215" s="12" t="s">
        <v>107</v>
      </c>
      <c r="D215" t="s">
        <v>12</v>
      </c>
      <c r="E215" s="1" t="s">
        <v>17</v>
      </c>
      <c r="F215" s="18">
        <v>9.9999999999999995E-7</v>
      </c>
      <c r="G215" s="18">
        <v>9.9999999999999995E-7</v>
      </c>
      <c r="H215" s="18">
        <v>0.05</v>
      </c>
      <c r="I215" s="18">
        <v>9.9999999999999995E-7</v>
      </c>
      <c r="J215" s="18">
        <f t="shared" si="18"/>
        <v>4.9999999999999999E-20</v>
      </c>
      <c r="K215" s="11">
        <f t="shared" si="19"/>
        <v>1.4953487812212213E-5</v>
      </c>
    </row>
    <row r="216" spans="1:11" hidden="1" x14ac:dyDescent="0.35">
      <c r="A216" t="s">
        <v>89</v>
      </c>
      <c r="B216" s="12" t="s">
        <v>109</v>
      </c>
      <c r="C216" s="12" t="s">
        <v>110</v>
      </c>
      <c r="D216" t="s">
        <v>12</v>
      </c>
      <c r="E216" s="1" t="s">
        <v>17</v>
      </c>
      <c r="F216" s="18">
        <v>9.9999999999999995E-7</v>
      </c>
      <c r="G216" s="18">
        <v>9.9999999999999995E-7</v>
      </c>
      <c r="H216" s="18">
        <v>0.32500000000000001</v>
      </c>
      <c r="I216" s="18">
        <v>0.31775700934579398</v>
      </c>
      <c r="J216" s="18">
        <f t="shared" si="18"/>
        <v>1.0327102803738305E-13</v>
      </c>
      <c r="K216" s="11">
        <f t="shared" si="19"/>
        <v>5.6688455560228502E-4</v>
      </c>
    </row>
    <row r="217" spans="1:11" hidden="1" x14ac:dyDescent="0.35">
      <c r="A217" t="s">
        <v>89</v>
      </c>
      <c r="B217" s="12" t="s">
        <v>111</v>
      </c>
      <c r="C217" s="12" t="s">
        <v>112</v>
      </c>
      <c r="D217" t="s">
        <v>12</v>
      </c>
      <c r="E217" s="1" t="s">
        <v>17</v>
      </c>
      <c r="F217" s="18">
        <v>9.9999999999999995E-7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18"/>
        <v>9.9999999999999992E-25</v>
      </c>
      <c r="K217" s="11">
        <f t="shared" si="19"/>
        <v>1.0000000000000004E-6</v>
      </c>
    </row>
    <row r="218" spans="1:11" hidden="1" x14ac:dyDescent="0.35">
      <c r="A218" t="s">
        <v>89</v>
      </c>
      <c r="B218" s="12" t="s">
        <v>113</v>
      </c>
      <c r="C218" s="12" t="s">
        <v>244</v>
      </c>
      <c r="D218" t="s">
        <v>12</v>
      </c>
      <c r="E218" s="1" t="s">
        <v>17</v>
      </c>
      <c r="F218" s="18">
        <v>0.15384615384615399</v>
      </c>
      <c r="G218" s="18">
        <v>0.90476190476190499</v>
      </c>
      <c r="H218" s="18">
        <v>0.25</v>
      </c>
      <c r="I218" s="18">
        <v>0.58878504672897203</v>
      </c>
      <c r="J218" s="18">
        <f t="shared" si="18"/>
        <v>2.0488856937455096E-2</v>
      </c>
      <c r="K218" s="11">
        <f t="shared" si="19"/>
        <v>0.37833753723496483</v>
      </c>
    </row>
    <row r="219" spans="1:11" hidden="1" x14ac:dyDescent="0.35">
      <c r="A219" t="s">
        <v>89</v>
      </c>
      <c r="B219" s="12" t="s">
        <v>115</v>
      </c>
      <c r="C219" t="s">
        <v>98</v>
      </c>
      <c r="D219" t="s">
        <v>12</v>
      </c>
      <c r="E219" s="1" t="s">
        <v>17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18"/>
        <v>9.9999999999999992E-25</v>
      </c>
      <c r="K219" s="11">
        <f t="shared" si="19"/>
        <v>1.0000000000000004E-6</v>
      </c>
    </row>
    <row r="220" spans="1:11" hidden="1" x14ac:dyDescent="0.35">
      <c r="A220" t="s">
        <v>89</v>
      </c>
      <c r="B220" s="12" t="s">
        <v>116</v>
      </c>
      <c r="C220" s="12" t="s">
        <v>117</v>
      </c>
      <c r="D220" t="s">
        <v>12</v>
      </c>
      <c r="E220" s="1" t="s">
        <v>17</v>
      </c>
      <c r="F220" s="18">
        <v>0.13247863247863301</v>
      </c>
      <c r="G220" s="18">
        <v>9.9999999999999995E-7</v>
      </c>
      <c r="H220" s="18">
        <v>2.5000000000000001E-2</v>
      </c>
      <c r="I220" s="18">
        <v>9.9999999999999995E-7</v>
      </c>
      <c r="J220" s="18">
        <f t="shared" si="18"/>
        <v>3.3119658119658248E-15</v>
      </c>
      <c r="K220" s="11">
        <f t="shared" si="19"/>
        <v>2.3989514636587881E-4</v>
      </c>
    </row>
    <row r="221" spans="1:11" hidden="1" x14ac:dyDescent="0.35">
      <c r="A221" t="s">
        <v>89</v>
      </c>
      <c r="B221" s="12" t="s">
        <v>118</v>
      </c>
      <c r="C221" t="s">
        <v>98</v>
      </c>
      <c r="D221" t="s">
        <v>12</v>
      </c>
      <c r="E221" s="1" t="s">
        <v>17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18"/>
        <v>9.9999999999999992E-25</v>
      </c>
      <c r="K221" s="11">
        <f t="shared" si="19"/>
        <v>1.0000000000000004E-6</v>
      </c>
    </row>
    <row r="222" spans="1:11" hidden="1" x14ac:dyDescent="0.35">
      <c r="A222" t="s">
        <v>89</v>
      </c>
      <c r="B222" s="12" t="s">
        <v>119</v>
      </c>
      <c r="C222" s="12" t="s">
        <v>159</v>
      </c>
      <c r="D222" t="s">
        <v>12</v>
      </c>
      <c r="E222" s="1" t="s">
        <v>17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18"/>
        <v>9.9999999999999992E-25</v>
      </c>
      <c r="K222" s="11">
        <f t="shared" si="19"/>
        <v>1.0000000000000004E-6</v>
      </c>
    </row>
    <row r="223" spans="1:11" hidden="1" x14ac:dyDescent="0.35">
      <c r="A223" t="s">
        <v>120</v>
      </c>
      <c r="B223" s="12" t="s">
        <v>121</v>
      </c>
      <c r="C223" t="s">
        <v>98</v>
      </c>
      <c r="D223" t="s">
        <v>12</v>
      </c>
      <c r="E223" s="1" t="s">
        <v>17</v>
      </c>
      <c r="F223" s="18">
        <v>9.9999999999999995E-7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18"/>
        <v>9.9999999999999992E-25</v>
      </c>
      <c r="K223" s="11">
        <f t="shared" si="19"/>
        <v>1.0000000000000004E-6</v>
      </c>
    </row>
    <row r="224" spans="1:11" hidden="1" x14ac:dyDescent="0.35">
      <c r="A224" t="s">
        <v>120</v>
      </c>
      <c r="B224" s="12" t="s">
        <v>138</v>
      </c>
      <c r="C224" t="s">
        <v>98</v>
      </c>
      <c r="D224" t="s">
        <v>12</v>
      </c>
      <c r="E224" s="1" t="s">
        <v>17</v>
      </c>
      <c r="F224" s="18">
        <v>4.2735042735042696E-3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18"/>
        <v>4.2735042735042687E-21</v>
      </c>
      <c r="K224" s="11">
        <f t="shared" si="19"/>
        <v>8.0852980802232187E-6</v>
      </c>
    </row>
    <row r="225" spans="1:11" hidden="1" x14ac:dyDescent="0.35">
      <c r="A225" t="s">
        <v>120</v>
      </c>
      <c r="B225" s="12" t="s">
        <v>124</v>
      </c>
      <c r="C225" s="12" t="s">
        <v>125</v>
      </c>
      <c r="D225" t="s">
        <v>12</v>
      </c>
      <c r="E225" s="1" t="s">
        <v>17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18"/>
        <v>9.9999999999999992E-25</v>
      </c>
      <c r="K225" s="11">
        <f t="shared" si="19"/>
        <v>1.0000000000000004E-6</v>
      </c>
    </row>
    <row r="226" spans="1:11" hidden="1" x14ac:dyDescent="0.35">
      <c r="A226" t="s">
        <v>120</v>
      </c>
      <c r="B226" s="12" t="s">
        <v>127</v>
      </c>
      <c r="C226" s="12" t="s">
        <v>128</v>
      </c>
      <c r="D226" t="s">
        <v>12</v>
      </c>
      <c r="E226" s="1" t="s">
        <v>17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18"/>
        <v>9.9999999999999992E-25</v>
      </c>
      <c r="K226" s="11">
        <f t="shared" si="19"/>
        <v>1.0000000000000004E-6</v>
      </c>
    </row>
    <row r="227" spans="1:11" hidden="1" x14ac:dyDescent="0.35">
      <c r="A227" t="s">
        <v>120</v>
      </c>
      <c r="B227" s="12" t="s">
        <v>127</v>
      </c>
      <c r="C227" s="12" t="s">
        <v>131</v>
      </c>
      <c r="D227" t="s">
        <v>12</v>
      </c>
      <c r="E227" s="1" t="s">
        <v>17</v>
      </c>
      <c r="F227" s="18">
        <v>9.9999999999999995E-7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18"/>
        <v>9.9999999999999992E-25</v>
      </c>
      <c r="K227" s="11">
        <f t="shared" si="19"/>
        <v>1.0000000000000004E-6</v>
      </c>
    </row>
    <row r="228" spans="1:11" hidden="1" x14ac:dyDescent="0.35">
      <c r="A228" t="s">
        <v>120</v>
      </c>
      <c r="B228" s="12" t="s">
        <v>139</v>
      </c>
      <c r="C228" s="12" t="s">
        <v>140</v>
      </c>
      <c r="D228" t="s">
        <v>12</v>
      </c>
      <c r="E228" s="1" t="s">
        <v>17</v>
      </c>
      <c r="F228" s="18">
        <v>9.9999999999999995E-7</v>
      </c>
      <c r="G228" s="18">
        <v>9.9999999999999995E-7</v>
      </c>
      <c r="H228" s="18">
        <v>9.9999999999999995E-7</v>
      </c>
      <c r="I228" s="18">
        <v>9.9999999999999995E-7</v>
      </c>
      <c r="J228" s="18">
        <f t="shared" si="18"/>
        <v>9.9999999999999992E-25</v>
      </c>
      <c r="K228" s="11">
        <f t="shared" si="19"/>
        <v>1.0000000000000004E-6</v>
      </c>
    </row>
    <row r="229" spans="1:11" hidden="1" x14ac:dyDescent="0.35">
      <c r="A229" t="s">
        <v>120</v>
      </c>
      <c r="B229" s="12" t="s">
        <v>132</v>
      </c>
      <c r="C229" t="s">
        <v>98</v>
      </c>
      <c r="D229" t="s">
        <v>12</v>
      </c>
      <c r="E229" s="1" t="s">
        <v>17</v>
      </c>
      <c r="F229" s="18">
        <v>9.9999999999999995E-7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18"/>
        <v>9.9999999999999992E-25</v>
      </c>
      <c r="K229" s="11">
        <f t="shared" si="19"/>
        <v>1.0000000000000004E-6</v>
      </c>
    </row>
    <row r="230" spans="1:11" hidden="1" x14ac:dyDescent="0.35">
      <c r="A230" t="s">
        <v>120</v>
      </c>
      <c r="B230" s="12" t="s">
        <v>134</v>
      </c>
      <c r="C230" t="s">
        <v>98</v>
      </c>
      <c r="D230" t="s">
        <v>12</v>
      </c>
      <c r="E230" s="1" t="s">
        <v>17</v>
      </c>
      <c r="F230" s="18">
        <v>2.2837548556868203E-3</v>
      </c>
      <c r="G230" s="18">
        <v>9.9999999999999995E-7</v>
      </c>
      <c r="H230" s="18">
        <v>9.9999999999999995E-7</v>
      </c>
      <c r="I230" s="18">
        <v>9.9999999999999995E-7</v>
      </c>
      <c r="J230" s="18">
        <f t="shared" si="18"/>
        <v>2.2837548556868196E-21</v>
      </c>
      <c r="K230" s="11">
        <f t="shared" si="19"/>
        <v>6.9129333694183544E-6</v>
      </c>
    </row>
    <row r="231" spans="1:11" hidden="1" x14ac:dyDescent="0.35">
      <c r="A231" t="s">
        <v>120</v>
      </c>
      <c r="B231" s="12" t="s">
        <v>135</v>
      </c>
      <c r="C231" s="12" t="s">
        <v>136</v>
      </c>
      <c r="D231" t="s">
        <v>12</v>
      </c>
      <c r="E231" s="1" t="s">
        <v>17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18"/>
        <v>9.9999999999999992E-25</v>
      </c>
      <c r="K231" s="11">
        <f t="shared" si="19"/>
        <v>1.0000000000000004E-6</v>
      </c>
    </row>
    <row r="232" spans="1:11" hidden="1" x14ac:dyDescent="0.35">
      <c r="A232" t="s">
        <v>120</v>
      </c>
      <c r="B232" s="12" t="s">
        <v>137</v>
      </c>
      <c r="C232" t="s">
        <v>98</v>
      </c>
      <c r="D232" t="s">
        <v>12</v>
      </c>
      <c r="E232" s="1" t="s">
        <v>17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18"/>
        <v>9.9999999999999992E-25</v>
      </c>
      <c r="K232" s="11">
        <f t="shared" si="19"/>
        <v>1.0000000000000004E-6</v>
      </c>
    </row>
    <row r="233" spans="1:11" hidden="1" x14ac:dyDescent="0.35">
      <c r="A233" t="s">
        <v>141</v>
      </c>
      <c r="B233" s="12" t="s">
        <v>142</v>
      </c>
      <c r="D233" t="s">
        <v>12</v>
      </c>
      <c r="E233" s="1" t="s">
        <v>17</v>
      </c>
      <c r="F233" s="18">
        <v>9.9999999999999995E-7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18"/>
        <v>9.9999999999999992E-25</v>
      </c>
      <c r="K233" s="11">
        <f t="shared" si="19"/>
        <v>1.0000000000000004E-6</v>
      </c>
    </row>
    <row r="234" spans="1:11" hidden="1" x14ac:dyDescent="0.35">
      <c r="A234" t="s">
        <v>141</v>
      </c>
      <c r="B234" s="12" t="s">
        <v>143</v>
      </c>
      <c r="D234" t="s">
        <v>12</v>
      </c>
      <c r="E234" s="1" t="s">
        <v>17</v>
      </c>
      <c r="F234" s="18">
        <v>1.3810624644857101E-3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18"/>
        <v>1.3810624644857099E-21</v>
      </c>
      <c r="K234" s="11">
        <f t="shared" si="19"/>
        <v>6.0961175170664682E-6</v>
      </c>
    </row>
    <row r="235" spans="1:11" hidden="1" x14ac:dyDescent="0.35">
      <c r="A235" t="s">
        <v>141</v>
      </c>
      <c r="B235" s="12" t="s">
        <v>144</v>
      </c>
      <c r="C235" t="s">
        <v>145</v>
      </c>
      <c r="D235" t="s">
        <v>12</v>
      </c>
      <c r="E235" s="1" t="s">
        <v>17</v>
      </c>
      <c r="F235" s="18">
        <v>9.9999999999999995E-7</v>
      </c>
      <c r="G235" s="18">
        <v>9.9999999999999995E-7</v>
      </c>
      <c r="H235" s="18">
        <v>9.9999999999999995E-7</v>
      </c>
      <c r="I235" s="18">
        <v>2.80373831775701E-2</v>
      </c>
      <c r="J235" s="18">
        <f t="shared" si="18"/>
        <v>2.8037383177570097E-20</v>
      </c>
      <c r="K235" s="11">
        <f t="shared" si="19"/>
        <v>1.2940002768770354E-5</v>
      </c>
    </row>
    <row r="236" spans="1:11" hidden="1" x14ac:dyDescent="0.35">
      <c r="A236" t="s">
        <v>141</v>
      </c>
      <c r="B236" s="12" t="s">
        <v>146</v>
      </c>
      <c r="C236" t="s">
        <v>147</v>
      </c>
      <c r="D236" t="s">
        <v>12</v>
      </c>
      <c r="E236" s="1" t="s">
        <v>17</v>
      </c>
      <c r="F236" s="18">
        <v>1E-8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18"/>
        <v>9.999999999999999E-27</v>
      </c>
      <c r="K236" s="11">
        <f t="shared" si="19"/>
        <v>3.1622776601683792E-7</v>
      </c>
    </row>
    <row r="237" spans="1:11" hidden="1" x14ac:dyDescent="0.35">
      <c r="A237" t="s">
        <v>141</v>
      </c>
      <c r="B237" s="12" t="s">
        <v>148</v>
      </c>
      <c r="D237" t="s">
        <v>12</v>
      </c>
      <c r="E237" s="1" t="s">
        <v>17</v>
      </c>
      <c r="F237" s="18">
        <v>2.1367521367521399E-2</v>
      </c>
      <c r="G237" s="18">
        <v>4.7619047619047603E-2</v>
      </c>
      <c r="H237" s="18">
        <v>9.9999999999999995E-7</v>
      </c>
      <c r="I237" s="18">
        <v>9.9999999999999995E-7</v>
      </c>
      <c r="J237" s="18">
        <f t="shared" si="18"/>
        <v>1.0175010175010187E-15</v>
      </c>
      <c r="K237" s="11">
        <f t="shared" si="19"/>
        <v>1.7860092878992269E-4</v>
      </c>
    </row>
    <row r="238" spans="1:11" hidden="1" x14ac:dyDescent="0.35">
      <c r="A238" t="s">
        <v>141</v>
      </c>
      <c r="B238" s="12" t="s">
        <v>150</v>
      </c>
      <c r="D238" t="s">
        <v>12</v>
      </c>
      <c r="E238" s="1" t="s">
        <v>17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18"/>
        <v>9.9999999999999992E-25</v>
      </c>
      <c r="K238" s="11">
        <f t="shared" si="19"/>
        <v>1.0000000000000004E-6</v>
      </c>
    </row>
    <row r="239" spans="1:11" hidden="1" x14ac:dyDescent="0.35">
      <c r="A239" t="s">
        <v>141</v>
      </c>
      <c r="B239" s="12" t="s">
        <v>151</v>
      </c>
      <c r="D239" t="s">
        <v>12</v>
      </c>
      <c r="E239" s="1" t="s">
        <v>17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18"/>
        <v>9.9999999999999992E-25</v>
      </c>
      <c r="K239" s="11">
        <f t="shared" si="19"/>
        <v>1.0000000000000004E-6</v>
      </c>
    </row>
    <row r="240" spans="1:11" hidden="1" x14ac:dyDescent="0.35">
      <c r="A240" t="s">
        <v>89</v>
      </c>
      <c r="B240" s="10" t="s">
        <v>90</v>
      </c>
      <c r="C240" s="32" t="s">
        <v>91</v>
      </c>
      <c r="D240" t="s">
        <v>16</v>
      </c>
      <c r="E240" s="4" t="s">
        <v>51</v>
      </c>
      <c r="F240" s="18">
        <v>1E-8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18"/>
        <v>9.999999999999999E-27</v>
      </c>
      <c r="K240" s="11">
        <f t="shared" si="19"/>
        <v>3.1622776601683792E-7</v>
      </c>
    </row>
    <row r="241" spans="1:11" hidden="1" x14ac:dyDescent="0.35">
      <c r="A241" t="s">
        <v>89</v>
      </c>
      <c r="B241" s="12" t="s">
        <v>94</v>
      </c>
      <c r="C241" s="12" t="s">
        <v>95</v>
      </c>
      <c r="D241" t="s">
        <v>16</v>
      </c>
      <c r="E241" s="4" t="s">
        <v>51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18"/>
        <v>9.9999999999999992E-25</v>
      </c>
      <c r="K241" s="11">
        <f t="shared" si="19"/>
        <v>1.0000000000000004E-6</v>
      </c>
    </row>
    <row r="242" spans="1:11" hidden="1" x14ac:dyDescent="0.35">
      <c r="A242" t="s">
        <v>89</v>
      </c>
      <c r="B242" s="12" t="s">
        <v>97</v>
      </c>
      <c r="C242" t="s">
        <v>98</v>
      </c>
      <c r="D242" t="s">
        <v>16</v>
      </c>
      <c r="E242" s="4" t="s">
        <v>51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18"/>
        <v>9.9999999999999992E-25</v>
      </c>
      <c r="K242" s="11">
        <f t="shared" si="19"/>
        <v>1.0000000000000004E-6</v>
      </c>
    </row>
    <row r="243" spans="1:11" hidden="1" x14ac:dyDescent="0.35">
      <c r="A243" t="s">
        <v>89</v>
      </c>
      <c r="B243" s="12" t="s">
        <v>99</v>
      </c>
      <c r="C243" t="s">
        <v>98</v>
      </c>
      <c r="D243" t="s">
        <v>16</v>
      </c>
      <c r="E243" s="4" t="s">
        <v>51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18"/>
        <v>9.9999999999999992E-25</v>
      </c>
      <c r="K243" s="11">
        <f t="shared" si="19"/>
        <v>1.0000000000000004E-6</v>
      </c>
    </row>
    <row r="244" spans="1:11" x14ac:dyDescent="0.35">
      <c r="A244" t="s">
        <v>89</v>
      </c>
      <c r="B244" s="71" t="s">
        <v>101</v>
      </c>
      <c r="C244" s="71" t="s">
        <v>355</v>
      </c>
      <c r="D244" t="s">
        <v>16</v>
      </c>
      <c r="E244" s="4" t="s">
        <v>51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18"/>
        <v>9.9999999999999992E-25</v>
      </c>
      <c r="K244" s="11">
        <f t="shared" si="19"/>
        <v>1.0000000000000004E-6</v>
      </c>
    </row>
    <row r="245" spans="1:11" hidden="1" x14ac:dyDescent="0.35">
      <c r="A245" t="s">
        <v>89</v>
      </c>
      <c r="B245" s="71" t="s">
        <v>101</v>
      </c>
      <c r="C245" s="71" t="s">
        <v>357</v>
      </c>
      <c r="D245" t="s">
        <v>16</v>
      </c>
      <c r="E245" s="4" t="s">
        <v>51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ref="J245" si="22">F245*G245*H245*I245</f>
        <v>9.9999999999999992E-25</v>
      </c>
      <c r="K245" s="11">
        <f t="shared" ref="K245" si="23">POWER(J245,1/4)</f>
        <v>1.0000000000000004E-6</v>
      </c>
    </row>
    <row r="246" spans="1:11" hidden="1" x14ac:dyDescent="0.35">
      <c r="A246" t="s">
        <v>89</v>
      </c>
      <c r="B246" s="12" t="s">
        <v>101</v>
      </c>
      <c r="C246" s="12" t="s">
        <v>103</v>
      </c>
      <c r="D246" t="s">
        <v>16</v>
      </c>
      <c r="E246" s="4" t="s">
        <v>51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18"/>
        <v>9.9999999999999992E-25</v>
      </c>
      <c r="K246" s="11">
        <f t="shared" si="19"/>
        <v>1.0000000000000004E-6</v>
      </c>
    </row>
    <row r="247" spans="1:11" hidden="1" x14ac:dyDescent="0.35">
      <c r="A247" t="s">
        <v>89</v>
      </c>
      <c r="B247" s="12" t="s">
        <v>104</v>
      </c>
      <c r="C247" t="s">
        <v>98</v>
      </c>
      <c r="D247" t="s">
        <v>16</v>
      </c>
      <c r="E247" s="4" t="s">
        <v>51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18"/>
        <v>9.9999999999999992E-25</v>
      </c>
      <c r="K247" s="11">
        <f t="shared" si="19"/>
        <v>1.0000000000000004E-6</v>
      </c>
    </row>
    <row r="248" spans="1:11" hidden="1" x14ac:dyDescent="0.35">
      <c r="A248" t="s">
        <v>89</v>
      </c>
      <c r="B248" s="12" t="s">
        <v>106</v>
      </c>
      <c r="C248" s="12" t="s">
        <v>108</v>
      </c>
      <c r="D248" t="s">
        <v>16</v>
      </c>
      <c r="E248" s="4" t="s">
        <v>51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18"/>
        <v>9.9999999999999992E-25</v>
      </c>
      <c r="K248" s="11">
        <f t="shared" si="19"/>
        <v>1.0000000000000004E-6</v>
      </c>
    </row>
    <row r="249" spans="1:11" hidden="1" x14ac:dyDescent="0.35">
      <c r="A249" t="s">
        <v>89</v>
      </c>
      <c r="B249" s="12" t="s">
        <v>106</v>
      </c>
      <c r="C249" s="12" t="s">
        <v>107</v>
      </c>
      <c r="D249" t="s">
        <v>16</v>
      </c>
      <c r="E249" s="4" t="s">
        <v>51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18"/>
        <v>9.9999999999999992E-25</v>
      </c>
      <c r="K249" s="11">
        <f t="shared" si="19"/>
        <v>1.0000000000000004E-6</v>
      </c>
    </row>
    <row r="250" spans="1:11" hidden="1" x14ac:dyDescent="0.35">
      <c r="A250" t="s">
        <v>89</v>
      </c>
      <c r="B250" s="12" t="s">
        <v>109</v>
      </c>
      <c r="C250" s="12" t="s">
        <v>110</v>
      </c>
      <c r="D250" t="s">
        <v>16</v>
      </c>
      <c r="E250" s="4" t="s">
        <v>51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18"/>
        <v>9.9999999999999992E-25</v>
      </c>
      <c r="K250" s="11">
        <f t="shared" si="19"/>
        <v>1.0000000000000004E-6</v>
      </c>
    </row>
    <row r="251" spans="1:11" hidden="1" x14ac:dyDescent="0.35">
      <c r="A251" t="s">
        <v>89</v>
      </c>
      <c r="B251" s="12" t="s">
        <v>111</v>
      </c>
      <c r="C251" s="12" t="s">
        <v>112</v>
      </c>
      <c r="D251" t="s">
        <v>16</v>
      </c>
      <c r="E251" s="4" t="s">
        <v>51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18"/>
        <v>9.9999999999999992E-25</v>
      </c>
      <c r="K251" s="11">
        <f t="shared" si="19"/>
        <v>1.0000000000000004E-6</v>
      </c>
    </row>
    <row r="252" spans="1:11" hidden="1" x14ac:dyDescent="0.35">
      <c r="A252" t="s">
        <v>89</v>
      </c>
      <c r="B252" s="12" t="s">
        <v>113</v>
      </c>
      <c r="C252" s="12" t="s">
        <v>244</v>
      </c>
      <c r="D252" t="s">
        <v>16</v>
      </c>
      <c r="E252" s="4" t="s">
        <v>51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18"/>
        <v>9.9999999999999992E-25</v>
      </c>
      <c r="K252" s="11">
        <f t="shared" si="19"/>
        <v>1.0000000000000004E-6</v>
      </c>
    </row>
    <row r="253" spans="1:11" hidden="1" x14ac:dyDescent="0.35">
      <c r="A253" t="s">
        <v>89</v>
      </c>
      <c r="B253" s="12" t="s">
        <v>115</v>
      </c>
      <c r="C253" t="s">
        <v>98</v>
      </c>
      <c r="D253" t="s">
        <v>16</v>
      </c>
      <c r="E253" s="4" t="s">
        <v>51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18"/>
        <v>9.9999999999999992E-25</v>
      </c>
      <c r="K253" s="11">
        <f t="shared" si="19"/>
        <v>1.0000000000000004E-6</v>
      </c>
    </row>
    <row r="254" spans="1:11" hidden="1" x14ac:dyDescent="0.35">
      <c r="A254" t="s">
        <v>89</v>
      </c>
      <c r="B254" s="12" t="s">
        <v>116</v>
      </c>
      <c r="C254" s="12" t="s">
        <v>117</v>
      </c>
      <c r="D254" t="s">
        <v>16</v>
      </c>
      <c r="E254" s="4" t="s">
        <v>51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18"/>
        <v>9.9999999999999992E-25</v>
      </c>
      <c r="K254" s="11">
        <f t="shared" si="19"/>
        <v>1.0000000000000004E-6</v>
      </c>
    </row>
    <row r="255" spans="1:11" hidden="1" x14ac:dyDescent="0.35">
      <c r="A255" t="s">
        <v>89</v>
      </c>
      <c r="B255" s="12" t="s">
        <v>118</v>
      </c>
      <c r="C255" t="s">
        <v>98</v>
      </c>
      <c r="D255" t="s">
        <v>16</v>
      </c>
      <c r="E255" s="4" t="s">
        <v>51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18"/>
        <v>9.9999999999999992E-25</v>
      </c>
      <c r="K255" s="11">
        <f t="shared" si="19"/>
        <v>1.0000000000000004E-6</v>
      </c>
    </row>
    <row r="256" spans="1:11" hidden="1" x14ac:dyDescent="0.35">
      <c r="A256" t="s">
        <v>89</v>
      </c>
      <c r="B256" s="12" t="s">
        <v>119</v>
      </c>
      <c r="C256" s="12" t="s">
        <v>159</v>
      </c>
      <c r="D256" t="s">
        <v>16</v>
      </c>
      <c r="E256" s="4" t="s">
        <v>51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18"/>
        <v>9.9999999999999992E-25</v>
      </c>
      <c r="K256" s="11">
        <f t="shared" si="19"/>
        <v>1.0000000000000004E-6</v>
      </c>
    </row>
    <row r="257" spans="1:11" hidden="1" x14ac:dyDescent="0.35">
      <c r="A257" t="s">
        <v>120</v>
      </c>
      <c r="B257" s="12" t="s">
        <v>121</v>
      </c>
      <c r="C257" t="s">
        <v>98</v>
      </c>
      <c r="D257" t="s">
        <v>16</v>
      </c>
      <c r="E257" s="4" t="s">
        <v>51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18"/>
        <v>9.9999999999999992E-25</v>
      </c>
      <c r="K257" s="11">
        <f t="shared" si="19"/>
        <v>1.0000000000000004E-6</v>
      </c>
    </row>
    <row r="258" spans="1:11" hidden="1" x14ac:dyDescent="0.35">
      <c r="A258" t="s">
        <v>120</v>
      </c>
      <c r="B258" s="12" t="s">
        <v>138</v>
      </c>
      <c r="C258" t="s">
        <v>98</v>
      </c>
      <c r="D258" t="s">
        <v>16</v>
      </c>
      <c r="E258" s="4" t="s">
        <v>51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18"/>
        <v>9.9999999999999992E-25</v>
      </c>
      <c r="K258" s="11">
        <f t="shared" si="19"/>
        <v>1.0000000000000004E-6</v>
      </c>
    </row>
    <row r="259" spans="1:11" hidden="1" x14ac:dyDescent="0.35">
      <c r="A259" t="s">
        <v>120</v>
      </c>
      <c r="B259" s="12" t="s">
        <v>124</v>
      </c>
      <c r="C259" s="12" t="s">
        <v>125</v>
      </c>
      <c r="D259" t="s">
        <v>16</v>
      </c>
      <c r="E259" s="4" t="s">
        <v>51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si="18"/>
        <v>9.9999999999999992E-25</v>
      </c>
      <c r="K259" s="11">
        <f t="shared" si="19"/>
        <v>1.0000000000000004E-6</v>
      </c>
    </row>
    <row r="260" spans="1:11" hidden="1" x14ac:dyDescent="0.35">
      <c r="A260" t="s">
        <v>120</v>
      </c>
      <c r="B260" s="12" t="s">
        <v>127</v>
      </c>
      <c r="C260" s="12" t="s">
        <v>128</v>
      </c>
      <c r="D260" t="s">
        <v>16</v>
      </c>
      <c r="E260" s="4" t="s">
        <v>51</v>
      </c>
      <c r="F260" s="18">
        <v>9.9999999999999995E-7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18"/>
        <v>9.9999999999999992E-25</v>
      </c>
      <c r="K260" s="11">
        <f t="shared" si="19"/>
        <v>1.0000000000000004E-6</v>
      </c>
    </row>
    <row r="261" spans="1:11" hidden="1" x14ac:dyDescent="0.35">
      <c r="A261" t="s">
        <v>120</v>
      </c>
      <c r="B261" s="12" t="s">
        <v>127</v>
      </c>
      <c r="C261" s="12" t="s">
        <v>131</v>
      </c>
      <c r="D261" t="s">
        <v>16</v>
      </c>
      <c r="E261" s="4" t="s">
        <v>51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18"/>
        <v>9.9999999999999992E-25</v>
      </c>
      <c r="K261" s="11">
        <f t="shared" si="19"/>
        <v>1.0000000000000004E-6</v>
      </c>
    </row>
    <row r="262" spans="1:11" hidden="1" x14ac:dyDescent="0.35">
      <c r="A262" t="s">
        <v>120</v>
      </c>
      <c r="B262" s="12" t="s">
        <v>139</v>
      </c>
      <c r="C262" s="12" t="s">
        <v>140</v>
      </c>
      <c r="D262" t="s">
        <v>16</v>
      </c>
      <c r="E262" s="4" t="s">
        <v>51</v>
      </c>
      <c r="F262" s="18">
        <v>9.9999999999999995E-7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18"/>
        <v>9.9999999999999992E-25</v>
      </c>
      <c r="K262" s="11">
        <f t="shared" si="19"/>
        <v>1.0000000000000004E-6</v>
      </c>
    </row>
    <row r="263" spans="1:11" hidden="1" x14ac:dyDescent="0.35">
      <c r="A263" t="s">
        <v>120</v>
      </c>
      <c r="B263" s="12" t="s">
        <v>132</v>
      </c>
      <c r="C263" t="s">
        <v>98</v>
      </c>
      <c r="D263" t="s">
        <v>16</v>
      </c>
      <c r="E263" s="4" t="s">
        <v>51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18"/>
        <v>9.9999999999999992E-25</v>
      </c>
      <c r="K263" s="11">
        <f t="shared" si="19"/>
        <v>1.0000000000000004E-6</v>
      </c>
    </row>
    <row r="264" spans="1:11" hidden="1" x14ac:dyDescent="0.35">
      <c r="A264" t="s">
        <v>120</v>
      </c>
      <c r="B264" s="12" t="s">
        <v>134</v>
      </c>
      <c r="C264" t="s">
        <v>98</v>
      </c>
      <c r="D264" t="s">
        <v>16</v>
      </c>
      <c r="E264" s="4" t="s">
        <v>51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18"/>
        <v>9.9999999999999992E-25</v>
      </c>
      <c r="K264" s="11">
        <f t="shared" si="19"/>
        <v>1.0000000000000004E-6</v>
      </c>
    </row>
    <row r="265" spans="1:11" hidden="1" x14ac:dyDescent="0.35">
      <c r="A265" t="s">
        <v>120</v>
      </c>
      <c r="B265" s="12" t="s">
        <v>135</v>
      </c>
      <c r="C265" s="12" t="s">
        <v>136</v>
      </c>
      <c r="D265" t="s">
        <v>16</v>
      </c>
      <c r="E265" s="4" t="s">
        <v>51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18"/>
        <v>9.9999999999999992E-25</v>
      </c>
      <c r="K265" s="11">
        <f t="shared" si="19"/>
        <v>1.0000000000000004E-6</v>
      </c>
    </row>
    <row r="266" spans="1:11" hidden="1" x14ac:dyDescent="0.35">
      <c r="A266" t="s">
        <v>120</v>
      </c>
      <c r="B266" s="12" t="s">
        <v>137</v>
      </c>
      <c r="C266" t="s">
        <v>98</v>
      </c>
      <c r="D266" t="s">
        <v>16</v>
      </c>
      <c r="E266" s="4" t="s">
        <v>51</v>
      </c>
      <c r="F266" s="18">
        <v>9.9999999999999995E-7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18"/>
        <v>9.9999999999999992E-25</v>
      </c>
      <c r="K266" s="11">
        <f t="shared" si="19"/>
        <v>1.0000000000000004E-6</v>
      </c>
    </row>
    <row r="267" spans="1:11" hidden="1" x14ac:dyDescent="0.35">
      <c r="A267" t="s">
        <v>141</v>
      </c>
      <c r="B267" s="12" t="s">
        <v>142</v>
      </c>
      <c r="D267" t="s">
        <v>16</v>
      </c>
      <c r="E267" s="4" t="s">
        <v>51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ref="J267:J332" si="24">F267*G267*H267*I267</f>
        <v>9.9999999999999992E-25</v>
      </c>
      <c r="K267" s="11">
        <f t="shared" ref="K267:K332" si="25">POWER(J267,1/4)</f>
        <v>1.0000000000000004E-6</v>
      </c>
    </row>
    <row r="268" spans="1:11" hidden="1" x14ac:dyDescent="0.35">
      <c r="A268" t="s">
        <v>141</v>
      </c>
      <c r="B268" s="12" t="s">
        <v>143</v>
      </c>
      <c r="D268" t="s">
        <v>16</v>
      </c>
      <c r="E268" s="4" t="s">
        <v>51</v>
      </c>
      <c r="F268" s="18">
        <v>1E-8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24"/>
        <v>9.999999999999999E-27</v>
      </c>
      <c r="K268" s="11">
        <f t="shared" si="25"/>
        <v>3.1622776601683792E-7</v>
      </c>
    </row>
    <row r="269" spans="1:11" hidden="1" x14ac:dyDescent="0.35">
      <c r="A269" t="s">
        <v>141</v>
      </c>
      <c r="B269" s="12" t="s">
        <v>144</v>
      </c>
      <c r="C269" t="s">
        <v>145</v>
      </c>
      <c r="D269" t="s">
        <v>16</v>
      </c>
      <c r="E269" s="4" t="s">
        <v>51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24"/>
        <v>9.9999999999999992E-25</v>
      </c>
      <c r="K269" s="11">
        <f t="shared" si="25"/>
        <v>1.0000000000000004E-6</v>
      </c>
    </row>
    <row r="270" spans="1:11" hidden="1" x14ac:dyDescent="0.35">
      <c r="A270" t="s">
        <v>141</v>
      </c>
      <c r="B270" s="12" t="s">
        <v>146</v>
      </c>
      <c r="C270" t="s">
        <v>147</v>
      </c>
      <c r="D270" t="s">
        <v>16</v>
      </c>
      <c r="E270" s="4" t="s">
        <v>51</v>
      </c>
      <c r="F270" s="18">
        <v>1E-8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24"/>
        <v>9.999999999999999E-27</v>
      </c>
      <c r="K270" s="11">
        <f t="shared" si="25"/>
        <v>3.1622776601683792E-7</v>
      </c>
    </row>
    <row r="271" spans="1:11" hidden="1" x14ac:dyDescent="0.35">
      <c r="A271" t="s">
        <v>141</v>
      </c>
      <c r="B271" s="12" t="s">
        <v>148</v>
      </c>
      <c r="D271" t="s">
        <v>16</v>
      </c>
      <c r="E271" s="4" t="s">
        <v>51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24"/>
        <v>9.9999999999999992E-25</v>
      </c>
      <c r="K271" s="11">
        <f t="shared" si="25"/>
        <v>1.0000000000000004E-6</v>
      </c>
    </row>
    <row r="272" spans="1:11" hidden="1" x14ac:dyDescent="0.35">
      <c r="A272" t="s">
        <v>141</v>
      </c>
      <c r="B272" s="12" t="s">
        <v>150</v>
      </c>
      <c r="D272" t="s">
        <v>16</v>
      </c>
      <c r="E272" s="4" t="s">
        <v>51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24"/>
        <v>9.9999999999999992E-25</v>
      </c>
      <c r="K272" s="11">
        <f t="shared" si="25"/>
        <v>1.0000000000000004E-6</v>
      </c>
    </row>
    <row r="273" spans="1:11" hidden="1" x14ac:dyDescent="0.35">
      <c r="A273" t="s">
        <v>141</v>
      </c>
      <c r="B273" s="12" t="s">
        <v>151</v>
      </c>
      <c r="D273" t="s">
        <v>16</v>
      </c>
      <c r="E273" s="4" t="s">
        <v>51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24"/>
        <v>9.9999999999999992E-25</v>
      </c>
      <c r="K273" s="11">
        <f t="shared" si="25"/>
        <v>1.0000000000000004E-6</v>
      </c>
    </row>
    <row r="274" spans="1:11" hidden="1" x14ac:dyDescent="0.35">
      <c r="A274" t="s">
        <v>89</v>
      </c>
      <c r="B274" s="10" t="s">
        <v>90</v>
      </c>
      <c r="C274" s="32" t="s">
        <v>91</v>
      </c>
      <c r="D274" t="s">
        <v>16</v>
      </c>
      <c r="E274" s="4" t="s">
        <v>29</v>
      </c>
      <c r="F274" s="18">
        <v>1E-8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24"/>
        <v>9.999999999999999E-27</v>
      </c>
      <c r="K274" s="11">
        <f t="shared" si="25"/>
        <v>3.1622776601683792E-7</v>
      </c>
    </row>
    <row r="275" spans="1:11" hidden="1" x14ac:dyDescent="0.35">
      <c r="A275" t="s">
        <v>89</v>
      </c>
      <c r="B275" s="12" t="s">
        <v>94</v>
      </c>
      <c r="C275" s="12" t="s">
        <v>95</v>
      </c>
      <c r="D275" t="s">
        <v>16</v>
      </c>
      <c r="E275" s="4" t="s">
        <v>29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24"/>
        <v>9.9999999999999992E-25</v>
      </c>
      <c r="K275" s="11">
        <f t="shared" si="25"/>
        <v>1.0000000000000004E-6</v>
      </c>
    </row>
    <row r="276" spans="1:11" hidden="1" x14ac:dyDescent="0.35">
      <c r="A276" t="s">
        <v>89</v>
      </c>
      <c r="B276" s="12" t="s">
        <v>97</v>
      </c>
      <c r="C276" t="s">
        <v>98</v>
      </c>
      <c r="D276" t="s">
        <v>16</v>
      </c>
      <c r="E276" s="4" t="s">
        <v>29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24"/>
        <v>9.9999999999999992E-25</v>
      </c>
      <c r="K276" s="11">
        <f t="shared" si="25"/>
        <v>1.0000000000000004E-6</v>
      </c>
    </row>
    <row r="277" spans="1:11" hidden="1" x14ac:dyDescent="0.35">
      <c r="A277" t="s">
        <v>89</v>
      </c>
      <c r="B277" s="12" t="s">
        <v>99</v>
      </c>
      <c r="C277" t="s">
        <v>98</v>
      </c>
      <c r="D277" t="s">
        <v>16</v>
      </c>
      <c r="E277" s="4" t="s">
        <v>29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24"/>
        <v>9.9999999999999992E-25</v>
      </c>
      <c r="K277" s="11">
        <f t="shared" si="25"/>
        <v>1.0000000000000004E-6</v>
      </c>
    </row>
    <row r="278" spans="1:11" x14ac:dyDescent="0.35">
      <c r="A278" t="s">
        <v>89</v>
      </c>
      <c r="B278" s="71" t="s">
        <v>101</v>
      </c>
      <c r="C278" s="71" t="s">
        <v>355</v>
      </c>
      <c r="D278" t="s">
        <v>16</v>
      </c>
      <c r="E278" s="4" t="s">
        <v>29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24"/>
        <v>9.9999999999999992E-25</v>
      </c>
      <c r="K278" s="11">
        <f t="shared" si="25"/>
        <v>1.0000000000000004E-6</v>
      </c>
    </row>
    <row r="279" spans="1:11" hidden="1" x14ac:dyDescent="0.35">
      <c r="A279" t="s">
        <v>89</v>
      </c>
      <c r="B279" s="71" t="s">
        <v>101</v>
      </c>
      <c r="C279" s="71" t="s">
        <v>357</v>
      </c>
      <c r="D279" t="s">
        <v>16</v>
      </c>
      <c r="E279" s="4" t="s">
        <v>29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ref="J279" si="26">F279*G279*H279*I279</f>
        <v>9.9999999999999992E-25</v>
      </c>
      <c r="K279" s="11">
        <f t="shared" ref="K279" si="27">POWER(J279,1/4)</f>
        <v>1.0000000000000004E-6</v>
      </c>
    </row>
    <row r="280" spans="1:11" hidden="1" x14ac:dyDescent="0.35">
      <c r="A280" t="s">
        <v>89</v>
      </c>
      <c r="B280" s="12" t="s">
        <v>101</v>
      </c>
      <c r="C280" s="12" t="s">
        <v>103</v>
      </c>
      <c r="D280" t="s">
        <v>16</v>
      </c>
      <c r="E280" s="4" t="s">
        <v>29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24"/>
        <v>9.9999999999999992E-25</v>
      </c>
      <c r="K280" s="11">
        <f t="shared" si="25"/>
        <v>1.0000000000000004E-6</v>
      </c>
    </row>
    <row r="281" spans="1:11" hidden="1" x14ac:dyDescent="0.35">
      <c r="A281" t="s">
        <v>89</v>
      </c>
      <c r="B281" s="12" t="s">
        <v>104</v>
      </c>
      <c r="C281" t="s">
        <v>98</v>
      </c>
      <c r="D281" t="s">
        <v>16</v>
      </c>
      <c r="E281" s="4" t="s">
        <v>29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24"/>
        <v>9.9999999999999992E-25</v>
      </c>
      <c r="K281" s="11">
        <f t="shared" si="25"/>
        <v>1.0000000000000004E-6</v>
      </c>
    </row>
    <row r="282" spans="1:11" hidden="1" x14ac:dyDescent="0.35">
      <c r="A282" t="s">
        <v>89</v>
      </c>
      <c r="B282" s="12" t="s">
        <v>106</v>
      </c>
      <c r="C282" s="12" t="s">
        <v>108</v>
      </c>
      <c r="D282" t="s">
        <v>16</v>
      </c>
      <c r="E282" s="4" t="s">
        <v>29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24"/>
        <v>9.9999999999999992E-25</v>
      </c>
      <c r="K282" s="11">
        <f t="shared" si="25"/>
        <v>1.0000000000000004E-6</v>
      </c>
    </row>
    <row r="283" spans="1:11" hidden="1" x14ac:dyDescent="0.35">
      <c r="A283" t="s">
        <v>89</v>
      </c>
      <c r="B283" s="12" t="s">
        <v>106</v>
      </c>
      <c r="C283" s="12" t="s">
        <v>107</v>
      </c>
      <c r="D283" t="s">
        <v>16</v>
      </c>
      <c r="E283" s="4" t="s">
        <v>29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24"/>
        <v>9.9999999999999992E-25</v>
      </c>
      <c r="K283" s="11">
        <f t="shared" si="25"/>
        <v>1.0000000000000004E-6</v>
      </c>
    </row>
    <row r="284" spans="1:11" hidden="1" x14ac:dyDescent="0.35">
      <c r="A284" t="s">
        <v>89</v>
      </c>
      <c r="B284" s="12" t="s">
        <v>109</v>
      </c>
      <c r="C284" s="12" t="s">
        <v>110</v>
      </c>
      <c r="D284" t="s">
        <v>16</v>
      </c>
      <c r="E284" s="4" t="s">
        <v>29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24"/>
        <v>9.9999999999999992E-25</v>
      </c>
      <c r="K284" s="11">
        <f t="shared" si="25"/>
        <v>1.0000000000000004E-6</v>
      </c>
    </row>
    <row r="285" spans="1:11" hidden="1" x14ac:dyDescent="0.35">
      <c r="A285" t="s">
        <v>89</v>
      </c>
      <c r="B285" s="12" t="s">
        <v>111</v>
      </c>
      <c r="C285" s="12" t="s">
        <v>112</v>
      </c>
      <c r="D285" t="s">
        <v>16</v>
      </c>
      <c r="E285" s="4" t="s">
        <v>29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24"/>
        <v>9.9999999999999992E-25</v>
      </c>
      <c r="K285" s="11">
        <f t="shared" si="25"/>
        <v>1.0000000000000004E-6</v>
      </c>
    </row>
    <row r="286" spans="1:11" hidden="1" x14ac:dyDescent="0.35">
      <c r="A286" t="s">
        <v>89</v>
      </c>
      <c r="B286" s="12" t="s">
        <v>113</v>
      </c>
      <c r="C286" s="12" t="s">
        <v>244</v>
      </c>
      <c r="D286" t="s">
        <v>16</v>
      </c>
      <c r="E286" s="4" t="s">
        <v>29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24"/>
        <v>9.9999999999999992E-25</v>
      </c>
      <c r="K286" s="11">
        <f t="shared" si="25"/>
        <v>1.0000000000000004E-6</v>
      </c>
    </row>
    <row r="287" spans="1:11" hidden="1" x14ac:dyDescent="0.35">
      <c r="A287" t="s">
        <v>89</v>
      </c>
      <c r="B287" s="12" t="s">
        <v>115</v>
      </c>
      <c r="C287" t="s">
        <v>98</v>
      </c>
      <c r="D287" t="s">
        <v>16</v>
      </c>
      <c r="E287" s="4" t="s">
        <v>29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24"/>
        <v>9.9999999999999992E-25</v>
      </c>
      <c r="K287" s="11">
        <f t="shared" si="25"/>
        <v>1.0000000000000004E-6</v>
      </c>
    </row>
    <row r="288" spans="1:11" hidden="1" x14ac:dyDescent="0.35">
      <c r="A288" t="s">
        <v>89</v>
      </c>
      <c r="B288" s="12" t="s">
        <v>116</v>
      </c>
      <c r="C288" s="12" t="s">
        <v>117</v>
      </c>
      <c r="D288" t="s">
        <v>16</v>
      </c>
      <c r="E288" s="4" t="s">
        <v>29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24"/>
        <v>9.9999999999999992E-25</v>
      </c>
      <c r="K288" s="11">
        <f t="shared" si="25"/>
        <v>1.0000000000000004E-6</v>
      </c>
    </row>
    <row r="289" spans="1:11" hidden="1" x14ac:dyDescent="0.35">
      <c r="A289" t="s">
        <v>89</v>
      </c>
      <c r="B289" s="12" t="s">
        <v>118</v>
      </c>
      <c r="C289" t="s">
        <v>98</v>
      </c>
      <c r="D289" t="s">
        <v>16</v>
      </c>
      <c r="E289" s="4" t="s">
        <v>29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24"/>
        <v>9.9999999999999992E-25</v>
      </c>
      <c r="K289" s="11">
        <f t="shared" si="25"/>
        <v>1.0000000000000004E-6</v>
      </c>
    </row>
    <row r="290" spans="1:11" hidden="1" x14ac:dyDescent="0.35">
      <c r="A290" t="s">
        <v>89</v>
      </c>
      <c r="B290" s="12" t="s">
        <v>119</v>
      </c>
      <c r="C290" s="12" t="s">
        <v>159</v>
      </c>
      <c r="D290" t="s">
        <v>16</v>
      </c>
      <c r="E290" s="4" t="s">
        <v>29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24"/>
        <v>9.9999999999999992E-25</v>
      </c>
      <c r="K290" s="11">
        <f t="shared" si="25"/>
        <v>1.0000000000000004E-6</v>
      </c>
    </row>
    <row r="291" spans="1:11" hidden="1" x14ac:dyDescent="0.35">
      <c r="A291" t="s">
        <v>120</v>
      </c>
      <c r="B291" s="12" t="s">
        <v>121</v>
      </c>
      <c r="C291" t="s">
        <v>98</v>
      </c>
      <c r="D291" t="s">
        <v>16</v>
      </c>
      <c r="E291" s="4" t="s">
        <v>29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24"/>
        <v>9.9999999999999992E-25</v>
      </c>
      <c r="K291" s="11">
        <f t="shared" si="25"/>
        <v>1.0000000000000004E-6</v>
      </c>
    </row>
    <row r="292" spans="1:11" hidden="1" x14ac:dyDescent="0.35">
      <c r="A292" t="s">
        <v>120</v>
      </c>
      <c r="B292" s="12" t="s">
        <v>138</v>
      </c>
      <c r="C292" t="s">
        <v>98</v>
      </c>
      <c r="D292" t="s">
        <v>16</v>
      </c>
      <c r="E292" s="4" t="s">
        <v>29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24"/>
        <v>9.9999999999999992E-25</v>
      </c>
      <c r="K292" s="11">
        <f t="shared" si="25"/>
        <v>1.0000000000000004E-6</v>
      </c>
    </row>
    <row r="293" spans="1:11" hidden="1" x14ac:dyDescent="0.35">
      <c r="A293" t="s">
        <v>120</v>
      </c>
      <c r="B293" s="12" t="s">
        <v>124</v>
      </c>
      <c r="C293" s="12" t="s">
        <v>125</v>
      </c>
      <c r="D293" t="s">
        <v>16</v>
      </c>
      <c r="E293" s="4" t="s">
        <v>29</v>
      </c>
      <c r="F293" s="18">
        <v>9.9999999999999995E-7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24"/>
        <v>9.9999999999999992E-25</v>
      </c>
      <c r="K293" s="11">
        <f t="shared" si="25"/>
        <v>1.0000000000000004E-6</v>
      </c>
    </row>
    <row r="294" spans="1:11" hidden="1" x14ac:dyDescent="0.35">
      <c r="A294" t="s">
        <v>120</v>
      </c>
      <c r="B294" s="12" t="s">
        <v>127</v>
      </c>
      <c r="C294" s="12" t="s">
        <v>128</v>
      </c>
      <c r="D294" t="s">
        <v>16</v>
      </c>
      <c r="E294" s="4" t="s">
        <v>29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24"/>
        <v>9.9999999999999992E-25</v>
      </c>
      <c r="K294" s="11">
        <f t="shared" si="25"/>
        <v>1.0000000000000004E-6</v>
      </c>
    </row>
    <row r="295" spans="1:11" hidden="1" x14ac:dyDescent="0.35">
      <c r="A295" t="s">
        <v>120</v>
      </c>
      <c r="B295" s="12" t="s">
        <v>127</v>
      </c>
      <c r="C295" s="12" t="s">
        <v>131</v>
      </c>
      <c r="D295" t="s">
        <v>16</v>
      </c>
      <c r="E295" s="4" t="s">
        <v>29</v>
      </c>
      <c r="F295" s="18">
        <v>9.9999999999999995E-7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24"/>
        <v>9.9999999999999992E-25</v>
      </c>
      <c r="K295" s="11">
        <f t="shared" si="25"/>
        <v>1.0000000000000004E-6</v>
      </c>
    </row>
    <row r="296" spans="1:11" hidden="1" x14ac:dyDescent="0.35">
      <c r="A296" t="s">
        <v>120</v>
      </c>
      <c r="B296" s="12" t="s">
        <v>139</v>
      </c>
      <c r="C296" s="12" t="s">
        <v>140</v>
      </c>
      <c r="D296" t="s">
        <v>16</v>
      </c>
      <c r="E296" s="4" t="s">
        <v>29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24"/>
        <v>9.9999999999999992E-25</v>
      </c>
      <c r="K296" s="11">
        <f t="shared" si="25"/>
        <v>1.0000000000000004E-6</v>
      </c>
    </row>
    <row r="297" spans="1:11" hidden="1" x14ac:dyDescent="0.35">
      <c r="A297" t="s">
        <v>120</v>
      </c>
      <c r="B297" s="12" t="s">
        <v>132</v>
      </c>
      <c r="C297" t="s">
        <v>98</v>
      </c>
      <c r="D297" t="s">
        <v>16</v>
      </c>
      <c r="E297" s="4" t="s">
        <v>29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24"/>
        <v>9.9999999999999992E-25</v>
      </c>
      <c r="K297" s="11">
        <f t="shared" si="25"/>
        <v>1.0000000000000004E-6</v>
      </c>
    </row>
    <row r="298" spans="1:11" hidden="1" x14ac:dyDescent="0.35">
      <c r="A298" t="s">
        <v>120</v>
      </c>
      <c r="B298" s="12" t="s">
        <v>134</v>
      </c>
      <c r="C298" t="s">
        <v>98</v>
      </c>
      <c r="D298" t="s">
        <v>16</v>
      </c>
      <c r="E298" s="4" t="s">
        <v>29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24"/>
        <v>9.9999999999999992E-25</v>
      </c>
      <c r="K298" s="11">
        <f t="shared" si="25"/>
        <v>1.0000000000000004E-6</v>
      </c>
    </row>
    <row r="299" spans="1:11" hidden="1" x14ac:dyDescent="0.35">
      <c r="A299" t="s">
        <v>120</v>
      </c>
      <c r="B299" s="12" t="s">
        <v>135</v>
      </c>
      <c r="C299" s="12" t="s">
        <v>136</v>
      </c>
      <c r="D299" t="s">
        <v>16</v>
      </c>
      <c r="E299" s="4" t="s">
        <v>29</v>
      </c>
      <c r="F299" s="18">
        <v>9.9999999999999995E-7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24"/>
        <v>9.9999999999999992E-25</v>
      </c>
      <c r="K299" s="11">
        <f t="shared" si="25"/>
        <v>1.0000000000000004E-6</v>
      </c>
    </row>
    <row r="300" spans="1:11" hidden="1" x14ac:dyDescent="0.35">
      <c r="A300" t="s">
        <v>120</v>
      </c>
      <c r="B300" s="12" t="s">
        <v>137</v>
      </c>
      <c r="C300" t="s">
        <v>98</v>
      </c>
      <c r="D300" t="s">
        <v>16</v>
      </c>
      <c r="E300" s="4" t="s">
        <v>29</v>
      </c>
      <c r="F300" s="18">
        <v>9.9999999999999995E-7</v>
      </c>
      <c r="G300" s="18">
        <v>9.9999999999999995E-7</v>
      </c>
      <c r="H300" s="18">
        <v>9.9999999999999995E-7</v>
      </c>
      <c r="I300" s="18">
        <v>9.9999999999999995E-7</v>
      </c>
      <c r="J300" s="18">
        <f t="shared" si="24"/>
        <v>9.9999999999999992E-25</v>
      </c>
      <c r="K300" s="11">
        <f t="shared" si="25"/>
        <v>1.0000000000000004E-6</v>
      </c>
    </row>
    <row r="301" spans="1:11" hidden="1" x14ac:dyDescent="0.35">
      <c r="A301" t="s">
        <v>141</v>
      </c>
      <c r="B301" s="12" t="s">
        <v>142</v>
      </c>
      <c r="D301" t="s">
        <v>16</v>
      </c>
      <c r="E301" s="4" t="s">
        <v>29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24"/>
        <v>9.9999999999999992E-25</v>
      </c>
      <c r="K301" s="11">
        <f t="shared" si="25"/>
        <v>1.0000000000000004E-6</v>
      </c>
    </row>
    <row r="302" spans="1:11" hidden="1" x14ac:dyDescent="0.35">
      <c r="A302" t="s">
        <v>141</v>
      </c>
      <c r="B302" s="12" t="s">
        <v>143</v>
      </c>
      <c r="D302" t="s">
        <v>16</v>
      </c>
      <c r="E302" s="4" t="s">
        <v>29</v>
      </c>
      <c r="F302" s="18">
        <v>1E-8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24"/>
        <v>9.999999999999999E-27</v>
      </c>
      <c r="K302" s="11">
        <f t="shared" si="25"/>
        <v>3.1622776601683792E-7</v>
      </c>
    </row>
    <row r="303" spans="1:11" hidden="1" x14ac:dyDescent="0.35">
      <c r="A303" t="s">
        <v>141</v>
      </c>
      <c r="B303" s="12" t="s">
        <v>144</v>
      </c>
      <c r="C303" t="s">
        <v>145</v>
      </c>
      <c r="D303" t="s">
        <v>16</v>
      </c>
      <c r="E303" s="4" t="s">
        <v>29</v>
      </c>
      <c r="F303" s="18">
        <v>9.9999999999999995E-7</v>
      </c>
      <c r="G303" s="18">
        <v>9.9999999999999995E-7</v>
      </c>
      <c r="H303" s="18">
        <v>9.9999999999999995E-7</v>
      </c>
      <c r="I303" s="18">
        <v>9.9999999999999995E-7</v>
      </c>
      <c r="J303" s="18">
        <f t="shared" si="24"/>
        <v>9.9999999999999992E-25</v>
      </c>
      <c r="K303" s="11">
        <f t="shared" si="25"/>
        <v>1.0000000000000004E-6</v>
      </c>
    </row>
    <row r="304" spans="1:11" hidden="1" x14ac:dyDescent="0.35">
      <c r="A304" t="s">
        <v>141</v>
      </c>
      <c r="B304" s="12" t="s">
        <v>146</v>
      </c>
      <c r="C304" t="s">
        <v>147</v>
      </c>
      <c r="D304" t="s">
        <v>16</v>
      </c>
      <c r="E304" s="4" t="s">
        <v>29</v>
      </c>
      <c r="F304" s="18">
        <v>1E-8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24"/>
        <v>9.999999999999999E-27</v>
      </c>
      <c r="K304" s="11">
        <f t="shared" si="25"/>
        <v>3.1622776601683792E-7</v>
      </c>
    </row>
    <row r="305" spans="1:11" hidden="1" x14ac:dyDescent="0.35">
      <c r="A305" t="s">
        <v>141</v>
      </c>
      <c r="B305" s="12" t="s">
        <v>148</v>
      </c>
      <c r="D305" t="s">
        <v>16</v>
      </c>
      <c r="E305" s="4" t="s">
        <v>29</v>
      </c>
      <c r="F305" s="18">
        <v>9.9999999999999995E-7</v>
      </c>
      <c r="G305" s="18">
        <v>9.9999999999999995E-7</v>
      </c>
      <c r="H305" s="18">
        <v>9.9999999999999995E-7</v>
      </c>
      <c r="I305" s="18">
        <v>9.9999999999999995E-7</v>
      </c>
      <c r="J305" s="18">
        <f t="shared" si="24"/>
        <v>9.9999999999999992E-25</v>
      </c>
      <c r="K305" s="11">
        <f t="shared" si="25"/>
        <v>1.0000000000000004E-6</v>
      </c>
    </row>
    <row r="306" spans="1:11" hidden="1" x14ac:dyDescent="0.35">
      <c r="A306" t="s">
        <v>141</v>
      </c>
      <c r="B306" s="12" t="s">
        <v>150</v>
      </c>
      <c r="D306" t="s">
        <v>16</v>
      </c>
      <c r="E306" s="4" t="s">
        <v>29</v>
      </c>
      <c r="F306" s="18">
        <v>9.9999999999999995E-7</v>
      </c>
      <c r="G306" s="18">
        <v>9.9999999999999995E-7</v>
      </c>
      <c r="H306" s="18">
        <v>9.9999999999999995E-7</v>
      </c>
      <c r="I306" s="18">
        <v>9.9999999999999995E-7</v>
      </c>
      <c r="J306" s="18">
        <f t="shared" si="24"/>
        <v>9.9999999999999992E-25</v>
      </c>
      <c r="K306" s="11">
        <f t="shared" si="25"/>
        <v>1.0000000000000004E-6</v>
      </c>
    </row>
    <row r="307" spans="1:11" hidden="1" x14ac:dyDescent="0.35">
      <c r="A307" t="s">
        <v>141</v>
      </c>
      <c r="B307" s="12" t="s">
        <v>151</v>
      </c>
      <c r="D307" t="s">
        <v>16</v>
      </c>
      <c r="E307" s="4" t="s">
        <v>29</v>
      </c>
      <c r="F307" s="18">
        <v>9.9999999999999995E-7</v>
      </c>
      <c r="G307" s="18">
        <v>9.9999999999999995E-7</v>
      </c>
      <c r="H307" s="18">
        <v>9.9999999999999995E-7</v>
      </c>
      <c r="I307" s="18">
        <v>9.9999999999999995E-7</v>
      </c>
      <c r="J307" s="18">
        <f t="shared" si="24"/>
        <v>9.9999999999999992E-25</v>
      </c>
      <c r="K307" s="11">
        <f t="shared" si="25"/>
        <v>1.0000000000000004E-6</v>
      </c>
    </row>
    <row r="308" spans="1:11" hidden="1" x14ac:dyDescent="0.35">
      <c r="A308" t="s">
        <v>89</v>
      </c>
      <c r="B308" s="10" t="s">
        <v>90</v>
      </c>
      <c r="C308" s="32" t="s">
        <v>91</v>
      </c>
      <c r="D308" t="s">
        <v>16</v>
      </c>
      <c r="E308" s="4" t="s">
        <v>17</v>
      </c>
      <c r="F308" s="18">
        <v>1E-8</v>
      </c>
      <c r="G308" s="18">
        <v>9.9999999999999995E-7</v>
      </c>
      <c r="H308" s="18">
        <v>9.9999999999999995E-7</v>
      </c>
      <c r="I308" s="18">
        <v>9.9999999999999995E-7</v>
      </c>
      <c r="J308" s="18">
        <f t="shared" si="24"/>
        <v>9.999999999999999E-27</v>
      </c>
      <c r="K308" s="11">
        <f t="shared" si="25"/>
        <v>3.1622776601683792E-7</v>
      </c>
    </row>
    <row r="309" spans="1:11" hidden="1" x14ac:dyDescent="0.35">
      <c r="A309" t="s">
        <v>89</v>
      </c>
      <c r="B309" s="12" t="s">
        <v>94</v>
      </c>
      <c r="C309" s="12" t="s">
        <v>95</v>
      </c>
      <c r="D309" t="s">
        <v>16</v>
      </c>
      <c r="E309" s="4" t="s">
        <v>17</v>
      </c>
      <c r="F309" s="18">
        <v>9.9999999999999995E-7</v>
      </c>
      <c r="G309" s="18">
        <v>9.9999999999999995E-7</v>
      </c>
      <c r="H309" s="18">
        <v>2.7027027027027001E-2</v>
      </c>
      <c r="I309" s="18">
        <v>4.1724617524339404E-3</v>
      </c>
      <c r="J309" s="18">
        <f t="shared" si="24"/>
        <v>1.1276923655226854E-16</v>
      </c>
      <c r="K309" s="11">
        <f t="shared" si="25"/>
        <v>1.03049920262144E-4</v>
      </c>
    </row>
    <row r="310" spans="1:11" hidden="1" x14ac:dyDescent="0.35">
      <c r="A310" t="s">
        <v>89</v>
      </c>
      <c r="B310" s="12" t="s">
        <v>97</v>
      </c>
      <c r="C310" t="s">
        <v>98</v>
      </c>
      <c r="D310" t="s">
        <v>16</v>
      </c>
      <c r="E310" s="4" t="s">
        <v>17</v>
      </c>
      <c r="F310" s="18">
        <v>9.9999999999999995E-7</v>
      </c>
      <c r="G310" s="18">
        <v>9.9999999999999995E-7</v>
      </c>
      <c r="H310" s="18">
        <v>9.9999999999999995E-7</v>
      </c>
      <c r="I310" s="18">
        <v>9.9999999999999995E-7</v>
      </c>
      <c r="J310" s="18">
        <f t="shared" si="24"/>
        <v>9.9999999999999992E-25</v>
      </c>
      <c r="K310" s="11">
        <f t="shared" si="25"/>
        <v>1.0000000000000004E-6</v>
      </c>
    </row>
    <row r="311" spans="1:11" hidden="1" x14ac:dyDescent="0.35">
      <c r="A311" t="s">
        <v>89</v>
      </c>
      <c r="B311" s="12" t="s">
        <v>99</v>
      </c>
      <c r="C311" t="s">
        <v>98</v>
      </c>
      <c r="D311" t="s">
        <v>16</v>
      </c>
      <c r="E311" s="4" t="s">
        <v>17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24"/>
        <v>9.9999999999999992E-25</v>
      </c>
      <c r="K311" s="11">
        <f t="shared" si="25"/>
        <v>1.0000000000000004E-6</v>
      </c>
    </row>
    <row r="312" spans="1:11" x14ac:dyDescent="0.35">
      <c r="A312" t="s">
        <v>89</v>
      </c>
      <c r="B312" s="71" t="s">
        <v>101</v>
      </c>
      <c r="C312" s="71" t="s">
        <v>355</v>
      </c>
      <c r="D312" t="s">
        <v>16</v>
      </c>
      <c r="E312" s="4" t="s">
        <v>17</v>
      </c>
      <c r="F312" s="18">
        <v>9.9999999999999995E-7</v>
      </c>
      <c r="G312" s="18">
        <v>9.9999999999999995E-7</v>
      </c>
      <c r="H312" s="18">
        <v>9.9999999999999995E-7</v>
      </c>
      <c r="I312" s="18">
        <v>2.7816411682892901E-3</v>
      </c>
      <c r="J312" s="18">
        <f t="shared" si="24"/>
        <v>2.7816411682892897E-21</v>
      </c>
      <c r="K312" s="11">
        <f t="shared" si="25"/>
        <v>7.2623182438522372E-6</v>
      </c>
    </row>
    <row r="313" spans="1:11" hidden="1" x14ac:dyDescent="0.35">
      <c r="A313" t="s">
        <v>89</v>
      </c>
      <c r="B313" s="71" t="s">
        <v>101</v>
      </c>
      <c r="C313" s="71" t="s">
        <v>357</v>
      </c>
      <c r="D313" t="s">
        <v>16</v>
      </c>
      <c r="E313" s="4" t="s">
        <v>17</v>
      </c>
      <c r="F313" s="18">
        <v>9.9999999999999995E-7</v>
      </c>
      <c r="G313" s="18">
        <v>9.9999999999999995E-7</v>
      </c>
      <c r="H313" s="18">
        <v>9.9999999999999995E-7</v>
      </c>
      <c r="I313" s="18">
        <v>2.7816411682892901E-3</v>
      </c>
      <c r="J313" s="18">
        <f t="shared" ref="J313" si="28">F313*G313*H313*I313</f>
        <v>2.7816411682892897E-21</v>
      </c>
      <c r="K313" s="11">
        <f t="shared" ref="K313" si="29">POWER(J313,1/4)</f>
        <v>7.2623182438522372E-6</v>
      </c>
    </row>
    <row r="314" spans="1:11" hidden="1" x14ac:dyDescent="0.35">
      <c r="A314" t="s">
        <v>89</v>
      </c>
      <c r="B314" s="12" t="s">
        <v>101</v>
      </c>
      <c r="C314" s="12" t="s">
        <v>103</v>
      </c>
      <c r="D314" t="s">
        <v>16</v>
      </c>
      <c r="E314" s="4" t="s">
        <v>17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24"/>
        <v>9.9999999999999992E-25</v>
      </c>
      <c r="K314" s="11">
        <f t="shared" si="25"/>
        <v>1.0000000000000004E-6</v>
      </c>
    </row>
    <row r="315" spans="1:11" hidden="1" x14ac:dyDescent="0.35">
      <c r="A315" t="s">
        <v>89</v>
      </c>
      <c r="B315" s="12" t="s">
        <v>104</v>
      </c>
      <c r="C315" t="s">
        <v>98</v>
      </c>
      <c r="D315" t="s">
        <v>16</v>
      </c>
      <c r="E315" s="4" t="s">
        <v>17</v>
      </c>
      <c r="F315" s="18">
        <v>9.9999999999999995E-7</v>
      </c>
      <c r="G315" s="18">
        <v>9.9999999999999995E-7</v>
      </c>
      <c r="H315" s="18">
        <v>1.8018018018018001E-2</v>
      </c>
      <c r="I315" s="18">
        <v>9.9999999999999995E-7</v>
      </c>
      <c r="J315" s="18">
        <f t="shared" si="24"/>
        <v>1.8018018018018E-20</v>
      </c>
      <c r="K315" s="11">
        <f t="shared" si="25"/>
        <v>1.1585819394535921E-5</v>
      </c>
    </row>
    <row r="316" spans="1:11" hidden="1" x14ac:dyDescent="0.35">
      <c r="A316" t="s">
        <v>89</v>
      </c>
      <c r="B316" s="12" t="s">
        <v>106</v>
      </c>
      <c r="C316" s="12" t="s">
        <v>108</v>
      </c>
      <c r="D316" t="s">
        <v>16</v>
      </c>
      <c r="E316" s="4" t="s">
        <v>17</v>
      </c>
      <c r="F316" s="18">
        <v>9.9999999999999995E-7</v>
      </c>
      <c r="G316" s="18">
        <v>4.7619047619047603E-2</v>
      </c>
      <c r="H316" s="18">
        <v>4.5045045045045098E-2</v>
      </c>
      <c r="I316" s="18">
        <v>2.7816411682892901E-3</v>
      </c>
      <c r="J316" s="18">
        <f t="shared" si="24"/>
        <v>5.9666262726068048E-12</v>
      </c>
      <c r="K316" s="11">
        <f t="shared" si="25"/>
        <v>1.5629036629485921E-3</v>
      </c>
    </row>
    <row r="317" spans="1:11" hidden="1" x14ac:dyDescent="0.35">
      <c r="A317" t="s">
        <v>89</v>
      </c>
      <c r="B317" s="12" t="s">
        <v>106</v>
      </c>
      <c r="C317" s="12" t="s">
        <v>107</v>
      </c>
      <c r="D317" t="s">
        <v>16</v>
      </c>
      <c r="E317" s="4" t="s">
        <v>17</v>
      </c>
      <c r="F317" s="18">
        <v>9.9999999999999995E-7</v>
      </c>
      <c r="G317" s="18">
        <v>9.9999999999999995E-7</v>
      </c>
      <c r="H317" s="18">
        <v>3.6036036036036001E-2</v>
      </c>
      <c r="I317" s="18">
        <v>5.5632823365785802E-3</v>
      </c>
      <c r="J317" s="18">
        <f t="shared" si="24"/>
        <v>2.0047864275958829E-16</v>
      </c>
      <c r="K317" s="11">
        <f t="shared" si="25"/>
        <v>1.1899179840663657E-4</v>
      </c>
    </row>
    <row r="318" spans="1:11" hidden="1" x14ac:dyDescent="0.35">
      <c r="A318" t="s">
        <v>89</v>
      </c>
      <c r="B318" s="12" t="s">
        <v>109</v>
      </c>
      <c r="C318" s="12" t="s">
        <v>110</v>
      </c>
      <c r="D318" t="s">
        <v>16</v>
      </c>
      <c r="E318" s="4" t="s">
        <v>17</v>
      </c>
      <c r="F318" s="18">
        <v>9.9999999999999995E-7</v>
      </c>
      <c r="G318" s="18">
        <v>9.9999999999999995E-7</v>
      </c>
      <c r="H318" s="18">
        <v>1.8018018018018001E-2</v>
      </c>
      <c r="I318" s="18">
        <v>9.7357440890125199E-2</v>
      </c>
      <c r="J318" s="18">
        <f t="shared" si="24"/>
        <v>1.7541881241463984E-15</v>
      </c>
      <c r="K318" s="11">
        <f t="shared" si="25"/>
        <v>2.0465343649890428E-4</v>
      </c>
    </row>
    <row r="319" spans="1:11" hidden="1" x14ac:dyDescent="0.35">
      <c r="A319" t="s">
        <v>89</v>
      </c>
      <c r="B319" s="12" t="s">
        <v>111</v>
      </c>
      <c r="C319" s="12" t="s">
        <v>112</v>
      </c>
      <c r="D319" t="s">
        <v>16</v>
      </c>
      <c r="E319" s="4" t="s">
        <v>17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24"/>
        <v>9.9999999999999992E-25</v>
      </c>
      <c r="K319" s="11">
        <f t="shared" si="25"/>
        <v>1.0000000000000004E-6</v>
      </c>
    </row>
    <row r="320" spans="1:11" hidden="1" x14ac:dyDescent="0.35">
      <c r="A320" t="s">
        <v>89</v>
      </c>
      <c r="B320" s="12" t="s">
        <v>113</v>
      </c>
      <c r="C320" s="12" t="s">
        <v>244</v>
      </c>
      <c r="D320" t="s">
        <v>16</v>
      </c>
      <c r="E320" s="4" t="s">
        <v>17</v>
      </c>
      <c r="F320" s="18">
        <v>9.9999999999999995E-7</v>
      </c>
      <c r="G320" s="18">
        <v>0.90476190476190499</v>
      </c>
      <c r="H320" s="18">
        <v>0.81081081081081097</v>
      </c>
      <c r="I320" s="18">
        <v>0.88456189151599407</v>
      </c>
      <c r="J320" s="18">
        <f t="shared" si="24"/>
        <v>6.4890640690362533E-7</v>
      </c>
      <c r="K320" s="11">
        <f t="shared" si="25"/>
        <v>2.8382164675643855E-2</v>
      </c>
    </row>
    <row r="321" spans="1:11" hidden="1" x14ac:dyDescent="0.35">
      <c r="A321" t="s">
        <v>89</v>
      </c>
      <c r="B321" s="12" t="s">
        <v>115</v>
      </c>
      <c r="C321" t="s">
        <v>98</v>
      </c>
      <c r="D321" t="s">
        <v>16</v>
      </c>
      <c r="E321" s="4" t="s">
        <v>17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24"/>
        <v>9.9999999999999992E-25</v>
      </c>
      <c r="K321" s="11">
        <f t="shared" si="25"/>
        <v>1.0000000000000004E-6</v>
      </c>
    </row>
    <row r="322" spans="1:11" hidden="1" x14ac:dyDescent="0.35">
      <c r="A322" t="s">
        <v>89</v>
      </c>
      <c r="B322" s="12" t="s">
        <v>116</v>
      </c>
      <c r="C322" s="12" t="s">
        <v>117</v>
      </c>
      <c r="D322" t="s">
        <v>16</v>
      </c>
      <c r="E322" s="4" t="s">
        <v>17</v>
      </c>
      <c r="F322" s="18">
        <v>9.9999999999999995E-7</v>
      </c>
      <c r="G322" s="18">
        <v>9.9999999999999995E-7</v>
      </c>
      <c r="H322" s="18">
        <v>9.0090090090090107E-3</v>
      </c>
      <c r="I322" s="18">
        <v>2.7816411682892901E-3</v>
      </c>
      <c r="J322" s="18">
        <f t="shared" si="24"/>
        <v>2.5059830344948564E-17</v>
      </c>
      <c r="K322" s="11">
        <f t="shared" si="25"/>
        <v>7.0752946646070847E-5</v>
      </c>
    </row>
    <row r="323" spans="1:11" hidden="1" x14ac:dyDescent="0.35">
      <c r="A323" t="s">
        <v>89</v>
      </c>
      <c r="B323" s="12" t="s">
        <v>118</v>
      </c>
      <c r="C323" t="s">
        <v>98</v>
      </c>
      <c r="D323" t="s">
        <v>16</v>
      </c>
      <c r="E323" s="4" t="s">
        <v>17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si="24"/>
        <v>9.9999999999999992E-25</v>
      </c>
      <c r="K323" s="11">
        <f t="shared" si="25"/>
        <v>1.0000000000000004E-6</v>
      </c>
    </row>
    <row r="324" spans="1:11" hidden="1" x14ac:dyDescent="0.35">
      <c r="A324" t="s">
        <v>89</v>
      </c>
      <c r="B324" s="12" t="s">
        <v>119</v>
      </c>
      <c r="C324" s="12" t="s">
        <v>159</v>
      </c>
      <c r="D324" t="s">
        <v>16</v>
      </c>
      <c r="E324" s="4" t="s">
        <v>17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24"/>
        <v>9.9999999999999992E-25</v>
      </c>
      <c r="K324" s="11">
        <f t="shared" si="25"/>
        <v>1.0000000000000004E-6</v>
      </c>
    </row>
    <row r="325" spans="1:11" hidden="1" x14ac:dyDescent="0.35">
      <c r="A325" t="s">
        <v>120</v>
      </c>
      <c r="B325" s="12" t="s">
        <v>121</v>
      </c>
      <c r="C325" t="s">
        <v>98</v>
      </c>
      <c r="D325" t="s">
        <v>16</v>
      </c>
      <c r="E325" s="4" t="s">
        <v>17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24"/>
        <v>9.9999999999999992E-25</v>
      </c>
      <c r="K325" s="11">
        <f t="shared" si="25"/>
        <v>1.0000000000000004E-6</v>
      </c>
    </row>
    <row r="326" spans="1:11" hidden="1" x14ac:dyDescent="0.35">
      <c r="A326" t="s">
        <v>120</v>
      </c>
      <c r="B326" s="12" t="s">
        <v>138</v>
      </c>
      <c r="C326" t="s">
        <v>98</v>
      </c>
      <c r="D326" t="s">
        <v>16</v>
      </c>
      <c r="E326" s="4" t="s">
        <v>17</v>
      </c>
      <c r="F326" s="18">
        <v>1.5246738777044699E-3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24"/>
        <v>1.5246738777044696E-21</v>
      </c>
      <c r="K326" s="11">
        <f t="shared" si="25"/>
        <v>6.2487656851695761E-6</v>
      </c>
    </row>
    <row r="327" spans="1:11" hidden="1" x14ac:dyDescent="0.35">
      <c r="A327" t="s">
        <v>120</v>
      </c>
      <c r="B327" s="12" t="s">
        <v>124</v>
      </c>
      <c r="C327" s="12" t="s">
        <v>125</v>
      </c>
      <c r="D327" t="s">
        <v>16</v>
      </c>
      <c r="E327" s="4" t="s">
        <v>17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24"/>
        <v>9.9999999999999992E-25</v>
      </c>
      <c r="K327" s="11">
        <f t="shared" si="25"/>
        <v>1.0000000000000004E-6</v>
      </c>
    </row>
    <row r="328" spans="1:11" hidden="1" x14ac:dyDescent="0.35">
      <c r="A328" t="s">
        <v>120</v>
      </c>
      <c r="B328" s="12" t="s">
        <v>127</v>
      </c>
      <c r="C328" s="12" t="s">
        <v>128</v>
      </c>
      <c r="D328" t="s">
        <v>16</v>
      </c>
      <c r="E328" s="4" t="s">
        <v>17</v>
      </c>
      <c r="F328" s="18">
        <v>9.9999999999999995E-7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24"/>
        <v>9.9999999999999992E-25</v>
      </c>
      <c r="K328" s="11">
        <f t="shared" si="25"/>
        <v>1.0000000000000004E-6</v>
      </c>
    </row>
    <row r="329" spans="1:11" hidden="1" x14ac:dyDescent="0.35">
      <c r="A329" t="s">
        <v>120</v>
      </c>
      <c r="B329" s="12" t="s">
        <v>127</v>
      </c>
      <c r="C329" s="12" t="s">
        <v>131</v>
      </c>
      <c r="D329" t="s">
        <v>16</v>
      </c>
      <c r="E329" s="4" t="s">
        <v>17</v>
      </c>
      <c r="F329" s="18">
        <v>9.9999999999999995E-7</v>
      </c>
      <c r="G329" s="18">
        <v>9.9999999999999995E-7</v>
      </c>
      <c r="H329" s="18">
        <v>9.9999999999999995E-7</v>
      </c>
      <c r="I329" s="18">
        <v>9.9999999999999995E-7</v>
      </c>
      <c r="J329" s="18">
        <f t="shared" si="24"/>
        <v>9.9999999999999992E-25</v>
      </c>
      <c r="K329" s="11">
        <f t="shared" si="25"/>
        <v>1.0000000000000004E-6</v>
      </c>
    </row>
    <row r="330" spans="1:11" hidden="1" x14ac:dyDescent="0.35">
      <c r="A330" t="s">
        <v>120</v>
      </c>
      <c r="B330" s="12" t="s">
        <v>139</v>
      </c>
      <c r="C330" s="12" t="s">
        <v>140</v>
      </c>
      <c r="D330" t="s">
        <v>16</v>
      </c>
      <c r="E330" s="4" t="s">
        <v>17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24"/>
        <v>9.9999999999999992E-25</v>
      </c>
      <c r="K330" s="11">
        <f t="shared" si="25"/>
        <v>1.0000000000000004E-6</v>
      </c>
    </row>
    <row r="331" spans="1:11" hidden="1" x14ac:dyDescent="0.35">
      <c r="A331" t="s">
        <v>120</v>
      </c>
      <c r="B331" s="12" t="s">
        <v>132</v>
      </c>
      <c r="C331" t="s">
        <v>98</v>
      </c>
      <c r="D331" t="s">
        <v>16</v>
      </c>
      <c r="E331" s="4" t="s">
        <v>17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24"/>
        <v>9.9999999999999992E-25</v>
      </c>
      <c r="K331" s="11">
        <f t="shared" si="25"/>
        <v>1.0000000000000004E-6</v>
      </c>
    </row>
    <row r="332" spans="1:11" hidden="1" x14ac:dyDescent="0.35">
      <c r="A332" t="s">
        <v>120</v>
      </c>
      <c r="B332" s="12" t="s">
        <v>134</v>
      </c>
      <c r="C332" t="s">
        <v>98</v>
      </c>
      <c r="D332" t="s">
        <v>16</v>
      </c>
      <c r="E332" s="4" t="s">
        <v>17</v>
      </c>
      <c r="F332" s="18">
        <v>9.9999999999999995E-7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24"/>
        <v>9.9999999999999992E-25</v>
      </c>
      <c r="K332" s="11">
        <f t="shared" si="25"/>
        <v>1.0000000000000004E-6</v>
      </c>
    </row>
    <row r="333" spans="1:11" hidden="1" x14ac:dyDescent="0.35">
      <c r="A333" t="s">
        <v>120</v>
      </c>
      <c r="B333" s="12" t="s">
        <v>135</v>
      </c>
      <c r="C333" s="12" t="s">
        <v>136</v>
      </c>
      <c r="D333" t="s">
        <v>16</v>
      </c>
      <c r="E333" s="4" t="s">
        <v>17</v>
      </c>
      <c r="F333" s="18">
        <v>9.9999999999999995E-7</v>
      </c>
      <c r="G333" s="18">
        <v>9.9999999999999995E-7</v>
      </c>
      <c r="H333" s="18">
        <v>9.9999999999999995E-7</v>
      </c>
      <c r="I333" s="18">
        <v>9.9999999999999995E-7</v>
      </c>
      <c r="J333" s="18">
        <f t="shared" ref="J333:J398" si="30">F333*G333*H333*I333</f>
        <v>9.9999999999999992E-25</v>
      </c>
      <c r="K333" s="11">
        <f t="shared" ref="K333:K398" si="31">POWER(J333,1/4)</f>
        <v>1.0000000000000004E-6</v>
      </c>
    </row>
    <row r="334" spans="1:11" hidden="1" x14ac:dyDescent="0.35">
      <c r="A334" t="s">
        <v>120</v>
      </c>
      <c r="B334" s="12" t="s">
        <v>137</v>
      </c>
      <c r="C334" t="s">
        <v>98</v>
      </c>
      <c r="D334" t="s">
        <v>16</v>
      </c>
      <c r="E334" s="4" t="s">
        <v>17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30"/>
        <v>9.9999999999999992E-25</v>
      </c>
      <c r="K334" s="11">
        <f t="shared" si="31"/>
        <v>1.0000000000000004E-6</v>
      </c>
    </row>
    <row r="335" spans="1:11" hidden="1" x14ac:dyDescent="0.35">
      <c r="A335" t="s">
        <v>141</v>
      </c>
      <c r="B335" s="12" t="s">
        <v>142</v>
      </c>
      <c r="D335" t="s">
        <v>16</v>
      </c>
      <c r="E335" s="4" t="s">
        <v>17</v>
      </c>
      <c r="F335" s="18">
        <v>9.9999999999999995E-7</v>
      </c>
      <c r="G335" s="18">
        <v>9.9999999999999995E-7</v>
      </c>
      <c r="H335" s="18">
        <v>9.9999999999999995E-7</v>
      </c>
      <c r="I335" s="18">
        <v>9.9999999999999995E-7</v>
      </c>
      <c r="J335" s="18">
        <f t="shared" si="30"/>
        <v>9.9999999999999992E-25</v>
      </c>
      <c r="K335" s="11">
        <f t="shared" si="31"/>
        <v>1.0000000000000004E-6</v>
      </c>
    </row>
    <row r="336" spans="1:11" hidden="1" x14ac:dyDescent="0.35">
      <c r="A336" t="s">
        <v>141</v>
      </c>
      <c r="B336" s="12" t="s">
        <v>143</v>
      </c>
      <c r="D336" t="s">
        <v>16</v>
      </c>
      <c r="E336" s="4" t="s">
        <v>17</v>
      </c>
      <c r="F336" s="18">
        <v>1E-8</v>
      </c>
      <c r="G336" s="18">
        <v>9.9999999999999995E-7</v>
      </c>
      <c r="H336" s="18">
        <v>9.9999999999999995E-7</v>
      </c>
      <c r="I336" s="18">
        <v>9.9999999999999995E-7</v>
      </c>
      <c r="J336" s="18">
        <f t="shared" si="30"/>
        <v>9.999999999999999E-27</v>
      </c>
      <c r="K336" s="11">
        <f t="shared" si="31"/>
        <v>3.1622776601683792E-7</v>
      </c>
    </row>
    <row r="337" spans="1:11" hidden="1" x14ac:dyDescent="0.35">
      <c r="A337" t="s">
        <v>141</v>
      </c>
      <c r="B337" s="12" t="s">
        <v>144</v>
      </c>
      <c r="C337" t="s">
        <v>145</v>
      </c>
      <c r="D337" t="s">
        <v>16</v>
      </c>
      <c r="E337" s="4" t="s">
        <v>17</v>
      </c>
      <c r="F337" s="18">
        <v>9.9999999999999995E-7</v>
      </c>
      <c r="G337" s="18">
        <v>9.9999999999999995E-7</v>
      </c>
      <c r="H337" s="18">
        <v>9.9999999999999995E-7</v>
      </c>
      <c r="I337" s="18">
        <v>9.9999999999999995E-7</v>
      </c>
      <c r="J337" s="18">
        <f t="shared" si="30"/>
        <v>9.9999999999999992E-25</v>
      </c>
      <c r="K337" s="11">
        <f t="shared" si="31"/>
        <v>1.0000000000000004E-6</v>
      </c>
    </row>
    <row r="338" spans="1:11" hidden="1" x14ac:dyDescent="0.35">
      <c r="A338" t="s">
        <v>141</v>
      </c>
      <c r="B338" s="12" t="s">
        <v>146</v>
      </c>
      <c r="C338" t="s">
        <v>147</v>
      </c>
      <c r="D338" t="s">
        <v>16</v>
      </c>
      <c r="E338" s="4" t="s">
        <v>17</v>
      </c>
      <c r="F338" s="18">
        <v>1E-8</v>
      </c>
      <c r="G338" s="18">
        <v>9.9999999999999995E-7</v>
      </c>
      <c r="H338" s="18">
        <v>9.9999999999999995E-7</v>
      </c>
      <c r="I338" s="18">
        <v>9.9999999999999995E-7</v>
      </c>
      <c r="J338" s="18">
        <f t="shared" si="30"/>
        <v>9.999999999999999E-27</v>
      </c>
      <c r="K338" s="11">
        <f t="shared" si="31"/>
        <v>3.1622776601683792E-7</v>
      </c>
    </row>
    <row r="339" spans="1:11" hidden="1" x14ac:dyDescent="0.35">
      <c r="A339" t="s">
        <v>141</v>
      </c>
      <c r="B339" s="12" t="s">
        <v>148</v>
      </c>
      <c r="D339" t="s">
        <v>16</v>
      </c>
      <c r="E339" s="4" t="s">
        <v>17</v>
      </c>
      <c r="F339" s="18">
        <v>9.9999999999999995E-7</v>
      </c>
      <c r="G339" s="18">
        <v>4.7619047619047603E-2</v>
      </c>
      <c r="H339" s="18">
        <v>9.9999999999999995E-7</v>
      </c>
      <c r="I339" s="18">
        <v>9.9999999999999995E-7</v>
      </c>
      <c r="J339" s="18">
        <f t="shared" si="30"/>
        <v>4.76190476190476E-20</v>
      </c>
      <c r="K339" s="11">
        <f t="shared" si="31"/>
        <v>1.4772199911861218E-5</v>
      </c>
    </row>
    <row r="340" spans="1:11" hidden="1" x14ac:dyDescent="0.35">
      <c r="A340" t="s">
        <v>141</v>
      </c>
      <c r="B340" s="12" t="s">
        <v>150</v>
      </c>
      <c r="D340" t="s">
        <v>16</v>
      </c>
      <c r="E340" s="4" t="s">
        <v>17</v>
      </c>
      <c r="F340" s="18">
        <v>9.9999999999999995E-7</v>
      </c>
      <c r="G340" s="18">
        <v>9.9999999999999995E-7</v>
      </c>
      <c r="H340" s="18">
        <v>9.9999999999999995E-7</v>
      </c>
      <c r="I340" s="18">
        <v>9.9999999999999995E-7</v>
      </c>
      <c r="J340" s="18">
        <f t="shared" si="30"/>
        <v>9.9999999999999992E-25</v>
      </c>
      <c r="K340" s="11">
        <f t="shared" si="31"/>
        <v>1.0000000000000004E-6</v>
      </c>
    </row>
    <row r="341" spans="1:11" hidden="1" x14ac:dyDescent="0.35">
      <c r="A341" t="s">
        <v>141</v>
      </c>
      <c r="B341" s="12" t="s">
        <v>151</v>
      </c>
      <c r="D341" t="s">
        <v>16</v>
      </c>
      <c r="E341" s="4" t="s">
        <v>17</v>
      </c>
      <c r="F341" s="18">
        <v>9.9999999999999995E-7</v>
      </c>
      <c r="G341" s="18">
        <v>9.9999999999999995E-7</v>
      </c>
      <c r="H341" s="18">
        <v>9.9999999999999995E-7</v>
      </c>
      <c r="I341" s="18">
        <v>9.9999999999999995E-7</v>
      </c>
      <c r="J341" s="18">
        <f t="shared" si="30"/>
        <v>9.9999999999999992E-25</v>
      </c>
      <c r="K341" s="11">
        <f t="shared" si="31"/>
        <v>1.0000000000000004E-6</v>
      </c>
    </row>
    <row r="342" spans="1:11" hidden="1" x14ac:dyDescent="0.35">
      <c r="A342" t="s">
        <v>89</v>
      </c>
      <c r="B342" s="10" t="s">
        <v>90</v>
      </c>
      <c r="C342" s="32" t="s">
        <v>91</v>
      </c>
      <c r="D342" t="s">
        <v>16</v>
      </c>
      <c r="E342" s="4" t="s">
        <v>38</v>
      </c>
      <c r="F342" s="18">
        <v>1.9432568985619899E-4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30"/>
        <v>1.9432568985619896E-22</v>
      </c>
      <c r="K342" s="11">
        <f t="shared" si="31"/>
        <v>3.7336409788265114E-6</v>
      </c>
    </row>
    <row r="343" spans="1:11" hidden="1" x14ac:dyDescent="0.35">
      <c r="A343" t="s">
        <v>89</v>
      </c>
      <c r="B343" s="12" t="s">
        <v>94</v>
      </c>
      <c r="C343" s="12" t="s">
        <v>95</v>
      </c>
      <c r="D343" t="s">
        <v>16</v>
      </c>
      <c r="E343" s="4" t="s">
        <v>38</v>
      </c>
      <c r="F343" s="18">
        <v>9.7560975609756101E-2</v>
      </c>
      <c r="G343" s="18">
        <v>1.0233918128655E-2</v>
      </c>
      <c r="H343" s="18">
        <v>4.8611111111111098E-2</v>
      </c>
      <c r="I343" s="18">
        <v>9.9999999999999995E-7</v>
      </c>
      <c r="J343" s="18">
        <f t="shared" si="30"/>
        <v>4.8534842073567055E-11</v>
      </c>
      <c r="K343" s="11">
        <f t="shared" si="31"/>
        <v>2.6394497920179364E-3</v>
      </c>
    </row>
    <row r="344" spans="1:11" hidden="1" x14ac:dyDescent="0.35">
      <c r="A344" t="s">
        <v>89</v>
      </c>
      <c r="B344" s="12" t="s">
        <v>97</v>
      </c>
      <c r="C344" t="s">
        <v>98</v>
      </c>
      <c r="D344" t="s">
        <v>16</v>
      </c>
      <c r="E344" s="4" t="s">
        <v>38</v>
      </c>
      <c r="F344" s="18">
        <v>9.9999999999999995E-7</v>
      </c>
      <c r="G344" s="18">
        <v>9.9999999999999995E-7</v>
      </c>
      <c r="H344" s="18">
        <v>9.9999999999999995E-7</v>
      </c>
      <c r="I344" s="18">
        <v>9.9999999999999995E-7</v>
      </c>
      <c r="J344" s="18">
        <f t="shared" si="30"/>
        <v>9.9999999999999992E-25</v>
      </c>
      <c r="K344" s="11">
        <f t="shared" si="31"/>
        <v>1.0000000000000004E-6</v>
      </c>
    </row>
    <row r="345" spans="1:11" hidden="1" x14ac:dyDescent="0.35">
      <c r="A345" t="s">
        <v>89</v>
      </c>
      <c r="B345" s="12" t="s">
        <v>99</v>
      </c>
      <c r="C345" t="s">
        <v>98</v>
      </c>
      <c r="D345" t="s">
        <v>16</v>
      </c>
      <c r="E345" s="4" t="s">
        <v>38</v>
      </c>
      <c r="F345" s="18">
        <v>2.6829268292682902E-2</v>
      </c>
      <c r="G345" s="18">
        <v>2.48538011695906E-2</v>
      </c>
      <c r="H345" s="18">
        <v>2.0833333333333301E-2</v>
      </c>
      <c r="I345" s="18">
        <v>9.9999999999999995E-7</v>
      </c>
      <c r="J345" s="18">
        <f t="shared" si="30"/>
        <v>1.3891860409832109E-11</v>
      </c>
      <c r="K345" s="11">
        <f t="shared" si="31"/>
        <v>1.9305902238816977E-3</v>
      </c>
    </row>
    <row r="346" spans="1:11" x14ac:dyDescent="0.35">
      <c r="A346" t="s">
        <v>89</v>
      </c>
      <c r="B346" s="71" t="s">
        <v>101</v>
      </c>
      <c r="C346" s="71" t="s">
        <v>355</v>
      </c>
      <c r="D346" t="s">
        <v>16</v>
      </c>
      <c r="E346" s="4" t="s">
        <v>38</v>
      </c>
      <c r="F346" s="18">
        <v>1.21951219512195E-2</v>
      </c>
      <c r="G346" s="18">
        <v>1.9005847953216401E-2</v>
      </c>
      <c r="H346" s="18">
        <v>6.9444444444444397E-3</v>
      </c>
      <c r="I346" s="18">
        <v>3.4818941504178295E-2</v>
      </c>
      <c r="J346" s="18">
        <f t="shared" si="30"/>
        <v>5.6043657530517244E-8</v>
      </c>
      <c r="K346" s="11">
        <f t="shared" si="31"/>
        <v>1.5386208653269791E-2</v>
      </c>
    </row>
    <row r="347" spans="1:11" hidden="1" x14ac:dyDescent="0.35">
      <c r="A347" t="s">
        <v>89</v>
      </c>
      <c r="B347" s="71" t="s">
        <v>101</v>
      </c>
      <c r="C347" s="71" t="s">
        <v>357</v>
      </c>
      <c r="D347" t="s">
        <v>16</v>
      </c>
      <c r="E347" s="4" t="s">
        <v>38</v>
      </c>
      <c r="F347" s="18">
        <v>1.21951219512195E-2</v>
      </c>
      <c r="G347" s="18">
        <v>1.9005847953216401E-2</v>
      </c>
      <c r="H347" s="18">
        <v>6.9444444444444397E-3</v>
      </c>
      <c r="I347" s="18">
        <v>3.4818941504178295E-2</v>
      </c>
      <c r="J347" s="18">
        <f t="shared" ref="J347" si="32">F347*G347*H347*I347</f>
        <v>5.6043657530517244E-8</v>
      </c>
      <c r="K347" s="11">
        <f t="shared" ref="K347" si="33">POWER(J347,1/4)</f>
        <v>1.5386208653269791E-2</v>
      </c>
    </row>
    <row r="348" spans="1:11" hidden="1" x14ac:dyDescent="0.35">
      <c r="A348" t="s">
        <v>89</v>
      </c>
      <c r="B348" s="12" t="s">
        <v>101</v>
      </c>
      <c r="C348" s="12" t="s">
        <v>103</v>
      </c>
      <c r="D348" t="s">
        <v>16</v>
      </c>
      <c r="E348" s="4" t="s">
        <v>38</v>
      </c>
      <c r="F348" s="18">
        <v>4.6341463414634097E-2</v>
      </c>
      <c r="G348" s="18">
        <v>2.92397660818713E-3</v>
      </c>
      <c r="H348" s="18">
        <v>1.38888888888889E-2</v>
      </c>
      <c r="I348" s="18">
        <v>9.9999999999999995E-7</v>
      </c>
      <c r="J348" s="18">
        <f t="shared" si="30"/>
        <v>1.8819632640770817E-12</v>
      </c>
      <c r="K348" s="11">
        <f t="shared" si="31"/>
        <v>1.1712585803371161E-3</v>
      </c>
    </row>
    <row r="349" spans="1:11" hidden="1" x14ac:dyDescent="0.35">
      <c r="A349" t="s">
        <v>89</v>
      </c>
      <c r="B349" s="12" t="s">
        <v>104</v>
      </c>
      <c r="C349" t="s">
        <v>98</v>
      </c>
      <c r="D349" t="s">
        <v>16</v>
      </c>
      <c r="E349" s="4" t="s">
        <v>38</v>
      </c>
      <c r="F349" s="18">
        <v>9.9999999999999995E-7</v>
      </c>
      <c r="G349" s="18">
        <v>9.9999999999999995E-7</v>
      </c>
      <c r="H349" s="18">
        <v>9.9999999999999995E-7</v>
      </c>
      <c r="I349" s="18">
        <v>2.7855153203342597E-3</v>
      </c>
      <c r="J349" s="18">
        <f t="shared" si="30"/>
        <v>2.7855153203342594E-21</v>
      </c>
      <c r="K349" s="11">
        <f t="shared" si="31"/>
        <v>7.2648455865851637E-6</v>
      </c>
    </row>
    <row r="350" spans="1:11" hidden="1" x14ac:dyDescent="0.35">
      <c r="A350" t="s">
        <v>89</v>
      </c>
      <c r="B350" s="12" t="s">
        <v>106</v>
      </c>
      <c r="C350" s="12" t="s">
        <v>108</v>
      </c>
      <c r="D350" t="s">
        <v>16</v>
      </c>
      <c r="E350" s="4" t="s">
        <v>38</v>
      </c>
      <c r="F350" s="18">
        <v>1.21951219512195E-2</v>
      </c>
      <c r="G350" s="18">
        <v>0.10087719298245601</v>
      </c>
      <c r="H350" s="18">
        <v>4.8611111111111098E-2</v>
      </c>
      <c r="I350" s="18">
        <v>4.31754874651811E-2</v>
      </c>
      <c r="J350" s="18">
        <f t="shared" si="30"/>
        <v>2.5819744129367167E-6</v>
      </c>
      <c r="K350" s="11">
        <f t="shared" si="31"/>
        <v>4.0085562622733883E-2</v>
      </c>
    </row>
    <row r="351" spans="1:11" hidden="1" x14ac:dyDescent="0.35">
      <c r="A351" t="s">
        <v>89</v>
      </c>
      <c r="B351" s="12" t="s">
        <v>106</v>
      </c>
      <c r="C351" s="12" t="s">
        <v>107</v>
      </c>
      <c r="D351" t="s">
        <v>16</v>
      </c>
      <c r="E351" s="4" t="s">
        <v>38</v>
      </c>
      <c r="F351" s="18">
        <v>1.4431288328170899E-3</v>
      </c>
      <c r="G351" s="18">
        <v>4.3859649122806998E-3</v>
      </c>
      <c r="H351" s="18">
        <v>6.9444444444444397E-3</v>
      </c>
      <c r="I351" s="18">
        <v>1.2534818941504201E-2</v>
      </c>
      <c r="J351" s="18">
        <f t="shared" si="30"/>
        <v>5.5096730715845781E-10</v>
      </c>
      <c r="K351" s="11">
        <f t="shared" si="31"/>
        <v>4.8448625158350371E-3</v>
      </c>
    </row>
    <row r="352" spans="1:11" hidden="1" x14ac:dyDescent="0.35">
      <c r="A352" t="s">
        <v>89</v>
      </c>
      <c r="B352" s="12" t="s">
        <v>109</v>
      </c>
      <c r="C352" s="12" t="s">
        <v>110</v>
      </c>
      <c r="D352" t="s">
        <v>16</v>
      </c>
      <c r="E352" s="4" t="s">
        <v>38</v>
      </c>
      <c r="F352" s="18">
        <v>1.7073170731707298E-2</v>
      </c>
      <c r="G352" s="18">
        <v>1.0233918128655E-2</v>
      </c>
      <c r="H352" s="18">
        <v>0.17361111111111099</v>
      </c>
      <c r="I352" s="18">
        <v>0.48467966573816201</v>
      </c>
      <c r="J352" s="18">
        <f t="shared" si="30"/>
        <v>1.470240689554433E-5</v>
      </c>
      <c r="K352" s="11">
        <f t="shared" si="31"/>
        <v>6.1922304327731992E-2</v>
      </c>
    </row>
    <row r="353" spans="1:11" hidden="1" x14ac:dyDescent="0.35">
      <c r="A353" t="s">
        <v>89</v>
      </c>
      <c r="B353" s="12" t="s">
        <v>111</v>
      </c>
      <c r="C353" s="12" t="s">
        <v>112</v>
      </c>
      <c r="D353" t="s">
        <v>16</v>
      </c>
      <c r="E353" s="4" t="s">
        <v>38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30"/>
        <v>9.9999999999999992E-25</v>
      </c>
      <c r="K353" s="11">
        <f t="shared" si="31"/>
        <v>1.0000000000000004E-6</v>
      </c>
    </row>
    <row r="354" spans="1:11" hidden="1" x14ac:dyDescent="0.35">
      <c r="A354" t="s">
        <v>89</v>
      </c>
      <c r="B354" s="12" t="s">
        <v>113</v>
      </c>
      <c r="C354" s="12" t="s">
        <v>244</v>
      </c>
      <c r="D354" t="s">
        <v>16</v>
      </c>
      <c r="E354" s="4" t="s">
        <v>38</v>
      </c>
      <c r="F354" s="18">
        <v>0.11219512195122</v>
      </c>
      <c r="G354" s="18">
        <v>0.23684210526315799</v>
      </c>
      <c r="H354" s="18">
        <v>0.16666666666666699</v>
      </c>
      <c r="I354" s="18">
        <v>0.377437325905292</v>
      </c>
      <c r="J354" s="18">
        <f t="shared" si="30"/>
        <v>1.6715773740350016E-3</v>
      </c>
      <c r="K354" s="11">
        <f t="shared" si="31"/>
        <v>0.20220021870909449</v>
      </c>
    </row>
    <row r="355" spans="1:11" hidden="1" x14ac:dyDescent="0.35">
      <c r="A355" t="s">
        <v>89</v>
      </c>
      <c r="B355" s="12" t="s">
        <v>115</v>
      </c>
      <c r="C355" t="s">
        <v>98</v>
      </c>
      <c r="D355" t="s">
        <v>16</v>
      </c>
      <c r="E355" s="4" t="s">
        <v>38</v>
      </c>
      <c r="F355" s="18">
        <v>4.0947252815635897E-3</v>
      </c>
      <c r="G355" s="18">
        <v>2.1929824561403501E-2</v>
      </c>
      <c r="H355" s="18">
        <v>9.9999999999999995E-7</v>
      </c>
      <c r="I355" s="18">
        <v>1.3927576601671298E-3</v>
      </c>
      <c r="J355" s="18">
        <f t="shared" si="30"/>
        <v>1.250649123284582E-13</v>
      </c>
      <c r="K355" s="11">
        <f t="shared" si="31"/>
        <v>5.9468073667620007E-4</v>
      </c>
    </row>
    <row r="356" spans="1:11" hidden="1" x14ac:dyDescent="0.35">
      <c r="A356" t="s">
        <v>89</v>
      </c>
      <c r="B356" s="12" t="s">
        <v>116</v>
      </c>
      <c r="C356" s="12" t="s">
        <v>117</v>
      </c>
      <c r="D356" t="s">
        <v>16</v>
      </c>
      <c r="E356" s="4" t="s">
        <v>38</v>
      </c>
      <c r="F356" s="18">
        <v>0.12682926829268301</v>
      </c>
      <c r="G356" s="18">
        <v>4.3859649122806998E-3</v>
      </c>
      <c r="H356" s="18">
        <v>6.9444444444444397E-3</v>
      </c>
      <c r="I356" s="18">
        <v>1.3927576601671298E-3</v>
      </c>
      <c r="J356" s="18">
        <f t="shared" si="30"/>
        <v>5.3801911229296465E-9</v>
      </c>
      <c r="K356" s="11">
        <f t="shared" si="31"/>
        <v>8.5644489673141252E-3</v>
      </c>
    </row>
    <row r="357" spans="1:11" hidden="1" x14ac:dyDescent="0.35">
      <c r="A357" t="s">
        <v>89</v>
      </c>
      <c r="B357" s="12" t="s">
        <v>118</v>
      </c>
      <c r="C357" t="s">
        <v>98</v>
      </c>
      <c r="D357" t="s">
        <v>16</v>
      </c>
      <c r="E357" s="4" t="s">
        <v>38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30"/>
        <v>9.9999999999999992E-25</v>
      </c>
      <c r="K357" s="11">
        <f t="shared" si="31"/>
        <v>1.0000000000000004E-6</v>
      </c>
    </row>
    <row r="358" spans="1:11" hidden="1" x14ac:dyDescent="0.35">
      <c r="A358" t="s">
        <v>89</v>
      </c>
      <c r="B358" s="12" t="s">
        <v>119</v>
      </c>
      <c r="C358" s="12" t="s">
        <v>159</v>
      </c>
      <c r="D358" t="s">
        <v>16</v>
      </c>
      <c r="E358" s="4" t="s">
        <v>38</v>
      </c>
      <c r="F358" s="18">
        <v>1.21951219512195E-2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30"/>
        <v>1.2195121951219498E-20</v>
      </c>
      <c r="K358" s="11">
        <f t="shared" si="31"/>
        <v>1.0508640543612026E-5</v>
      </c>
    </row>
    <row r="359" spans="1:11" hidden="1" x14ac:dyDescent="0.35">
      <c r="A359" t="s">
        <v>120</v>
      </c>
      <c r="B359" s="12" t="s">
        <v>121</v>
      </c>
      <c r="C359" t="s">
        <v>98</v>
      </c>
      <c r="D359" t="s">
        <v>16</v>
      </c>
      <c r="E359" s="4" t="s">
        <v>38</v>
      </c>
      <c r="F359" s="18">
        <v>9.9999999999999995E-7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30"/>
        <v>9.9999999999999992E-25</v>
      </c>
      <c r="K359" s="11">
        <f t="shared" si="31"/>
        <v>1.0000000000000004E-6</v>
      </c>
    </row>
    <row r="360" spans="1:11" hidden="1" x14ac:dyDescent="0.35">
      <c r="A360" t="s">
        <v>120</v>
      </c>
      <c r="B360" s="12" t="s">
        <v>138</v>
      </c>
      <c r="C360" t="s">
        <v>98</v>
      </c>
      <c r="D360" t="s">
        <v>16</v>
      </c>
      <c r="E360" s="4" t="s">
        <v>38</v>
      </c>
      <c r="F360" s="18">
        <v>1.4634146341463402E-2</v>
      </c>
      <c r="G360" s="18">
        <v>7.3099415204678393E-3</v>
      </c>
      <c r="H360" s="18">
        <v>9.9999999999999995E-7</v>
      </c>
      <c r="I360" s="18">
        <v>9.9999999999999995E-7</v>
      </c>
      <c r="J360" s="18">
        <f t="shared" si="30"/>
        <v>1.0697475395806583E-16</v>
      </c>
      <c r="K360" s="11">
        <f t="shared" si="31"/>
        <v>1.0169985273982209E-4</v>
      </c>
    </row>
    <row r="361" spans="1:11" hidden="1" x14ac:dyDescent="0.35">
      <c r="A361" t="s">
        <v>120</v>
      </c>
      <c r="B361" s="12" t="s">
        <v>124</v>
      </c>
      <c r="C361" s="12" t="s">
        <v>125</v>
      </c>
      <c r="D361" t="s">
        <v>16</v>
      </c>
      <c r="E361" s="4" t="s">
        <v>38</v>
      </c>
      <c r="F361" s="18">
        <v>9.9999999999999995E-7</v>
      </c>
      <c r="G361" s="18">
        <v>4.6783625730994205E-2</v>
      </c>
      <c r="H361" s="18">
        <v>9.9999999999999995E-7</v>
      </c>
      <c r="I361" s="18">
        <v>1.53203342618384E-2</v>
      </c>
      <c r="J361" s="18">
        <f t="shared" si="30"/>
        <v>7.1674078417957504E-16</v>
      </c>
      <c r="K361" s="11">
        <f t="shared" si="31"/>
        <v>1.6362156014514945E-4</v>
      </c>
    </row>
    <row r="362" spans="1:11" hidden="1" x14ac:dyDescent="0.35">
      <c r="A362" t="s">
        <v>120</v>
      </c>
      <c r="B362" s="12" t="s">
        <v>127</v>
      </c>
      <c r="C362" s="12" t="s">
        <v>128</v>
      </c>
      <c r="D362" t="s">
        <v>16</v>
      </c>
      <c r="E362" s="4" t="s">
        <v>38</v>
      </c>
      <c r="F362" s="18">
        <v>9.9999999999999995E-7</v>
      </c>
      <c r="G362" s="18">
        <v>9.9999999999999995E-7</v>
      </c>
      <c r="H362" s="18">
        <v>9.9999999999999995E-7</v>
      </c>
      <c r="I362" s="18">
        <v>9.9999999999999995E-7</v>
      </c>
      <c r="J362" s="18">
        <f t="shared" si="30"/>
        <v>9.9999999999999992E-25</v>
      </c>
      <c r="K362" s="11">
        <f t="shared" si="31"/>
        <v>1.0000000000000004E-6</v>
      </c>
    </row>
    <row r="363" spans="1:11" hidden="1" x14ac:dyDescent="0.35">
      <c r="A363" t="s">
        <v>120</v>
      </c>
      <c r="B363" s="12" t="s">
        <v>127</v>
      </c>
      <c r="C363" s="12" t="s">
        <v>131</v>
      </c>
      <c r="D363" t="s">
        <v>16</v>
      </c>
      <c r="E363" s="4" t="s">
        <v>38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30"/>
        <v>9.9999999999999992E-25</v>
      </c>
      <c r="K363" s="11">
        <f t="shared" si="31"/>
        <v>1.0000000000000004E-6</v>
      </c>
    </row>
    <row r="364" spans="1:11" hidden="1" x14ac:dyDescent="0.35">
      <c r="A364" t="s">
        <v>120</v>
      </c>
      <c r="B364" s="12" t="s">
        <v>139</v>
      </c>
      <c r="C364" s="12" t="s">
        <v>140</v>
      </c>
      <c r="D364" t="s">
        <v>16</v>
      </c>
      <c r="E364" s="4" t="s">
        <v>38</v>
      </c>
      <c r="F364" s="18">
        <v>9.9999999999999995E-7</v>
      </c>
      <c r="G364" s="18">
        <v>9.9999999999999995E-7</v>
      </c>
      <c r="H364" s="18">
        <v>9.9999999999999995E-7</v>
      </c>
      <c r="I364" s="18">
        <v>9.9999999999999995E-7</v>
      </c>
      <c r="J364" s="18">
        <f t="shared" si="30"/>
        <v>9.9999999999999992E-25</v>
      </c>
      <c r="K364" s="11">
        <f t="shared" si="31"/>
        <v>1.0000000000000004E-6</v>
      </c>
    </row>
    <row r="365" spans="1:11" hidden="1" x14ac:dyDescent="0.35">
      <c r="A365" t="s">
        <v>120</v>
      </c>
      <c r="B365" s="12" t="s">
        <v>132</v>
      </c>
      <c r="C365" t="s">
        <v>98</v>
      </c>
      <c r="D365" t="s">
        <v>16</v>
      </c>
      <c r="E365" s="4" t="s">
        <v>38</v>
      </c>
      <c r="F365" s="18">
        <v>9.9999999999999995E-7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30"/>
        <v>9.9999999999999992E-25</v>
      </c>
      <c r="K365" s="11">
        <f t="shared" si="31"/>
        <v>1.0000000000000004E-6</v>
      </c>
    </row>
    <row r="366" spans="1:11" hidden="1" x14ac:dyDescent="0.35">
      <c r="A366" t="s">
        <v>120</v>
      </c>
      <c r="B366" s="12" t="s">
        <v>134</v>
      </c>
      <c r="C366" t="s">
        <v>98</v>
      </c>
      <c r="D366" t="s">
        <v>16</v>
      </c>
      <c r="E366" s="4" t="s">
        <v>38</v>
      </c>
      <c r="F366" s="18">
        <v>2.2837548556868203E-3</v>
      </c>
      <c r="G366" s="18">
        <v>1.46198830409357E-3</v>
      </c>
      <c r="H366" s="18">
        <v>9.9999999999999995E-7</v>
      </c>
      <c r="I366" s="18">
        <v>9.9999999999999995E-7</v>
      </c>
      <c r="J366" s="18">
        <f t="shared" si="30"/>
        <v>3.3388228884310299E-18</v>
      </c>
      <c r="K366" s="11">
        <f t="shared" si="31"/>
        <v>4.2746281902329259E-5</v>
      </c>
    </row>
    <row r="367" spans="1:11" hidden="1" x14ac:dyDescent="0.35">
      <c r="A367" t="s">
        <v>120</v>
      </c>
      <c r="B367" s="12" t="s">
        <v>135</v>
      </c>
      <c r="C367" s="12" t="s">
        <v>136</v>
      </c>
      <c r="D367" t="s">
        <v>16</v>
      </c>
      <c r="E367" s="4" t="s">
        <v>38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30"/>
        <v>9.9999999999999992E-25</v>
      </c>
      <c r="K367" s="11">
        <f t="shared" si="31"/>
        <v>1.0000000000000004E-6</v>
      </c>
    </row>
    <row r="368" spans="1:11" hidden="1" x14ac:dyDescent="0.35">
      <c r="A368" t="s">
        <v>120</v>
      </c>
      <c r="B368" s="12" t="s">
        <v>137</v>
      </c>
      <c r="C368" t="s">
        <v>98</v>
      </c>
      <c r="D368" t="s">
        <v>16</v>
      </c>
      <c r="E368" s="4" t="s">
        <v>38</v>
      </c>
      <c r="F368" s="18">
        <v>9.9999999999999995E-7</v>
      </c>
      <c r="G368" s="18">
        <v>9.9999999999999995E-7</v>
      </c>
      <c r="H368" s="18">
        <v>9.9999999999999995E-7</v>
      </c>
      <c r="I368" s="18">
        <v>9.9999999999999995E-7</v>
      </c>
      <c r="J368" s="18">
        <f t="shared" si="30"/>
        <v>9.9999999999999992E-25</v>
      </c>
      <c r="K368" s="11">
        <f t="shared" si="31"/>
        <v>1.0000000000000004E-6</v>
      </c>
    </row>
    <row r="369" spans="1:11" hidden="1" x14ac:dyDescent="0.35">
      <c r="A369" t="s">
        <v>141</v>
      </c>
      <c r="B369" s="12" t="s">
        <v>142</v>
      </c>
      <c r="D369" t="s">
        <v>16</v>
      </c>
      <c r="E369" s="4" t="s">
        <v>38</v>
      </c>
      <c r="F369" s="18">
        <v>9.9999999999999995E-7</v>
      </c>
      <c r="G369" s="18">
        <v>9.9999999999999995E-7</v>
      </c>
      <c r="H369" s="18">
        <v>9.9999999999999995E-7</v>
      </c>
      <c r="I369" s="18">
        <v>9.9999999999999995E-7</v>
      </c>
      <c r="J369" s="18">
        <f t="shared" si="30"/>
        <v>9.9999999999999992E-25</v>
      </c>
      <c r="K369" s="11">
        <f t="shared" si="31"/>
        <v>1.0000000000000004E-6</v>
      </c>
    </row>
    <row r="370" spans="1:11" hidden="1" x14ac:dyDescent="0.35">
      <c r="A370" t="s">
        <v>141</v>
      </c>
      <c r="B370" s="12" t="s">
        <v>143</v>
      </c>
      <c r="D370" t="s">
        <v>16</v>
      </c>
      <c r="E370" s="4" t="s">
        <v>38</v>
      </c>
      <c r="F370" s="18">
        <v>1E-8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30"/>
        <v>9.999999999999999E-27</v>
      </c>
      <c r="K370" s="11">
        <f t="shared" si="31"/>
        <v>3.1622776601683792E-7</v>
      </c>
    </row>
    <row r="371" spans="1:11" hidden="1" x14ac:dyDescent="0.35">
      <c r="A371" t="s">
        <v>141</v>
      </c>
      <c r="B371" s="12" t="s">
        <v>144</v>
      </c>
      <c r="C371" t="s">
        <v>145</v>
      </c>
      <c r="D371" t="s">
        <v>16</v>
      </c>
      <c r="E371" s="4" t="s">
        <v>38</v>
      </c>
      <c r="F371" s="18">
        <v>4.8780487804878101E-3</v>
      </c>
      <c r="G371" s="18">
        <v>2.0467836257309902E-2</v>
      </c>
      <c r="H371" s="18">
        <v>8.3333333333333301E-2</v>
      </c>
      <c r="I371" s="18">
        <v>1.39275766016713E-2</v>
      </c>
      <c r="J371" s="18">
        <f t="shared" si="30"/>
        <v>1.158810395707923E-7</v>
      </c>
      <c r="K371" s="11">
        <f t="shared" si="31"/>
        <v>1.8450285705049339E-2</v>
      </c>
    </row>
    <row r="372" spans="1:11" hidden="1" x14ac:dyDescent="0.35">
      <c r="A372" t="s">
        <v>141</v>
      </c>
      <c r="B372" s="12" t="s">
        <v>146</v>
      </c>
      <c r="C372" t="s">
        <v>147</v>
      </c>
      <c r="D372" t="s">
        <v>16</v>
      </c>
      <c r="E372" s="4" t="s">
        <v>38</v>
      </c>
      <c r="F372" s="18">
        <v>1E-8</v>
      </c>
      <c r="G372" s="18">
        <v>9.9999999999999995E-7</v>
      </c>
      <c r="H372" s="18">
        <v>9.9999999999999995E-7</v>
      </c>
      <c r="I372" s="18">
        <v>9.9999999999999995E-7</v>
      </c>
      <c r="J372" s="18">
        <f t="shared" si="30"/>
        <v>9.999999999999999E-27</v>
      </c>
      <c r="K372" s="11">
        <f t="shared" si="31"/>
        <v>3.1622776601683792E-7</v>
      </c>
    </row>
    <row r="373" spans="1:11" hidden="1" x14ac:dyDescent="0.35">
      <c r="A373" t="s">
        <v>141</v>
      </c>
      <c r="B373" s="12" t="s">
        <v>148</v>
      </c>
      <c r="D373" t="s">
        <v>16</v>
      </c>
      <c r="E373" s="4" t="s">
        <v>38</v>
      </c>
      <c r="F373" s="18">
        <v>0.13170731707317102</v>
      </c>
      <c r="G373" s="18">
        <v>0.48830409356725196</v>
      </c>
      <c r="H373" s="18">
        <v>0.32638888888888901</v>
      </c>
      <c r="I373" s="18">
        <v>1.2534818941504201E-2</v>
      </c>
      <c r="J373" s="18">
        <f t="shared" si="30"/>
        <v>2.631199023102985E-4</v>
      </c>
      <c r="K373" s="11">
        <f t="shared" si="31"/>
        <v>0.12736157609568666</v>
      </c>
    </row>
    <row r="374" spans="1:11" hidden="1" x14ac:dyDescent="0.35">
      <c r="A374" t="s">
        <v>141</v>
      </c>
      <c r="B374" s="12" t="s">
        <v>150</v>
      </c>
      <c r="D374" t="s">
        <v>16</v>
      </c>
      <c r="E374" s="4" t="s">
        <v>38</v>
      </c>
      <c r="F374" s="18">
        <v>9.9999999999999995E-7</v>
      </c>
      <c r="G374" s="18">
        <v>9.9999999999999995E-7</v>
      </c>
      <c r="H374" s="18">
        <v>9.9999999999999995E-7</v>
      </c>
      <c r="I374" s="18">
        <v>9.9999999999999995E-7</v>
      </c>
      <c r="J374" s="18">
        <f t="shared" si="30"/>
        <v>9.9999999999999992E-25</v>
      </c>
      <c r="K374" s="11">
        <f t="shared" si="31"/>
        <v>1.0000000000000004E-6</v>
      </c>
    </row>
    <row r="375" spans="1:11" hidden="1" x14ac:dyDescent="0.35">
      <c r="A375" t="s">
        <v>141</v>
      </c>
      <c r="B375" s="12" t="s">
        <v>151</v>
      </c>
      <c r="D375" t="s">
        <v>16</v>
      </c>
      <c r="E375" s="4" t="s">
        <v>38</v>
      </c>
      <c r="F375" s="18">
        <v>9.9999999999999995E-7</v>
      </c>
      <c r="G375" s="18">
        <v>1.46198830409357E-3</v>
      </c>
      <c r="H375" s="18">
        <v>9.9999999999999995E-7</v>
      </c>
      <c r="I375" s="18">
        <v>9.9999999999999995E-7</v>
      </c>
      <c r="J375" s="18">
        <f t="shared" si="30"/>
        <v>1.4619883040935699E-21</v>
      </c>
      <c r="K375" s="11">
        <f t="shared" si="31"/>
        <v>6.183522915385181E-6</v>
      </c>
    </row>
    <row r="376" spans="1:11" hidden="1" x14ac:dyDescent="0.35">
      <c r="A376" t="s">
        <v>89</v>
      </c>
      <c r="B376" s="10" t="s">
        <v>90</v>
      </c>
      <c r="C376" s="32" t="s">
        <v>91</v>
      </c>
      <c r="D376" t="s">
        <v>16</v>
      </c>
      <c r="E376" s="4" t="s">
        <v>43</v>
      </c>
      <c r="F376" s="18">
        <v>1E-8</v>
      </c>
      <c r="G376" s="18">
        <v>9.9999999999999995E-7</v>
      </c>
      <c r="H376" s="18">
        <v>9.9999999999999995E-7</v>
      </c>
      <c r="I376" s="18">
        <v>9.9999999999999995E-7</v>
      </c>
      <c r="J376" s="18">
        <f t="shared" si="30"/>
        <v>9.999999999999999E-27</v>
      </c>
      <c r="K376" s="11">
        <f t="shared" si="31"/>
        <v>3.1622776601683792E-7</v>
      </c>
    </row>
    <row r="377" spans="1:11" hidden="1" x14ac:dyDescent="0.35">
      <c r="A377" t="s">
        <v>89</v>
      </c>
      <c r="B377" s="12" t="s">
        <v>94</v>
      </c>
      <c r="C377" s="12" t="s">
        <v>95</v>
      </c>
      <c r="D377" t="s">
        <v>16</v>
      </c>
      <c r="E377" s="4" t="s">
        <v>43</v>
      </c>
      <c r="F377" s="18">
        <v>9.9999999999999995E-7</v>
      </c>
      <c r="G377" s="18">
        <v>9.9999999999999995E-7</v>
      </c>
      <c r="H377" s="18">
        <v>0.116666666666667</v>
      </c>
      <c r="I377" s="18">
        <v>9.9999999999999995E-7</v>
      </c>
      <c r="J377" s="18">
        <f t="shared" si="30"/>
        <v>1.1666666666666701E-19</v>
      </c>
      <c r="K377" s="11">
        <f t="shared" si="31"/>
        <v>1.8481477904431443E-5</v>
      </c>
    </row>
    <row r="378" spans="1:11" hidden="1" x14ac:dyDescent="0.35">
      <c r="A378" t="s">
        <v>89</v>
      </c>
      <c r="B378" s="12" t="s">
        <v>97</v>
      </c>
      <c r="C378" t="s">
        <v>98</v>
      </c>
      <c r="D378" t="s">
        <v>16</v>
      </c>
      <c r="E378" s="4" t="s">
        <v>43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30"/>
        <v>9.9999999999999992E-25</v>
      </c>
      <c r="K378" s="11">
        <f t="shared" si="31"/>
        <v>1.0000000000000004E-6</v>
      </c>
    </row>
    <row r="379" spans="1:11" hidden="1" x14ac:dyDescent="0.35">
      <c r="A379" t="s">
        <v>89</v>
      </c>
      <c r="B379" s="12" t="s">
        <v>99</v>
      </c>
      <c r="C379" t="s">
        <v>98</v>
      </c>
      <c r="D379" t="s">
        <v>16</v>
      </c>
      <c r="E379" s="4" t="s">
        <v>43</v>
      </c>
      <c r="F379" s="18">
        <v>9.9999999999999995E-7</v>
      </c>
      <c r="G379" s="18">
        <v>9.9999999999999995E-7</v>
      </c>
      <c r="H379" s="18">
        <v>8.3333333333333297E-3</v>
      </c>
      <c r="I379" s="18">
        <v>9.9999999999999995E-7</v>
      </c>
      <c r="J379" s="18">
        <f t="shared" si="30"/>
        <v>8.3333333333333281E-21</v>
      </c>
      <c r="K379" s="11">
        <f t="shared" si="31"/>
        <v>9.5544279220436745E-6</v>
      </c>
    </row>
    <row r="380" spans="1:11" x14ac:dyDescent="0.35">
      <c r="A380" t="s">
        <v>89</v>
      </c>
      <c r="B380" s="71" t="s">
        <v>101</v>
      </c>
      <c r="C380" s="71" t="s">
        <v>355</v>
      </c>
      <c r="D380" t="s">
        <v>16</v>
      </c>
      <c r="E380" s="4" t="s">
        <v>43</v>
      </c>
      <c r="F380" s="18">
        <v>9.9999999999999995E-7</v>
      </c>
      <c r="G380" s="18">
        <v>3.3898305084745804E-2</v>
      </c>
      <c r="H380" s="18">
        <v>9.9999999999999995E-7</v>
      </c>
      <c r="I380" s="18">
        <v>2.39520958083832E-2</v>
      </c>
      <c r="J380" s="18">
        <f t="shared" si="30"/>
        <v>8.1193545113163484E-16</v>
      </c>
      <c r="K380" s="11">
        <f t="shared" si="31"/>
        <v>1.6880308369351054E-4</v>
      </c>
    </row>
    <row r="381" spans="1:11" hidden="1" x14ac:dyDescent="0.35">
      <c r="A381" t="s">
        <v>89</v>
      </c>
      <c r="B381" s="71" t="s">
        <v>101</v>
      </c>
      <c r="C381" s="71" t="s">
        <v>357</v>
      </c>
      <c r="D381" t="s">
        <v>16</v>
      </c>
      <c r="E381" s="4" t="s">
        <v>43</v>
      </c>
      <c r="F381" s="18">
        <v>9.9999999999999995E-7</v>
      </c>
      <c r="G381" s="18">
        <v>3.3898305084745804E-2</v>
      </c>
      <c r="H381" s="18">
        <v>9.9999999999999995E-7</v>
      </c>
      <c r="I381" s="18">
        <v>2.39520958083832E-2</v>
      </c>
      <c r="J381" s="18">
        <f t="shared" ref="J381" si="34">F381*G381*H381*I381</f>
        <v>8.1193545113163484E-16</v>
      </c>
      <c r="K381" s="11">
        <f t="shared" ref="K381" si="35">POWER(J381,1/4)</f>
        <v>1.6880308369351054E-4</v>
      </c>
    </row>
    <row r="382" spans="1:11" hidden="1" x14ac:dyDescent="0.35">
      <c r="A382" t="s">
        <v>89</v>
      </c>
      <c r="B382" s="12" t="s">
        <v>101</v>
      </c>
      <c r="C382" s="12" t="s">
        <v>103</v>
      </c>
      <c r="D382" t="s">
        <v>16</v>
      </c>
      <c r="E382" s="4" t="s">
        <v>43</v>
      </c>
      <c r="F382" s="18">
        <v>9.9999999999999995E-7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30"/>
        <v>9.9999999999999992E-25</v>
      </c>
      <c r="K382" s="11">
        <f t="shared" si="31"/>
        <v>1.0000000000000004E-6</v>
      </c>
    </row>
    <row r="383" spans="1:11" hidden="1" x14ac:dyDescent="0.35">
      <c r="A383" t="s">
        <v>89</v>
      </c>
      <c r="B383" s="12" t="s">
        <v>104</v>
      </c>
      <c r="C383" t="s">
        <v>98</v>
      </c>
      <c r="D383" t="s">
        <v>16</v>
      </c>
      <c r="E383" s="4" t="s">
        <v>43</v>
      </c>
      <c r="F383" s="18">
        <v>9.9999999999999995E-7</v>
      </c>
      <c r="G383" s="18">
        <v>9.9999999999999995E-7</v>
      </c>
      <c r="H383" s="18">
        <v>9.9999999999999995E-7</v>
      </c>
      <c r="I383" s="18">
        <v>9.9999999999999995E-7</v>
      </c>
      <c r="J383" s="18">
        <f t="shared" si="30"/>
        <v>9.9999999999999992E-25</v>
      </c>
      <c r="K383" s="11">
        <f t="shared" si="31"/>
        <v>1.0000000000000004E-6</v>
      </c>
    </row>
    <row r="384" spans="1:11" hidden="1" x14ac:dyDescent="0.35">
      <c r="A384" t="s">
        <v>89</v>
      </c>
      <c r="B384" s="12" t="s">
        <v>106</v>
      </c>
      <c r="C384" s="12" t="s">
        <v>108</v>
      </c>
      <c r="D384" t="s">
        <v>16</v>
      </c>
      <c r="E384" s="4" t="s">
        <v>43</v>
      </c>
      <c r="F384" s="18">
        <v>0.125</v>
      </c>
      <c r="G384" s="18">
        <v>1.6949152542372902E-2</v>
      </c>
      <c r="H384" s="18">
        <v>4.1666666666666699E-2</v>
      </c>
      <c r="I384" s="18">
        <v>1.79640718562874E-2</v>
      </c>
      <c r="J384" s="18">
        <f t="shared" si="30"/>
        <v>1.5858114279914755E-6</v>
      </c>
      <c r="K384" s="11">
        <f t="shared" si="31"/>
        <v>3.5486476990411457E-2</v>
      </c>
    </row>
    <row r="385" spans="1:11" hidden="1" x14ac:dyDescent="0.35">
      <c r="A385" t="s">
        <v>89</v>
      </c>
      <c r="B385" s="12" t="s">
        <v>106</v>
      </c>
      <c r="C385" s="12" t="s">
        <v>107</v>
      </c>
      <c r="D385" t="s">
        <v>16</v>
      </c>
      <c r="E385" s="4" t="s">
        <v>43</v>
      </c>
      <c r="F385" s="18">
        <v>9.9999999999999995E-7</v>
      </c>
      <c r="G385" s="18">
        <v>9.9999999999999995E-7</v>
      </c>
      <c r="H385" s="18">
        <v>1.6666666666666701E-2</v>
      </c>
      <c r="I385" s="18">
        <v>2.9940119760478997E-2</v>
      </c>
      <c r="J385" s="18">
        <f t="shared" si="30"/>
        <v>4.9900199600798434E-16</v>
      </c>
      <c r="K385" s="11">
        <f t="shared" si="31"/>
        <v>1.4946020400239822E-4</v>
      </c>
    </row>
    <row r="386" spans="1:11" hidden="1" x14ac:dyDescent="0.35">
      <c r="A386" t="s">
        <v>89</v>
      </c>
      <c r="B386" s="12" t="s">
        <v>109</v>
      </c>
      <c r="C386" s="12" t="s">
        <v>110</v>
      </c>
      <c r="D386" t="s">
        <v>16</v>
      </c>
      <c r="E386" s="4" t="s">
        <v>43</v>
      </c>
      <c r="F386" s="18">
        <v>9.9999999999999995E-7</v>
      </c>
      <c r="G386" s="18">
        <v>9.9999999999999995E-7</v>
      </c>
      <c r="H386" s="18">
        <v>9.9999999999999995E-7</v>
      </c>
      <c r="I386" s="18">
        <v>3.59281437125748E-2</v>
      </c>
      <c r="J386" s="18">
        <f t="shared" si="30"/>
        <v>3.5928143712574797E-20</v>
      </c>
      <c r="K386" s="11">
        <f t="shared" si="31"/>
        <v>1.3767614429594149E-5</v>
      </c>
    </row>
    <row r="387" spans="1:11" hidden="1" x14ac:dyDescent="0.35">
      <c r="A387" t="s">
        <v>89</v>
      </c>
      <c r="B387" s="12" t="s">
        <v>111</v>
      </c>
      <c r="C387" s="12" t="s">
        <v>112</v>
      </c>
      <c r="D387" t="s">
        <v>16</v>
      </c>
      <c r="E387" s="4" t="s">
        <v>43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si="30"/>
        <v>9.9999999999999992E-25</v>
      </c>
      <c r="K387" s="11">
        <f t="shared" si="31"/>
        <v>1.0000000000000004E-6</v>
      </c>
    </row>
    <row r="388" spans="1:11" hidden="1" x14ac:dyDescent="0.35">
      <c r="A388" t="s">
        <v>89</v>
      </c>
      <c r="B388" s="12" t="s">
        <v>113</v>
      </c>
      <c r="C388" s="12" t="s">
        <v>244</v>
      </c>
      <c r="D388" t="s">
        <v>16</v>
      </c>
      <c r="E388" s="4" t="s">
        <v>43</v>
      </c>
      <c r="F388" s="18">
        <v>0.375</v>
      </c>
      <c r="G388" s="18">
        <v>0.11864406779660999</v>
      </c>
      <c r="H388" s="18">
        <v>0.81666666666666698</v>
      </c>
      <c r="I388" s="18">
        <v>0.81437125748502992</v>
      </c>
      <c r="J388" s="18">
        <f t="shared" si="30"/>
        <v>2.9589972597178493E-2</v>
      </c>
      <c r="K388" s="11">
        <f t="shared" si="31"/>
        <v>0.41474975747418119</v>
      </c>
    </row>
    <row r="389" spans="1:11" hidden="1" x14ac:dyDescent="0.35">
      <c r="A389" t="s">
        <v>89</v>
      </c>
      <c r="B389" s="12" t="s">
        <v>115</v>
      </c>
      <c r="C389" t="s">
        <v>98</v>
      </c>
      <c r="D389" t="s">
        <v>16</v>
      </c>
      <c r="E389" s="4" t="s">
        <v>43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30"/>
        <v>9.9999999999999992E-25</v>
      </c>
      <c r="K389" s="11">
        <f t="shared" si="31"/>
        <v>1.0000000000000004E-6</v>
      </c>
    </row>
    <row r="390" spans="1:11" hidden="1" x14ac:dyDescent="0.35">
      <c r="A390" t="s">
        <v>89</v>
      </c>
      <c r="B390" s="12" t="s">
        <v>116</v>
      </c>
      <c r="C390" s="12" t="s">
        <v>117</v>
      </c>
      <c r="D390" t="s">
        <v>16</v>
      </c>
      <c r="E390" s="4" t="s">
        <v>43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30"/>
        <v>9.9999999999999992E-25</v>
      </c>
      <c r="K390" s="11">
        <f t="shared" si="31"/>
        <v>1.0000000000000004E-6</v>
      </c>
    </row>
    <row r="391" spans="1:11" hidden="1" x14ac:dyDescent="0.35">
      <c r="A391" t="s">
        <v>89</v>
      </c>
      <c r="B391" s="12" t="s">
        <v>118</v>
      </c>
      <c r="C391" t="s">
        <v>98</v>
      </c>
      <c r="D391" t="s">
        <v>16</v>
      </c>
      <c r="E391" s="4" t="s">
        <v>43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30"/>
        <v>9.9999999999999992E-25</v>
      </c>
      <c r="K391" s="11">
        <f t="shared" si="31"/>
        <v>1.0000000000000004E-6</v>
      </c>
    </row>
    <row r="392" spans="1:11" hidden="1" x14ac:dyDescent="0.35">
      <c r="A392" t="s">
        <v>89</v>
      </c>
      <c r="B392" s="12" t="s">
        <v>119</v>
      </c>
      <c r="C392" s="12" t="s">
        <v>159</v>
      </c>
      <c r="D392" t="s">
        <v>16</v>
      </c>
      <c r="E392" s="4" t="s">
        <v>43</v>
      </c>
      <c r="F392" s="18">
        <v>9.9999999999999995E-7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30"/>
        <v>9.9999999999999992E-25</v>
      </c>
      <c r="K392" s="11">
        <f t="shared" si="31"/>
        <v>1.0000000000000004E-6</v>
      </c>
    </row>
    <row r="393" spans="1:11" hidden="1" x14ac:dyDescent="0.35">
      <c r="A393" t="s">
        <v>120</v>
      </c>
      <c r="B393" s="12" t="s">
        <v>121</v>
      </c>
      <c r="C393" t="s">
        <v>98</v>
      </c>
      <c r="D393" t="s">
        <v>16</v>
      </c>
      <c r="E393" s="4" t="s">
        <v>43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30"/>
        <v>9.9999999999999992E-25</v>
      </c>
      <c r="K393" s="11">
        <f t="shared" si="31"/>
        <v>1.0000000000000004E-6</v>
      </c>
    </row>
    <row r="394" spans="1:11" hidden="1" x14ac:dyDescent="0.35">
      <c r="A394" t="s">
        <v>120</v>
      </c>
      <c r="B394" s="12" t="s">
        <v>138</v>
      </c>
      <c r="C394" t="s">
        <v>98</v>
      </c>
      <c r="D394" t="s">
        <v>16</v>
      </c>
      <c r="E394" s="4" t="s">
        <v>43</v>
      </c>
      <c r="F394" s="18">
        <v>1.5246738777044699E-3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30"/>
        <v>1.5246738777044696E-21</v>
      </c>
      <c r="K394" s="11">
        <f t="shared" si="31"/>
        <v>6.2487656851695761E-6</v>
      </c>
    </row>
    <row r="395" spans="1:11" hidden="1" x14ac:dyDescent="0.35">
      <c r="A395" t="s">
        <v>120</v>
      </c>
      <c r="B395" s="12" t="s">
        <v>124</v>
      </c>
      <c r="C395" s="12" t="s">
        <v>125</v>
      </c>
      <c r="D395" t="s">
        <v>16</v>
      </c>
      <c r="E395" s="4" t="s">
        <v>43</v>
      </c>
      <c r="F395" s="18">
        <v>9.9999999999999995E-7</v>
      </c>
      <c r="G395" s="18">
        <v>0.76271186440677996</v>
      </c>
      <c r="H395" s="18">
        <v>9.9999999999999995E-7</v>
      </c>
      <c r="I395" s="18">
        <v>7.7844311377245498E-2</v>
      </c>
      <c r="J395" s="18">
        <f t="shared" si="30"/>
        <v>5.9372779864000817E-14</v>
      </c>
      <c r="K395" s="11">
        <f t="shared" si="31"/>
        <v>4.936246579686737E-4</v>
      </c>
    </row>
    <row r="396" spans="1:11" hidden="1" x14ac:dyDescent="0.35">
      <c r="A396" t="s">
        <v>120</v>
      </c>
      <c r="B396" s="12" t="s">
        <v>127</v>
      </c>
      <c r="C396" s="12" t="s">
        <v>128</v>
      </c>
      <c r="D396" t="s">
        <v>16</v>
      </c>
      <c r="E396" s="4" t="s">
        <v>43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30"/>
        <v>9.9999999999999992E-25</v>
      </c>
      <c r="K396" s="11">
        <f t="shared" si="31"/>
        <v>1.0000000000000004E-6</v>
      </c>
    </row>
    <row r="397" spans="1:11" hidden="1" x14ac:dyDescent="0.35">
      <c r="A397" t="s">
        <v>120</v>
      </c>
      <c r="B397" s="12" t="s">
        <v>127</v>
      </c>
      <c r="C397" s="12" t="s">
        <v>131</v>
      </c>
      <c r="D397" t="s">
        <v>16</v>
      </c>
      <c r="E397" s="4" t="s">
        <v>43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30"/>
        <v>9.9999999999999992E-25</v>
      </c>
      <c r="K397" s="11">
        <f t="shared" si="31"/>
        <v>1.0000000000000004E-6</v>
      </c>
    </row>
    <row r="398" spans="1:11" hidden="1" x14ac:dyDescent="0.35">
      <c r="A398" t="s">
        <v>120</v>
      </c>
      <c r="B398" s="12" t="s">
        <v>139</v>
      </c>
      <c r="C398" s="12" t="s">
        <v>140</v>
      </c>
      <c r="D398" t="s">
        <v>16</v>
      </c>
      <c r="E398" s="4" t="s">
        <v>43</v>
      </c>
      <c r="F398" s="18">
        <v>9.9999999999999995E-7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30"/>
        <v>9.9999999999999992E-25</v>
      </c>
      <c r="K398" s="11">
        <f t="shared" si="31"/>
        <v>1.0000000000000004E-6</v>
      </c>
    </row>
    <row r="399" spans="1:11" hidden="1" x14ac:dyDescent="0.35">
      <c r="A399" t="s">
        <v>120</v>
      </c>
      <c r="B399" s="12" t="s">
        <v>132</v>
      </c>
      <c r="C399" t="s">
        <v>98</v>
      </c>
      <c r="D399" t="s">
        <v>16</v>
      </c>
      <c r="E399" s="4" t="s">
        <v>43</v>
      </c>
      <c r="F399" s="18">
        <v>9.9999999999999995E-7</v>
      </c>
      <c r="G399" s="18">
        <v>9.9999999999999995E-7</v>
      </c>
      <c r="H399" s="18">
        <v>9.9999999999999995E-7</v>
      </c>
      <c r="I399" s="18">
        <v>9.9999999999999995E-7</v>
      </c>
      <c r="J399" s="18">
        <f t="shared" ref="J399:J464" si="36">F399*G399*H399*I399</f>
        <v>9.9999999999999992E-25</v>
      </c>
      <c r="K399" s="11">
        <f t="shared" ref="K399:K464" si="37">POWER(J399,1/4)</f>
        <v>1.0000000000000004E-6</v>
      </c>
    </row>
    <row r="400" spans="1:11" hidden="1" x14ac:dyDescent="0.35">
      <c r="A400" t="s">
        <v>120</v>
      </c>
      <c r="B400" s="12" t="s">
        <v>134</v>
      </c>
      <c r="C400" t="s">
        <v>98</v>
      </c>
      <c r="D400" t="s">
        <v>16</v>
      </c>
      <c r="E400" s="4" t="s">
        <v>43</v>
      </c>
      <c r="F400" s="18">
        <v>2.2837548556868203E-3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36"/>
        <v>2.2837548556868196E-21</v>
      </c>
      <c r="K400" s="11">
        <f t="shared" si="37"/>
        <v>6.9129333694183544E-6</v>
      </c>
    </row>
    <row r="401" spans="1:11" hidden="1" x14ac:dyDescent="0.35">
      <c r="A401" t="s">
        <v>120</v>
      </c>
      <c r="B401" s="12" t="s">
        <v>135</v>
      </c>
      <c r="C401" s="12" t="s">
        <v>136</v>
      </c>
      <c r="D401" t="s">
        <v>16</v>
      </c>
      <c r="E401" s="4" t="s">
        <v>43</v>
      </c>
      <c r="F401" s="18">
        <v>9.9999999999999995E-7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36"/>
        <v>9.9999999999999992E-25</v>
      </c>
      <c r="K401" s="11">
        <f t="shared" si="37"/>
        <v>1.0000000000000004E-6</v>
      </c>
    </row>
    <row r="402" spans="1:11" hidden="1" x14ac:dyDescent="0.35">
      <c r="A402" t="s">
        <v>120</v>
      </c>
      <c r="B402" s="12" t="s">
        <v>137</v>
      </c>
      <c r="C402" t="s">
        <v>98</v>
      </c>
      <c r="D402" t="s">
        <v>16</v>
      </c>
      <c r="E402" s="4" t="s">
        <v>43</v>
      </c>
      <c r="F402" s="18">
        <v>9.9999999999999995E-7</v>
      </c>
      <c r="G402" s="18">
        <v>9.9999999999999995E-7</v>
      </c>
      <c r="H402" s="18">
        <v>9.9999999999999995E-7</v>
      </c>
      <c r="I402" s="18">
        <v>9.9999999999999995E-7</v>
      </c>
      <c r="J402" s="18">
        <f t="shared" si="36"/>
        <v>9.9999999999999992E-25</v>
      </c>
      <c r="K402" s="11">
        <f t="shared" si="37"/>
        <v>1.0000000000000004E-6</v>
      </c>
    </row>
    <row r="403" spans="1:11" hidden="1" x14ac:dyDescent="0.35">
      <c r="A403" t="s">
        <v>141</v>
      </c>
      <c r="B403" s="12" t="s">
        <v>142</v>
      </c>
      <c r="D403" t="s">
        <v>16</v>
      </c>
      <c r="E403" s="4" t="s">
        <v>43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36"/>
        <v>9.9999999999999992E-25</v>
      </c>
      <c r="K403" s="11">
        <f t="shared" si="37"/>
        <v>1.0000000000000004E-6</v>
      </c>
    </row>
    <row r="404" spans="1:11" hidden="1" x14ac:dyDescent="0.35">
      <c r="A404" t="s">
        <v>141</v>
      </c>
      <c r="B404" s="12" t="s">
        <v>143</v>
      </c>
      <c r="D404" t="s">
        <v>16</v>
      </c>
      <c r="E404" s="4" t="s">
        <v>43</v>
      </c>
      <c r="F404" s="18">
        <v>1E-8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36"/>
        <v>9.999999999999999E-27</v>
      </c>
      <c r="K404" s="11">
        <f t="shared" si="37"/>
        <v>3.1622776601683792E-7</v>
      </c>
    </row>
    <row r="405" spans="1:11" hidden="1" x14ac:dyDescent="0.35">
      <c r="A405" t="s">
        <v>141</v>
      </c>
      <c r="B405" s="12" t="s">
        <v>144</v>
      </c>
      <c r="C405" t="s">
        <v>145</v>
      </c>
      <c r="D405" t="s">
        <v>16</v>
      </c>
      <c r="E405" s="4" t="s">
        <v>43</v>
      </c>
      <c r="F405" s="18">
        <v>9.9999999999999995E-7</v>
      </c>
      <c r="G405" s="18">
        <v>9.9999999999999995E-7</v>
      </c>
      <c r="H405" s="18">
        <v>9.9999999999999995E-7</v>
      </c>
      <c r="I405" s="18">
        <v>9.9999999999999995E-7</v>
      </c>
      <c r="J405" s="18">
        <f t="shared" si="36"/>
        <v>9.9999999999999992E-25</v>
      </c>
      <c r="K405" s="11">
        <f t="shared" si="37"/>
        <v>1.0000000000000004E-6</v>
      </c>
    </row>
    <row r="406" spans="1:11" hidden="1" x14ac:dyDescent="0.35">
      <c r="A406" t="s">
        <v>141</v>
      </c>
      <c r="B406" s="12" t="s">
        <v>146</v>
      </c>
      <c r="C406" t="s">
        <v>147</v>
      </c>
      <c r="D406" t="s">
        <v>16</v>
      </c>
      <c r="E406" s="4" t="s">
        <v>43</v>
      </c>
      <c r="F406" s="18">
        <v>1E-8</v>
      </c>
      <c r="G406" s="18">
        <v>9.9999999999999995E-7</v>
      </c>
      <c r="H406" s="18">
        <v>9.9999999999999995E-7</v>
      </c>
      <c r="I406" s="18">
        <v>9.9999999999999995E-7</v>
      </c>
      <c r="J406" s="18">
        <f t="shared" si="36"/>
        <v>9.999999999999999E-27</v>
      </c>
      <c r="K406" s="11">
        <f t="shared" si="37"/>
        <v>3.1622776601683792E-7</v>
      </c>
    </row>
    <row r="407" spans="1:11" hidden="1" x14ac:dyDescent="0.35">
      <c r="A407" t="s">
        <v>141</v>
      </c>
      <c r="B407" s="12" t="s">
        <v>148</v>
      </c>
      <c r="D407" t="s">
        <v>16</v>
      </c>
      <c r="E407" s="4" t="s">
        <v>43</v>
      </c>
      <c r="F407" s="18">
        <v>0.125</v>
      </c>
      <c r="G407" s="18">
        <v>5.0847457627118703E-2</v>
      </c>
      <c r="H407" s="18">
        <v>9.9999999999999995E-7</v>
      </c>
      <c r="I407" s="18">
        <v>9.9999999999999995E-7</v>
      </c>
      <c r="J407" s="18">
        <f t="shared" si="36"/>
        <v>6.3559322033898374E-15</v>
      </c>
      <c r="K407" s="11">
        <f t="shared" si="37"/>
        <v>2.8235456525069701E-4</v>
      </c>
    </row>
    <row r="408" spans="1:11" hidden="1" x14ac:dyDescent="0.35">
      <c r="A408" t="s">
        <v>141</v>
      </c>
      <c r="B408" s="12" t="s">
        <v>150</v>
      </c>
      <c r="D408" t="s">
        <v>16</v>
      </c>
      <c r="E408" s="4" t="s">
        <v>43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36"/>
        <v>9.9999999999999992E-25</v>
      </c>
      <c r="K408" s="11">
        <f t="shared" si="37"/>
        <v>1.0000000000000004E-6</v>
      </c>
    </row>
    <row r="409" spans="1:11" hidden="1" x14ac:dyDescent="0.35">
      <c r="A409" t="s">
        <v>141</v>
      </c>
      <c r="B409" s="12" t="s">
        <v>151</v>
      </c>
      <c r="D409" t="s">
        <v>16</v>
      </c>
      <c r="E409" s="4" t="s">
        <v>43</v>
      </c>
      <c r="F409" s="18">
        <v>9.9999999999999995E-7</v>
      </c>
      <c r="G409" s="18">
        <v>9.9999999999999995E-7</v>
      </c>
      <c r="H409" s="18">
        <v>9.9999999999999995E-7</v>
      </c>
      <c r="I409" s="18">
        <v>9.9999999999999995E-7</v>
      </c>
      <c r="J409" s="18">
        <f t="shared" si="36"/>
        <v>9.9999999999999992E-25</v>
      </c>
      <c r="K409" s="11">
        <f t="shared" si="37"/>
        <v>1.0000000000000004E-6</v>
      </c>
    </row>
    <row r="410" spans="1:11" hidden="1" x14ac:dyDescent="0.35">
      <c r="A410" t="s">
        <v>89</v>
      </c>
      <c r="B410" s="10" t="s">
        <v>90</v>
      </c>
      <c r="C410" s="32" t="s">
        <v>91</v>
      </c>
      <c r="D410" t="s">
        <v>16</v>
      </c>
      <c r="E410" s="4" t="s">
        <v>154</v>
      </c>
      <c r="F410" s="18">
        <v>1E-8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36"/>
        <v>9.999999999999999E-27</v>
      </c>
      <c r="K410" s="11">
        <f t="shared" si="37"/>
        <v>3.1622776601683792E-7</v>
      </c>
    </row>
    <row r="411" spans="1:11" hidden="1" x14ac:dyDescent="0.35">
      <c r="A411" t="s">
        <v>89</v>
      </c>
      <c r="B411" s="12" t="s">
        <v>94</v>
      </c>
      <c r="C411" s="12" t="s">
        <v>95</v>
      </c>
      <c r="D411" t="s">
        <v>16</v>
      </c>
      <c r="E411" s="4" t="s">
        <v>154</v>
      </c>
      <c r="F411" s="18">
        <v>9.9999999999999995E-7</v>
      </c>
      <c r="G411" s="18">
        <v>9.9999999999999995E-7</v>
      </c>
      <c r="H411" s="18">
        <v>4.5454545454545504E-2</v>
      </c>
      <c r="I411" s="18">
        <v>9.9999999999999995E-7</v>
      </c>
      <c r="J411" s="18">
        <f t="shared" si="36"/>
        <v>4.5454545454545499E-20</v>
      </c>
      <c r="K411" s="11">
        <f t="shared" si="37"/>
        <v>1.4601394329159466E-5</v>
      </c>
    </row>
    <row r="412" spans="1:11" hidden="1" x14ac:dyDescent="0.35">
      <c r="A412" t="s">
        <v>89</v>
      </c>
      <c r="B412" s="12" t="s">
        <v>97</v>
      </c>
      <c r="C412" t="s">
        <v>98</v>
      </c>
      <c r="D412" t="s">
        <v>16</v>
      </c>
      <c r="E412" s="4" t="s">
        <v>154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36"/>
        <v>9.9999999999999992E-25</v>
      </c>
      <c r="K412" s="11">
        <f t="shared" si="37"/>
        <v>1.0000000000000004E-6</v>
      </c>
    </row>
    <row r="413" spans="1:11" hidden="1" x14ac:dyDescent="0.35">
      <c r="A413" t="s">
        <v>89</v>
      </c>
      <c r="B413" s="12" t="s">
        <v>99</v>
      </c>
      <c r="C413" t="s">
        <v>98</v>
      </c>
      <c r="D413" t="s">
        <v>16</v>
      </c>
      <c r="E413" s="4" t="s">
        <v>154</v>
      </c>
      <c r="F413" s="18">
        <v>1.63934426229508E-2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36"/>
        <v>1.6393442622950798E-20</v>
      </c>
      <c r="K413" s="11">
        <f t="shared" si="37"/>
        <v>1.1315338259764746E-5</v>
      </c>
    </row>
    <row r="414" spans="1:11" x14ac:dyDescent="0.35">
      <c r="A414" t="s">
        <v>89</v>
      </c>
      <c r="B414" s="71" t="s">
        <v>101</v>
      </c>
      <c r="C414" s="71" t="s">
        <v>355</v>
      </c>
      <c r="D414" t="s">
        <v>16</v>
      </c>
      <c r="E414" s="4" t="s">
        <v>154</v>
      </c>
      <c r="F414" s="18">
        <v>9.9999999999999995E-7</v>
      </c>
      <c r="G414" s="18">
        <v>9.9999999999999995E-7</v>
      </c>
      <c r="H414" s="18">
        <v>9.9999999999999995E-7</v>
      </c>
      <c r="I414" s="18">
        <v>1.16279069767442E-2</v>
      </c>
      <c r="J414" s="18">
        <f t="shared" si="36"/>
        <v>1.1627906976744199E-20</v>
      </c>
      <c r="K414" s="11">
        <f t="shared" si="37"/>
        <v>1.0384256025514704E-5</v>
      </c>
    </row>
    <row r="415" spans="1:11" hidden="1" x14ac:dyDescent="0.35">
      <c r="A415" t="s">
        <v>89</v>
      </c>
      <c r="B415" s="71" t="s">
        <v>101</v>
      </c>
      <c r="C415" s="71" t="s">
        <v>357</v>
      </c>
      <c r="D415" t="s">
        <v>16</v>
      </c>
      <c r="E415" s="4" t="s">
        <v>154</v>
      </c>
      <c r="F415" s="18">
        <v>9.9999999999999995E-7</v>
      </c>
      <c r="G415" s="18">
        <v>9.9999999999999995E-7</v>
      </c>
      <c r="H415" s="18">
        <v>9.9999999999999995E-7</v>
      </c>
      <c r="I415" s="18">
        <v>1.16279069767442E-2</v>
      </c>
      <c r="J415" s="18">
        <f t="shared" ref="J415" si="38">F415*G415*H415*I415</f>
        <v>1.1627906976744199E-20</v>
      </c>
      <c r="K415" s="11">
        <f t="shared" ref="K415" si="39">POWER(J415,1/4)</f>
        <v>1.0384256025514704E-5</v>
      </c>
    </row>
    <row r="416" spans="1:11" hidden="1" x14ac:dyDescent="0.35">
      <c r="A416" t="s">
        <v>89</v>
      </c>
      <c r="B416" s="12" t="s">
        <v>101</v>
      </c>
      <c r="C416" s="12" t="s">
        <v>103</v>
      </c>
      <c r="D416" t="s">
        <v>16</v>
      </c>
      <c r="E416" s="4" t="s">
        <v>154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36"/>
        <v>9.9999999999999992E-25</v>
      </c>
      <c r="K416" s="11">
        <f t="shared" si="37"/>
        <v>1.0000000000000004E-6</v>
      </c>
    </row>
    <row r="417" spans="1:11" hidden="1" x14ac:dyDescent="0.35">
      <c r="A417" t="s">
        <v>89</v>
      </c>
      <c r="B417" s="12" t="s">
        <v>104</v>
      </c>
      <c r="C417" t="s">
        <v>98</v>
      </c>
      <c r="D417" t="s">
        <v>16</v>
      </c>
      <c r="E417" s="4" t="s">
        <v>154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36"/>
        <v>9.9999999999999992E-25</v>
      </c>
      <c r="K417" s="11">
        <f t="shared" si="37"/>
        <v>1.0000000000000004E-6</v>
      </c>
    </row>
    <row r="418" spans="1:11" hidden="1" x14ac:dyDescent="0.35">
      <c r="A418" t="s">
        <v>89</v>
      </c>
      <c r="B418" s="12" t="s">
        <v>106</v>
      </c>
      <c r="C418" s="12" t="s">
        <v>108</v>
      </c>
      <c r="D418" t="s">
        <v>16</v>
      </c>
      <c r="E418" s="4" t="s">
        <v>154</v>
      </c>
      <c r="F418" s="18">
        <v>9.9999999999999995E-7</v>
      </c>
      <c r="G418" s="18">
        <v>6.25E-2</v>
      </c>
      <c r="H418" s="18">
        <v>9.0909090909090898E-2</v>
      </c>
      <c r="I418" s="18">
        <v>5.9880239520958105E-3</v>
      </c>
      <c r="J418" s="18">
        <f t="shared" si="36"/>
        <v>3.4022863364180735E-11</v>
      </c>
      <c r="K418" s="11">
        <f t="shared" si="37"/>
        <v>2.4151422489518039E-3</v>
      </c>
    </row>
    <row r="419" spans="1:11" hidden="1" x14ac:dyDescent="0.35">
      <c r="A419" t="s">
        <v>89</v>
      </c>
      <c r="B419" s="12" t="s">
        <v>106</v>
      </c>
      <c r="C419" s="12" t="s">
        <v>107</v>
      </c>
      <c r="D419" t="s">
        <v>16</v>
      </c>
      <c r="E419" s="4" t="s">
        <v>154</v>
      </c>
      <c r="F419" s="18">
        <v>9.9999999999999995E-7</v>
      </c>
      <c r="G419" s="18">
        <v>9.9999999999999995E-7</v>
      </c>
      <c r="H419" s="18">
        <v>4.5454545454545504E-2</v>
      </c>
      <c r="I419" s="18">
        <v>5.9880239520958105E-3</v>
      </c>
      <c r="J419" s="18">
        <f t="shared" si="36"/>
        <v>2.7218290691344621E-16</v>
      </c>
      <c r="K419" s="11">
        <f t="shared" si="37"/>
        <v>1.284444111313888E-4</v>
      </c>
    </row>
    <row r="420" spans="1:11" hidden="1" x14ac:dyDescent="0.35">
      <c r="A420" t="s">
        <v>89</v>
      </c>
      <c r="B420" s="12" t="s">
        <v>109</v>
      </c>
      <c r="C420" s="12" t="s">
        <v>110</v>
      </c>
      <c r="D420" t="s">
        <v>16</v>
      </c>
      <c r="E420" s="4" t="s">
        <v>154</v>
      </c>
      <c r="F420" s="18">
        <v>9.9999999999999995E-7</v>
      </c>
      <c r="G420" s="18">
        <v>9.9999999999999995E-7</v>
      </c>
      <c r="H420" s="18">
        <v>0.18181818181818202</v>
      </c>
      <c r="I420" s="18">
        <v>5.3892215568862298E-2</v>
      </c>
      <c r="J420" s="18">
        <f t="shared" si="36"/>
        <v>9.7985846488840654E-15</v>
      </c>
      <c r="K420" s="11">
        <f t="shared" si="37"/>
        <v>3.1462326758416222E-4</v>
      </c>
    </row>
    <row r="421" spans="1:11" hidden="1" x14ac:dyDescent="0.35">
      <c r="A421" t="s">
        <v>89</v>
      </c>
      <c r="B421" s="12" t="s">
        <v>111</v>
      </c>
      <c r="C421" s="12" t="s">
        <v>112</v>
      </c>
      <c r="D421" t="s">
        <v>16</v>
      </c>
      <c r="E421" s="4" t="s">
        <v>154</v>
      </c>
      <c r="F421" s="18">
        <v>9.9999999999999995E-7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36"/>
        <v>9.9999999999999992E-25</v>
      </c>
      <c r="K421" s="11">
        <f t="shared" si="37"/>
        <v>1.0000000000000004E-6</v>
      </c>
    </row>
    <row r="422" spans="1:11" hidden="1" x14ac:dyDescent="0.35">
      <c r="A422" t="s">
        <v>89</v>
      </c>
      <c r="B422" s="12" t="s">
        <v>113</v>
      </c>
      <c r="C422" s="12" t="s">
        <v>244</v>
      </c>
      <c r="D422" t="s">
        <v>16</v>
      </c>
      <c r="E422" s="4" t="s">
        <v>154</v>
      </c>
      <c r="F422" s="18">
        <v>0.52459016393442603</v>
      </c>
      <c r="G422" s="18">
        <v>0.1875</v>
      </c>
      <c r="H422" s="18">
        <v>0.54545454545454497</v>
      </c>
      <c r="I422" s="18">
        <v>0.43712574850299396</v>
      </c>
      <c r="J422" s="18">
        <f t="shared" si="36"/>
        <v>2.3452350143230646E-2</v>
      </c>
      <c r="K422" s="11">
        <f t="shared" si="37"/>
        <v>0.39133310824481243</v>
      </c>
    </row>
    <row r="423" spans="1:11" hidden="1" x14ac:dyDescent="0.35">
      <c r="A423" t="s">
        <v>89</v>
      </c>
      <c r="B423" s="12" t="s">
        <v>115</v>
      </c>
      <c r="C423" t="s">
        <v>98</v>
      </c>
      <c r="D423" t="s">
        <v>16</v>
      </c>
      <c r="E423" s="4" t="s">
        <v>154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36"/>
        <v>9.9999999999999992E-25</v>
      </c>
      <c r="K423" s="11">
        <f t="shared" si="37"/>
        <v>1.0000000000000004E-6</v>
      </c>
    </row>
    <row r="424" spans="1:11" hidden="1" x14ac:dyDescent="0.35">
      <c r="A424" t="s">
        <v>89</v>
      </c>
      <c r="B424" s="12" t="s">
        <v>116</v>
      </c>
      <c r="C424" s="12" t="s">
        <v>117</v>
      </c>
      <c r="D424" t="s">
        <v>16</v>
      </c>
      <c r="E424" s="4" t="s">
        <v>154</v>
      </c>
      <c r="F424" s="18">
        <v>0.13114754098360701</v>
      </c>
      <c r="G424" s="18">
        <v>6.25E-2</v>
      </c>
      <c r="H424" s="18">
        <v>4.5454545454545504E-2</v>
      </c>
      <c r="I424" s="18">
        <v>9.9999999999999995E-7</v>
      </c>
      <c r="J424" s="18">
        <f t="shared" si="36"/>
        <v>3.7257824143070212E-10</v>
      </c>
      <c r="K424" s="11">
        <f t="shared" si="37"/>
        <v>4.3934366857910452E-3</v>
      </c>
    </row>
    <row r="425" spans="1:11" hidden="1" x14ac:dyDescent="0.35">
      <c r="A425" t="s">
        <v>89</v>
      </c>
      <c r="B425" s="12" t="s">
        <v>118</v>
      </c>
      <c r="C425" t="s">
        <v>98</v>
      </c>
      <c r="D425" t="s">
        <v>16</v>
      </c>
      <c r="E425" s="4" t="s">
        <v>154</v>
      </c>
      <c r="F425" s="18">
        <v>9.9999999999999995E-7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36"/>
        <v>9.9999999999999992E-25</v>
      </c>
      <c r="K425" s="11">
        <f t="shared" si="37"/>
        <v>1.0000000000000004E-6</v>
      </c>
    </row>
    <row r="426" spans="1:11" hidden="1" x14ac:dyDescent="0.35">
      <c r="A426" t="s">
        <v>89</v>
      </c>
      <c r="B426" s="12" t="s">
        <v>119</v>
      </c>
      <c r="C426" s="12" t="s">
        <v>159</v>
      </c>
      <c r="D426" t="s">
        <v>16</v>
      </c>
      <c r="E426" s="4" t="s">
        <v>154</v>
      </c>
      <c r="F426" s="18">
        <v>9.9999999999999995E-7</v>
      </c>
      <c r="G426" s="18">
        <v>9.9999999999999995E-7</v>
      </c>
      <c r="H426" s="18">
        <v>9.9999999999999995E-7</v>
      </c>
      <c r="I426" s="18">
        <v>9.9999999999999995E-7</v>
      </c>
      <c r="J426" s="18">
        <f t="shared" si="36"/>
        <v>9.9999999999999992E-25</v>
      </c>
      <c r="K426" s="11">
        <f t="shared" si="37"/>
        <v>1.0000000000000004E-6</v>
      </c>
    </row>
    <row r="427" spans="1:11" hidden="1" x14ac:dyDescent="0.35">
      <c r="A427" t="s">
        <v>120</v>
      </c>
      <c r="B427" s="12" t="s">
        <v>121</v>
      </c>
      <c r="C427" t="s">
        <v>98</v>
      </c>
      <c r="D427" t="s">
        <v>16</v>
      </c>
      <c r="E427" s="4" t="s">
        <v>154</v>
      </c>
      <c r="F427" s="18">
        <v>9.9999999999999995E-7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36"/>
        <v>9.9999999999999992E-25</v>
      </c>
      <c r="K427" s="11">
        <f t="shared" si="37"/>
        <v>1.0000000000000004E-6</v>
      </c>
    </row>
    <row r="428" spans="1:11" hidden="1" x14ac:dyDescent="0.35">
      <c r="A428" t="s">
        <v>120</v>
      </c>
      <c r="B428" s="12" t="s">
        <v>138</v>
      </c>
      <c r="C428" t="s">
        <v>98</v>
      </c>
      <c r="D428" t="s">
        <v>16</v>
      </c>
      <c r="E428" s="4" t="s">
        <v>154</v>
      </c>
      <c r="F428" s="18">
        <v>1.5246738777044699E-3</v>
      </c>
      <c r="G428" s="18">
        <v>9.9999999999999995E-7</v>
      </c>
      <c r="H428" s="18">
        <v>9.9999999999999995E-7</v>
      </c>
      <c r="I428" s="18">
        <v>9.9999999999999995E-7</v>
      </c>
      <c r="J428" s="18">
        <f t="shared" si="36"/>
        <v>1.5246738777044696E-21</v>
      </c>
      <c r="K428" s="11">
        <f t="shared" si="37"/>
        <v>6.2487656851695761E-6</v>
      </c>
    </row>
    <row r="429" spans="1:11" hidden="1" x14ac:dyDescent="0.35">
      <c r="A429" t="s">
        <v>120</v>
      </c>
      <c r="B429" s="12" t="s">
        <v>124</v>
      </c>
      <c r="C429" s="12" t="s">
        <v>125</v>
      </c>
      <c r="D429" t="s">
        <v>16</v>
      </c>
      <c r="E429" s="4" t="s">
        <v>154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36"/>
        <v>9.9999999999999992E-25</v>
      </c>
      <c r="K429" s="11">
        <f t="shared" si="37"/>
        <v>1.0000000000000004E-6</v>
      </c>
    </row>
    <row r="430" spans="1:11" hidden="1" x14ac:dyDescent="0.35">
      <c r="A430" t="s">
        <v>120</v>
      </c>
      <c r="B430" s="12" t="s">
        <v>127</v>
      </c>
      <c r="C430" s="12" t="s">
        <v>128</v>
      </c>
      <c r="D430" t="s">
        <v>16</v>
      </c>
      <c r="E430" s="4" t="s">
        <v>154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36"/>
        <v>9.9999999999999992E-25</v>
      </c>
      <c r="K430" s="11">
        <f t="shared" si="37"/>
        <v>1.0000000000000004E-6</v>
      </c>
    </row>
    <row r="431" spans="1:11" hidden="1" x14ac:dyDescent="0.35">
      <c r="A431" t="s">
        <v>120</v>
      </c>
      <c r="B431" s="12" t="s">
        <v>127</v>
      </c>
      <c r="C431" s="12" t="s">
        <v>131</v>
      </c>
      <c r="D431" t="s">
        <v>16</v>
      </c>
      <c r="E431" s="4" t="s">
        <v>154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36"/>
        <v>9.9999999999999992E-25</v>
      </c>
      <c r="K431" s="11">
        <f t="shared" si="37"/>
        <v>1.0000000000000004E-6</v>
      </c>
    </row>
    <row r="432" spans="1:11" hidden="1" x14ac:dyDescent="0.35">
      <c r="A432" t="s">
        <v>120</v>
      </c>
      <c r="B432" s="12" t="s">
        <v>139</v>
      </c>
      <c r="C432" s="12" t="s">
        <v>140</v>
      </c>
      <c r="D432" t="s">
        <v>16</v>
      </c>
      <c r="E432" s="4" t="s">
        <v>154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36"/>
        <v>9.9999999999999992E-25</v>
      </c>
      <c r="K432" s="11">
        <f t="shared" si="37"/>
        <v>1.0000000000000004E-6</v>
      </c>
    </row>
    <row r="433" spans="1:11" hidden="1" x14ac:dyDescent="0.35">
      <c r="A433" t="s">
        <v>120</v>
      </c>
      <c r="B433" s="12" t="s">
        <v>132</v>
      </c>
      <c r="C433" t="s">
        <v>98</v>
      </c>
      <c r="D433" t="s">
        <v>16</v>
      </c>
      <c r="E433" s="4" t="s">
        <v>154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36"/>
        <v>9.9999999999999992E-25</v>
      </c>
      <c r="K433" s="11">
        <f t="shared" si="37"/>
        <v>1.0000000000000004E-6</v>
      </c>
    </row>
    <row r="434" spans="1:11" hidden="1" x14ac:dyDescent="0.35">
      <c r="A434" t="s">
        <v>120</v>
      </c>
      <c r="B434" s="12" t="s">
        <v>134</v>
      </c>
      <c r="C434" t="s">
        <v>98</v>
      </c>
      <c r="D434" t="s">
        <v>16</v>
      </c>
      <c r="E434" s="4" t="s">
        <v>154</v>
      </c>
      <c r="F434" s="18">
        <v>2.2837548556868203E-3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36"/>
        <v>2.2837548556868196E-21</v>
      </c>
      <c r="K434" s="11">
        <f t="shared" si="37"/>
        <v>6.9129333694183544E-6</v>
      </c>
    </row>
    <row r="435" spans="1:11" hidden="1" x14ac:dyDescent="0.35">
      <c r="A435" t="s">
        <v>120</v>
      </c>
      <c r="B435" s="12" t="s">
        <v>135</v>
      </c>
      <c r="C435" s="12" t="s">
        <v>136</v>
      </c>
      <c r="D435" t="s">
        <v>16</v>
      </c>
      <c r="E435" s="4" t="s">
        <v>154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36"/>
        <v>9.9999999999999992E-25</v>
      </c>
      <c r="K435" s="11">
        <f t="shared" si="37"/>
        <v>1.0000000000000004E-6</v>
      </c>
    </row>
    <row r="436" spans="1:11" hidden="1" x14ac:dyDescent="0.35">
      <c r="A436" t="s">
        <v>120</v>
      </c>
      <c r="B436" s="12" t="s">
        <v>137</v>
      </c>
      <c r="C436" t="s">
        <v>98</v>
      </c>
      <c r="D436" t="s">
        <v>16</v>
      </c>
      <c r="E436" s="4" t="s">
        <v>154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36"/>
        <v>9.9999999999999992E-25</v>
      </c>
      <c r="K436" s="11">
        <f t="shared" si="37"/>
        <v>1.0000000000000004E-6</v>
      </c>
    </row>
    <row r="437" spans="1:11" hidden="1" x14ac:dyDescent="0.35">
      <c r="A437" t="s">
        <v>141</v>
      </c>
      <c r="B437" s="12" t="s">
        <v>142</v>
      </c>
      <c r="D437" t="s">
        <v>16</v>
      </c>
      <c r="E437" s="4" t="s">
        <v>154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36"/>
        <v>9.9999999999999992E-25</v>
      </c>
      <c r="K437" s="11">
        <f t="shared" si="37"/>
        <v>1.0000000000000004E-6</v>
      </c>
    </row>
    <row r="438" spans="1:11" hidden="1" x14ac:dyDescent="0.35">
      <c r="A438" t="s">
        <v>141</v>
      </c>
      <c r="B438" s="12" t="s">
        <v>143</v>
      </c>
      <c r="D438" t="s">
        <v>16</v>
      </c>
      <c r="E438" s="4" t="s">
        <v>154</v>
      </c>
      <c r="F438" s="18">
        <v>1E-8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36"/>
        <v>9.999999999999999E-27</v>
      </c>
      <c r="K438" s="11">
        <f t="shared" si="37"/>
        <v>3.1622776601683792E-7</v>
      </c>
    </row>
    <row r="439" spans="1:11" hidden="1" x14ac:dyDescent="0.35">
      <c r="A439" t="s">
        <v>141</v>
      </c>
      <c r="B439" s="12" t="s">
        <v>144</v>
      </c>
      <c r="C439" t="s">
        <v>145</v>
      </c>
      <c r="D439" t="s">
        <v>16</v>
      </c>
      <c r="E439" s="4" t="s">
        <v>154</v>
      </c>
      <c r="F439" s="18">
        <v>9.9999999999999995E-7</v>
      </c>
      <c r="G439" s="18">
        <v>9.9999999999999995E-7</v>
      </c>
      <c r="H439" s="18">
        <v>4.5454545454545504E-2</v>
      </c>
      <c r="I439" s="18">
        <v>5.9880239520958105E-3</v>
      </c>
      <c r="J439" s="18">
        <f t="shared" si="36"/>
        <v>2.7218290691344621E-16</v>
      </c>
      <c r="K439" s="11">
        <f t="shared" si="37"/>
        <v>1.284444111313888E-4</v>
      </c>
    </row>
    <row r="440" spans="1:11" hidden="1" x14ac:dyDescent="0.35">
      <c r="A440" t="s">
        <v>141</v>
      </c>
      <c r="B440" s="12" t="s">
        <v>146</v>
      </c>
      <c r="C440" t="s">
        <v>147</v>
      </c>
      <c r="D440" t="s">
        <v>16</v>
      </c>
      <c r="E440" s="4" t="s">
        <v>154</v>
      </c>
      <c r="F440" s="18">
        <v>1E-8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36"/>
        <v>9.999999999999999E-27</v>
      </c>
      <c r="K440" s="11">
        <f t="shared" si="37"/>
        <v>3.1622776601683792E-7</v>
      </c>
    </row>
    <row r="441" spans="1:11" hidden="1" x14ac:dyDescent="0.35">
      <c r="A441" t="s">
        <v>141</v>
      </c>
      <c r="B441" s="12" t="s">
        <v>148</v>
      </c>
      <c r="D441" t="s">
        <v>16</v>
      </c>
      <c r="E441" s="4" t="s">
        <v>154</v>
      </c>
      <c r="F441" s="18">
        <v>4.9180327868852493E-2</v>
      </c>
      <c r="G441" s="18">
        <v>0.6875</v>
      </c>
      <c r="H441" s="18">
        <v>9.9999999999999995E-7</v>
      </c>
      <c r="I441" s="18">
        <v>9.9999999999999995E-7</v>
      </c>
      <c r="J441" s="18">
        <f t="shared" si="36"/>
        <v>3.3811475409836088E-14</v>
      </c>
      <c r="K441" s="11">
        <f t="shared" si="37"/>
        <v>4.2881111163360408E-4</v>
      </c>
    </row>
    <row r="442" spans="1:11" hidden="1" x14ac:dyDescent="0.35">
      <c r="A442" t="s">
        <v>141</v>
      </c>
      <c r="B442" s="12" t="s">
        <v>150</v>
      </c>
      <c r="D442" t="s">
        <v>16</v>
      </c>
      <c r="E442" s="4" t="s">
        <v>154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36"/>
        <v>9.9999999999999992E-25</v>
      </c>
      <c r="K442" s="11">
        <f t="shared" si="37"/>
        <v>1.0000000000000004E-6</v>
      </c>
    </row>
    <row r="443" spans="1:11" hidden="1" x14ac:dyDescent="0.35">
      <c r="A443" t="s">
        <v>141</v>
      </c>
      <c r="B443" s="12" t="s">
        <v>151</v>
      </c>
      <c r="D443" t="s">
        <v>16</v>
      </c>
      <c r="E443" s="4" t="s">
        <v>154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36"/>
        <v>9.9999999999999992E-25</v>
      </c>
      <c r="K443" s="11">
        <f t="shared" si="37"/>
        <v>1.0000000000000004E-6</v>
      </c>
    </row>
    <row r="444" spans="1:11" hidden="1" x14ac:dyDescent="0.35">
      <c r="A444" t="s">
        <v>89</v>
      </c>
      <c r="B444" s="10" t="s">
        <v>90</v>
      </c>
      <c r="C444" s="32" t="s">
        <v>91</v>
      </c>
      <c r="D444" t="s">
        <v>16</v>
      </c>
      <c r="E444" s="11" t="s">
        <v>239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36"/>
        <v>9.9999999999999992E-25</v>
      </c>
      <c r="K444" s="11">
        <f t="shared" si="37"/>
        <v>1.0000000000000004E-6</v>
      </c>
    </row>
    <row r="445" spans="1:11" hidden="1" x14ac:dyDescent="0.35">
      <c r="A445" t="s">
        <v>89</v>
      </c>
      <c r="B445" s="12" t="s">
        <v>94</v>
      </c>
      <c r="C445" s="12" t="s">
        <v>95</v>
      </c>
      <c r="D445" t="s">
        <v>16</v>
      </c>
      <c r="E445" s="11" t="s">
        <v>239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36"/>
        <v>9.9999999999999992E-25</v>
      </c>
      <c r="K445" s="11">
        <f t="shared" si="37"/>
        <v>1.0000000000000004E-6</v>
      </c>
    </row>
    <row r="446" spans="1:11" hidden="1" x14ac:dyDescent="0.35">
      <c r="A446" t="s">
        <v>89</v>
      </c>
      <c r="B446" s="12" t="s">
        <v>97</v>
      </c>
      <c r="C446" t="s">
        <v>98</v>
      </c>
      <c r="D446" t="s">
        <v>16</v>
      </c>
      <c r="E446" s="11" t="s">
        <v>239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36"/>
        <v>9.9999999999999992E-25</v>
      </c>
      <c r="K446" s="11">
        <f t="shared" si="37"/>
        <v>1.0000000000000004E-6</v>
      </c>
    </row>
    <row r="447" spans="1:11" hidden="1" x14ac:dyDescent="0.35">
      <c r="A447" t="s">
        <v>89</v>
      </c>
      <c r="B447" s="12" t="s">
        <v>99</v>
      </c>
      <c r="C447" t="s">
        <v>98</v>
      </c>
      <c r="D447" t="s">
        <v>16</v>
      </c>
      <c r="E447" s="11" t="s">
        <v>239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36"/>
        <v>9.9999999999999992E-25</v>
      </c>
      <c r="K447" s="11">
        <f t="shared" si="37"/>
        <v>1.0000000000000004E-6</v>
      </c>
    </row>
    <row r="448" spans="1:11" x14ac:dyDescent="0.35">
      <c r="A448" t="s">
        <v>89</v>
      </c>
      <c r="B448" s="71" t="s">
        <v>101</v>
      </c>
      <c r="C448" s="71" t="s">
        <v>355</v>
      </c>
      <c r="D448" t="s">
        <v>16</v>
      </c>
      <c r="E448" s="11" t="s">
        <v>239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36"/>
        <v>9.9999999999999992E-25</v>
      </c>
      <c r="K448" s="11">
        <f t="shared" si="37"/>
        <v>1.0000000000000004E-6</v>
      </c>
    </row>
    <row r="449" spans="1:11" hidden="1" x14ac:dyDescent="0.35">
      <c r="A449" t="s">
        <v>89</v>
      </c>
      <c r="B449" s="71" t="s">
        <v>101</v>
      </c>
      <c r="C449" s="71" t="s">
        <v>357</v>
      </c>
      <c r="D449" t="s">
        <v>16</v>
      </c>
      <c r="E449" s="11" t="s">
        <v>239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ref="J449" si="40">F449*G449*H449*I449</f>
        <v>9.9999999999999992E-25</v>
      </c>
      <c r="K449" s="11">
        <f t="shared" ref="K449" si="41">POWER(J449,1/4)</f>
        <v>1.0000000000000004E-6</v>
      </c>
    </row>
    <row r="450" spans="1:11" hidden="1" x14ac:dyDescent="0.35">
      <c r="A450" t="s">
        <v>89</v>
      </c>
      <c r="B450" s="12" t="s">
        <v>101</v>
      </c>
      <c r="C450" s="12" t="s">
        <v>103</v>
      </c>
      <c r="D450" t="s">
        <v>16</v>
      </c>
      <c r="E450" s="11" t="s">
        <v>239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36"/>
        <v>9.9999999999999992E-25</v>
      </c>
      <c r="K450" s="11">
        <f t="shared" si="37"/>
        <v>1.0000000000000004E-6</v>
      </c>
    </row>
    <row r="451" spans="1:11" hidden="1" x14ac:dyDescent="0.35">
      <c r="A451" t="s">
        <v>89</v>
      </c>
      <c r="B451" s="12" t="s">
        <v>104</v>
      </c>
      <c r="C451" t="s">
        <v>98</v>
      </c>
      <c r="D451" t="s">
        <v>16</v>
      </c>
      <c r="E451" s="11" t="s">
        <v>239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si="36"/>
        <v>9.9999999999999992E-25</v>
      </c>
      <c r="K451" s="11">
        <f t="shared" si="37"/>
        <v>1.0000000000000004E-6</v>
      </c>
    </row>
    <row r="452" spans="1:11" hidden="1" x14ac:dyDescent="0.35">
      <c r="A452" t="s">
        <v>89</v>
      </c>
      <c r="B452" s="12" t="s">
        <v>106</v>
      </c>
      <c r="C452" s="12" t="s">
        <v>108</v>
      </c>
      <c r="D452" t="s">
        <v>16</v>
      </c>
      <c r="E452" s="11" t="s">
        <v>239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36"/>
        <v>9.9999999999999992E-25</v>
      </c>
      <c r="K452" s="11">
        <f t="shared" si="37"/>
        <v>1.0000000000000004E-6</v>
      </c>
    </row>
    <row r="453" spans="1:11" hidden="1" x14ac:dyDescent="0.35">
      <c r="A453" t="s">
        <v>89</v>
      </c>
      <c r="B453" s="12" t="s">
        <v>106</v>
      </c>
      <c r="C453" s="12" t="s">
        <v>107</v>
      </c>
      <c r="D453" t="s">
        <v>16</v>
      </c>
      <c r="E453" s="11" t="s">
        <v>239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36"/>
        <v>9.9999999999999992E-25</v>
      </c>
      <c r="K453" s="11">
        <f t="shared" si="37"/>
        <v>1.0000000000000004E-6</v>
      </c>
    </row>
    <row r="454" spans="1:11" hidden="1" x14ac:dyDescent="0.35">
      <c r="A454" t="s">
        <v>89</v>
      </c>
      <c r="B454" s="12" t="s">
        <v>109</v>
      </c>
      <c r="C454" s="12" t="s">
        <v>110</v>
      </c>
      <c r="D454" t="s">
        <v>16</v>
      </c>
      <c r="E454" s="11" t="s">
        <v>239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36"/>
        <v>9.9999999999999992E-25</v>
      </c>
      <c r="K454" s="11">
        <f t="shared" si="37"/>
        <v>1.0000000000000004E-6</v>
      </c>
    </row>
    <row r="455" spans="1:11" hidden="1" x14ac:dyDescent="0.35">
      <c r="A455" t="s">
        <v>89</v>
      </c>
      <c r="B455" s="12" t="s">
        <v>111</v>
      </c>
      <c r="C455" s="12" t="s">
        <v>112</v>
      </c>
      <c r="D455" t="s">
        <v>16</v>
      </c>
      <c r="E455" s="11" t="s">
        <v>239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36"/>
        <v>9.9999999999999992E-25</v>
      </c>
      <c r="K455" s="11">
        <f t="shared" si="37"/>
        <v>1.0000000000000004E-6</v>
      </c>
    </row>
    <row r="456" spans="1:11" hidden="1" x14ac:dyDescent="0.35">
      <c r="A456" t="s">
        <v>89</v>
      </c>
      <c r="B456" s="12" t="s">
        <v>113</v>
      </c>
      <c r="C456" s="12" t="s">
        <v>244</v>
      </c>
      <c r="D456" t="s">
        <v>16</v>
      </c>
      <c r="E456" s="11" t="s">
        <v>239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36"/>
        <v>9.9999999999999992E-25</v>
      </c>
      <c r="K456" s="11">
        <f t="shared" si="37"/>
        <v>1.0000000000000004E-6</v>
      </c>
    </row>
    <row r="457" spans="1:11" hidden="1" x14ac:dyDescent="0.35">
      <c r="A457" t="s">
        <v>89</v>
      </c>
      <c r="B457" s="12" t="s">
        <v>115</v>
      </c>
      <c r="C457" t="s">
        <v>98</v>
      </c>
      <c r="D457" t="s">
        <v>16</v>
      </c>
      <c r="E457" s="11" t="s">
        <v>239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36"/>
        <v>9.9999999999999992E-25</v>
      </c>
      <c r="K457" s="11">
        <f t="shared" si="37"/>
        <v>1.0000000000000004E-6</v>
      </c>
    </row>
    <row r="458" spans="1:11" hidden="1" x14ac:dyDescent="0.35">
      <c r="A458" t="s">
        <v>89</v>
      </c>
      <c r="B458" s="12" t="s">
        <v>116</v>
      </c>
      <c r="C458" s="12" t="s">
        <v>117</v>
      </c>
      <c r="D458" t="s">
        <v>16</v>
      </c>
      <c r="E458" s="11" t="s">
        <v>239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36"/>
        <v>9.9999999999999992E-25</v>
      </c>
      <c r="K458" s="11">
        <f t="shared" si="37"/>
        <v>1.0000000000000004E-6</v>
      </c>
    </row>
    <row r="459" spans="1:11" hidden="1" x14ac:dyDescent="0.35">
      <c r="A459" t="s">
        <v>89</v>
      </c>
      <c r="B459" s="12" t="s">
        <v>118</v>
      </c>
      <c r="C459" t="s">
        <v>98</v>
      </c>
      <c r="D459" t="s">
        <v>16</v>
      </c>
      <c r="E459" s="11" t="s">
        <v>239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36"/>
        <v>9.9999999999999992E-25</v>
      </c>
      <c r="K459" s="11">
        <f t="shared" si="37"/>
        <v>1.0000000000000004E-6</v>
      </c>
    </row>
    <row r="460" spans="1:11" hidden="1" x14ac:dyDescent="0.35">
      <c r="A460" t="s">
        <v>89</v>
      </c>
      <c r="B460" s="12" t="s">
        <v>119</v>
      </c>
      <c r="C460" s="12" t="s">
        <v>159</v>
      </c>
      <c r="D460" t="s">
        <v>16</v>
      </c>
      <c r="E460" s="11" t="s">
        <v>239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36"/>
        <v>9.9999999999999992E-25</v>
      </c>
      <c r="K460" s="11">
        <f t="shared" si="37"/>
        <v>1.0000000000000004E-6</v>
      </c>
    </row>
    <row r="461" spans="1:11" hidden="1" x14ac:dyDescent="0.35">
      <c r="A461" t="s">
        <v>120</v>
      </c>
      <c r="B461" s="12" t="s">
        <v>121</v>
      </c>
      <c r="C461" t="s">
        <v>98</v>
      </c>
      <c r="D461" t="s">
        <v>16</v>
      </c>
      <c r="E461" s="11" t="s">
        <v>239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36"/>
        <v>9.9999999999999992E-25</v>
      </c>
      <c r="K461" s="11">
        <f t="shared" si="37"/>
        <v>1.0000000000000004E-6</v>
      </c>
    </row>
    <row r="462" spans="1:11" hidden="1" x14ac:dyDescent="0.35">
      <c r="A462" t="s">
        <v>120</v>
      </c>
      <c r="B462" s="12" t="s">
        <v>138</v>
      </c>
      <c r="C462" t="s">
        <v>98</v>
      </c>
      <c r="D462" t="s">
        <v>16</v>
      </c>
      <c r="E462" s="11" t="s">
        <v>239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36"/>
        <v>9.9999999999999992E-25</v>
      </c>
      <c r="K462" s="11">
        <f t="shared" si="37"/>
        <v>1.0000000000000004E-6</v>
      </c>
    </row>
    <row r="463" spans="1:11" hidden="1" x14ac:dyDescent="0.35">
      <c r="A463" t="s">
        <v>120</v>
      </c>
      <c r="B463" s="12" t="s">
        <v>124</v>
      </c>
      <c r="C463" s="12" t="s">
        <v>125</v>
      </c>
      <c r="D463" t="s">
        <v>16</v>
      </c>
      <c r="E463" s="11" t="s">
        <v>239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36"/>
        <v>9.9999999999999992E-25</v>
      </c>
      <c r="K463" s="11">
        <f t="shared" si="37"/>
        <v>1.0000000000000004E-6</v>
      </c>
    </row>
    <row r="464" spans="1:11" hidden="1" x14ac:dyDescent="0.35">
      <c r="A464" t="s">
        <v>120</v>
      </c>
      <c r="B464" s="12" t="s">
        <v>127</v>
      </c>
      <c r="C464" s="12" t="s">
        <v>128</v>
      </c>
      <c r="D464" t="s">
        <v>16</v>
      </c>
      <c r="E464" s="11" t="s">
        <v>239</v>
      </c>
      <c r="F464" s="18">
        <v>9.9999999999999995E-7</v>
      </c>
      <c r="G464" s="18">
        <v>9.9999999999999995E-7</v>
      </c>
      <c r="H464" s="18">
        <v>9.9999999999999995E-7</v>
      </c>
      <c r="I464" s="18">
        <v>9.9999999999999995E-7</v>
      </c>
      <c r="J464" s="18">
        <f t="shared" si="36"/>
        <v>9.9999999999999992E-25</v>
      </c>
      <c r="K464" s="11">
        <f t="shared" si="37"/>
        <v>1.0000000000000004E-6</v>
      </c>
    </row>
    <row r="465" spans="1:11" hidden="1" x14ac:dyDescent="0.35">
      <c r="A465" t="s">
        <v>120</v>
      </c>
      <c r="B465" s="12" t="s">
        <v>127</v>
      </c>
      <c r="C465" s="12" t="s">
        <v>131</v>
      </c>
      <c r="D465" t="s">
        <v>16</v>
      </c>
      <c r="E465" s="11" t="s">
        <v>239</v>
      </c>
      <c r="F465" s="18">
        <v>9.9999999999999995E-7</v>
      </c>
      <c r="G465" s="18">
        <v>9.9999999999999995E-7</v>
      </c>
      <c r="H465" s="18">
        <v>9.9999999999999995E-7</v>
      </c>
      <c r="I465" s="18">
        <v>9.9999999999999995E-7</v>
      </c>
      <c r="J465" s="18">
        <f t="shared" ref="J465:J477" si="42">F465*G465*H465*I465</f>
        <v>9.9999999999999992E-25</v>
      </c>
      <c r="K465" s="11">
        <f t="shared" ref="K465:K477" si="43">POWER(J465,1/4)</f>
        <v>1.0000000000000004E-6</v>
      </c>
    </row>
    <row r="466" spans="1:11" hidden="1" x14ac:dyDescent="0.35">
      <c r="A466" t="s">
        <v>120</v>
      </c>
      <c r="B466" s="12" t="s">
        <v>139</v>
      </c>
      <c r="C466" s="12" t="s">
        <v>140</v>
      </c>
      <c r="D466" t="s">
        <v>16</v>
      </c>
      <c r="E466" s="11" t="s">
        <v>239</v>
      </c>
      <c r="F466" s="18">
        <v>9.9999999999999995E-7</v>
      </c>
      <c r="G466" s="18">
        <v>9.9999999999999995E-7</v>
      </c>
      <c r="H466" s="18">
        <v>9.9999999999999995E-7</v>
      </c>
      <c r="I466" s="18">
        <v>9.9999999999999995E-7</v>
      </c>
      <c r="J466" s="18">
        <f t="shared" si="42"/>
        <v>9.9999999999999992E-25</v>
      </c>
      <c r="K466" s="11">
        <f t="shared" si="43"/>
        <v>1.0000000000000004E-6</v>
      </c>
    </row>
    <row r="467" spans="1:11" hidden="1" x14ac:dyDescent="0.35">
      <c r="A467" t="s">
        <v>120</v>
      </c>
      <c r="B467" s="12" t="s">
        <v>132</v>
      </c>
      <c r="C467" t="s">
        <v>98</v>
      </c>
      <c r="D467" t="s">
        <v>16</v>
      </c>
      <c r="E467" s="11" t="s">
        <v>239</v>
      </c>
      <c r="F467" s="18">
        <v>9.9999999999999995E-7</v>
      </c>
      <c r="G467" s="18">
        <v>9.9999999999999995E-7</v>
      </c>
      <c r="H467" s="18">
        <v>9.9999999999999995E-7</v>
      </c>
      <c r="I467" s="18">
        <v>9.9999999999999995E-7</v>
      </c>
      <c r="J467" s="18">
        <f t="shared" si="42"/>
        <v>9.9999999999999992E-25</v>
      </c>
      <c r="K467" s="11">
        <f t="shared" si="43"/>
        <v>1.0000000000000004E-6</v>
      </c>
    </row>
    <row r="468" spans="1:11" hidden="1" x14ac:dyDescent="0.35">
      <c r="A468" t="s">
        <v>120</v>
      </c>
      <c r="B468" s="12" t="s">
        <v>134</v>
      </c>
      <c r="C468" t="s">
        <v>98</v>
      </c>
      <c r="D468" t="s">
        <v>16</v>
      </c>
      <c r="E468" s="11" t="s">
        <v>239</v>
      </c>
      <c r="F468" s="18">
        <v>9.9999999999999995E-7</v>
      </c>
      <c r="G468" s="18">
        <v>9.9999999999999995E-7</v>
      </c>
      <c r="H468" s="18">
        <v>9.9999999999999995E-7</v>
      </c>
      <c r="I468" s="18">
        <v>9.9999999999999995E-7</v>
      </c>
      <c r="J468" s="18">
        <f t="shared" si="42"/>
        <v>9.9999999999999992E-25</v>
      </c>
      <c r="K468" s="11">
        <f t="shared" si="43"/>
        <v>1.0000000000000004E-6</v>
      </c>
    </row>
    <row r="469" spans="1:11" hidden="1" x14ac:dyDescent="0.35">
      <c r="A469" t="s">
        <v>120</v>
      </c>
      <c r="B469" s="12" t="s">
        <v>135</v>
      </c>
      <c r="C469" s="12" t="s">
        <v>136</v>
      </c>
      <c r="D469" t="s">
        <v>16</v>
      </c>
      <c r="E469" s="11" t="s">
        <v>239</v>
      </c>
      <c r="F469" s="18">
        <v>9.9999999999999995E-7</v>
      </c>
      <c r="G469" s="18">
        <v>9.9999999999999995E-7</v>
      </c>
      <c r="H469" s="18">
        <v>9.9999999999999995E-7</v>
      </c>
      <c r="I469" s="18">
        <v>9.9999999999999995E-7</v>
      </c>
      <c r="J469" s="18">
        <f t="shared" si="42"/>
        <v>9.9999999999999992E-25</v>
      </c>
      <c r="K469" s="11">
        <f t="shared" si="43"/>
        <v>1.0000000000000004E-6</v>
      </c>
    </row>
    <row r="470" spans="1:11" hidden="1" x14ac:dyDescent="0.35">
      <c r="A470" t="s">
        <v>120</v>
      </c>
      <c r="B470" s="12" t="s">
        <v>137</v>
      </c>
      <c r="C470" t="s">
        <v>98</v>
      </c>
      <c r="D470" t="s">
        <v>16</v>
      </c>
      <c r="E470" s="11" t="s">
        <v>239</v>
      </c>
      <c r="F470" s="18">
        <v>9.9999999999999995E-7</v>
      </c>
      <c r="G470" s="18">
        <v>9.9999999999999995E-7</v>
      </c>
      <c r="H470" s="18">
        <v>9.9999999999999995E-7</v>
      </c>
      <c r="I470" s="18">
        <v>9.9999999999999995E-7</v>
      </c>
      <c r="J470" s="18">
        <f t="shared" si="42"/>
        <v>9.9999999999999992E-25</v>
      </c>
      <c r="K470" s="11">
        <f t="shared" si="43"/>
        <v>1.0000000000000004E-6</v>
      </c>
    </row>
    <row r="471" spans="1:11" hidden="1" x14ac:dyDescent="0.35">
      <c r="A471" t="s">
        <v>141</v>
      </c>
      <c r="B471" s="12" t="s">
        <v>142</v>
      </c>
      <c r="D471" t="s">
        <v>16</v>
      </c>
      <c r="E471" s="11" t="s">
        <v>239</v>
      </c>
      <c r="F471" s="18">
        <v>9.9999999999999995E-7</v>
      </c>
      <c r="G471" s="18">
        <v>9.9999999999999995E-7</v>
      </c>
      <c r="H471" s="18">
        <v>9.9999999999999995E-7</v>
      </c>
      <c r="I471" s="18">
        <v>9.9999999999999995E-7</v>
      </c>
      <c r="J471" s="18">
        <f t="shared" si="42"/>
        <v>9.9999999999999992E-25</v>
      </c>
      <c r="K471" s="11">
        <f t="shared" si="43"/>
        <v>1.0000000000000004E-6</v>
      </c>
    </row>
    <row r="472" spans="1:11" hidden="1" x14ac:dyDescent="0.35">
      <c r="A472" t="s">
        <v>141</v>
      </c>
      <c r="B472" s="12" t="s">
        <v>143</v>
      </c>
      <c r="D472" t="s">
        <v>16</v>
      </c>
      <c r="E472" s="11" t="s">
        <v>239</v>
      </c>
      <c r="F472" s="18">
        <v>9.9999999999999995E-7</v>
      </c>
      <c r="G472" s="18">
        <v>9.9999999999999995E-7</v>
      </c>
      <c r="H472" s="18">
        <v>9.9999999999999995E-7</v>
      </c>
      <c r="I472" s="18">
        <v>9.9999999999999995E-7</v>
      </c>
      <c r="J472" s="18">
        <f t="shared" si="42"/>
        <v>9.9999999999999992E-25</v>
      </c>
      <c r="K472" s="11">
        <f t="shared" si="43"/>
        <v>1.0000000000000004E-6</v>
      </c>
    </row>
    <row r="473" spans="1:11" hidden="1" x14ac:dyDescent="0.35">
      <c r="A473" t="s">
        <v>141</v>
      </c>
      <c r="B473" s="12" t="s">
        <v>144</v>
      </c>
      <c r="C473" t="s">
        <v>145</v>
      </c>
      <c r="D473" t="s">
        <v>16</v>
      </c>
      <c r="E473" s="11" t="s">
        <v>239</v>
      </c>
      <c r="F473" s="18">
        <v>9.9999999999999995E-7</v>
      </c>
      <c r="G473" s="18">
        <v>9.9999999999999995E-7</v>
      </c>
      <c r="H473" s="18">
        <v>9.9999999999999995E-7</v>
      </c>
      <c r="I473" s="18">
        <v>9.9999999999999995E-7</v>
      </c>
      <c r="J473" s="18">
        <f t="shared" si="42"/>
        <v>9.9999999999999992E-25</v>
      </c>
      <c r="K473" s="11">
        <f t="shared" si="43"/>
        <v>1.0000000000000004E-6</v>
      </c>
    </row>
    <row r="474" spans="1:11" hidden="1" x14ac:dyDescent="0.35">
      <c r="A474" t="s">
        <v>141</v>
      </c>
      <c r="B474" s="12" t="s">
        <v>146</v>
      </c>
      <c r="C474" t="s">
        <v>147</v>
      </c>
      <c r="D474" t="s">
        <v>16</v>
      </c>
      <c r="E474" s="11" t="s">
        <v>239</v>
      </c>
      <c r="F474" s="18">
        <v>9.9999999999999995E-7</v>
      </c>
      <c r="G474" s="18">
        <v>9.9999999999999995E-7</v>
      </c>
      <c r="H474" s="18">
        <v>9.9999999999999995E-7</v>
      </c>
      <c r="I474" s="18">
        <v>9.9999999999999995E-7</v>
      </c>
      <c r="J474" s="18">
        <f t="shared" si="42"/>
        <v>9.9999999999999992E-25</v>
      </c>
      <c r="K474" s="11">
        <f t="shared" si="43"/>
        <v>1.0000000000000004E-6</v>
      </c>
    </row>
    <row r="475" spans="1:11" hidden="1" x14ac:dyDescent="0.35">
      <c r="A475" t="s">
        <v>141</v>
      </c>
      <c r="B475" s="12" t="s">
        <v>148</v>
      </c>
      <c r="D475" t="s">
        <v>16</v>
      </c>
      <c r="E475" s="11" t="s">
        <v>239</v>
      </c>
      <c r="F475" s="18">
        <v>9.9999999999999995E-7</v>
      </c>
      <c r="G475" s="18">
        <v>9.9999999999999995E-7</v>
      </c>
      <c r="H475" s="18">
        <v>9.9999999999999995E-7</v>
      </c>
      <c r="I475" s="18">
        <v>9.9999999999999995E-7</v>
      </c>
      <c r="J475" s="18">
        <f t="shared" si="42"/>
        <v>9.9999999999999992E-25</v>
      </c>
      <c r="K475" s="11">
        <f t="shared" si="43"/>
        <v>1.0000000000000004E-6</v>
      </c>
    </row>
    <row r="476" spans="1:11" hidden="1" x14ac:dyDescent="0.35">
      <c r="A476" t="s">
        <v>141</v>
      </c>
      <c r="B476" s="12" t="s">
        <v>150</v>
      </c>
      <c r="D476" t="s">
        <v>16</v>
      </c>
      <c r="E476" s="11" t="s">
        <v>239</v>
      </c>
      <c r="F476" s="18">
        <v>9.9999999999999995E-7</v>
      </c>
      <c r="G476" s="18">
        <v>9.9999999999999995E-7</v>
      </c>
      <c r="H476" s="18">
        <v>9.9999999999999995E-7</v>
      </c>
      <c r="I476" s="18">
        <v>9.9999999999999995E-7</v>
      </c>
      <c r="J476" s="18">
        <f t="shared" si="42"/>
        <v>9.9999999999999992E-25</v>
      </c>
      <c r="K476" s="11">
        <f t="shared" si="43"/>
        <v>1.0000000000000004E-6</v>
      </c>
    </row>
    <row r="477" spans="1:11" hidden="1" x14ac:dyDescent="0.35">
      <c r="A477" t="s">
        <v>141</v>
      </c>
      <c r="B477" s="12" t="s">
        <v>151</v>
      </c>
      <c r="D477" t="s">
        <v>16</v>
      </c>
      <c r="E477" s="11" t="s">
        <v>239</v>
      </c>
      <c r="F477" s="18">
        <v>9.9999999999999995E-7</v>
      </c>
      <c r="G477" s="18">
        <v>9.9999999999999995E-7</v>
      </c>
      <c r="H477" s="18">
        <v>9.9999999999999995E-7</v>
      </c>
      <c r="I477" s="18">
        <v>9.9999999999999995E-7</v>
      </c>
      <c r="J477" s="18">
        <f t="shared" si="42"/>
        <v>9.9999999999999992E-25</v>
      </c>
      <c r="K477" s="11">
        <f t="shared" si="43"/>
        <v>1.0000000000000004E-6</v>
      </c>
    </row>
  </sheetData>
  <autoFilter ref="A1:K477" xr:uid="{C32E80ED-CDB1-4CC6-BD36-6BF5D1BE4D0E}">
    <filterColumn colId="2">
      <filters>
        <filter val="botulinum (non-proteolytic)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H35"/>
  <sheetViews>
    <sheetView zoomScale="80" zoomScaleNormal="80" workbookViewId="0">
      <selection activeCell="K38" sqref="K38"/>
    </sheetView>
  </sheetViews>
  <sheetFormatPr defaultColWidth="8.6328125" defaultRowHeight="14.5" x14ac:dyDescent="0.35"/>
  <cols>
    <col min="1" max="1" width="10.36328125" bestFit="1" customWidth="1"/>
    <col min="2" max="2" width="16.36328125" customWidth="1"/>
    <col min="3" max="3" width="22.36328125" customWidth="1"/>
    <col min="4" max="4" width="11.08984375" bestFit="1" customWidth="1"/>
    <col min="5" max="5" width="12.36328125" customWidth="1"/>
    <col min="6" max="6" width="39.90625" bestFit="1" customWidth="1"/>
    <col min="7" max="7" width="25.36328125" customWidth="1"/>
    <col min="10" max="10" width="10" customWidth="1"/>
  </cols>
  <sheetData>
    <row r="1" spans="1:7" x14ac:dyDescent="0.35">
      <c r="A1" s="7" t="s">
        <v>76</v>
      </c>
      <c r="B1" s="7" t="s">
        <v>77</v>
      </c>
      <c r="C1" s="7" t="s">
        <v>78</v>
      </c>
      <c r="D1" s="26" t="s">
        <v>206</v>
      </c>
      <c r="E1" s="26" t="s">
        <v>207</v>
      </c>
      <c r="F1" s="26" t="s">
        <v>208</v>
      </c>
      <c r="G1" s="26" t="s">
        <v>336</v>
      </c>
    </row>
    <row r="2" spans="1:7" x14ac:dyDescent="0.35">
      <c r="A2" t="s">
        <v>89</v>
      </c>
      <c r="B2" s="10" t="s">
        <v>90</v>
      </c>
      <c r="C2" s="32" t="s">
        <v>91</v>
      </c>
      <c r="D2" s="11">
        <v>1.4800000000000001E-2</v>
      </c>
      <c r="E2" s="11">
        <v>7</v>
      </c>
      <c r="F2" s="27" t="s">
        <v>386</v>
      </c>
      <c r="G2" s="22">
        <f t="shared" ref="G2:G34" si="0">D2/E2</f>
        <v>2.1142857142857144E-3</v>
      </c>
    </row>
    <row r="3" spans="1:7" x14ac:dyDescent="0.35">
      <c r="A3" t="s">
        <v>89</v>
      </c>
      <c r="B3" s="12" t="s">
        <v>94</v>
      </c>
      <c r="C3" s="12" t="s">
        <v>95</v>
      </c>
      <c r="D3" s="19">
        <v>45</v>
      </c>
      <c r="E3" s="19">
        <v>256775</v>
      </c>
      <c r="F3" s="23" t="s">
        <v>209</v>
      </c>
      <c r="G3" s="22">
        <f t="shared" si="0"/>
        <v>1.7525070587089866E-4</v>
      </c>
    </row>
    <row r="4" spans="1:7" x14ac:dyDescent="0.35">
      <c r="A4" t="s">
        <v>89</v>
      </c>
      <c r="B4" s="12" t="s">
        <v>97</v>
      </c>
      <c r="C4" t="s">
        <v>98</v>
      </c>
      <c r="D4" s="19">
        <v>124884</v>
      </c>
      <c r="E4" s="19">
        <v>393239</v>
      </c>
      <c r="F4" s="23" t="s">
        <v>209</v>
      </c>
      <c r="G4" s="22">
        <f t="shared" si="0"/>
        <v>0.31757785977484432</v>
      </c>
    </row>
    <row r="5" spans="1:7" s="5" customFormat="1" x14ac:dyDescent="0.35">
      <c r="A5" t="s">
        <v>89</v>
      </c>
      <c r="B5" s="12" t="s">
        <v>99</v>
      </c>
      <c r="C5" t="s">
        <v>98</v>
      </c>
      <c r="D5" s="19">
        <v>2141926</v>
      </c>
      <c r="E5" s="19">
        <v>95613970</v>
      </c>
      <c r="F5" s="23" t="s">
        <v>209</v>
      </c>
      <c r="G5" s="22">
        <f t="shared" si="0"/>
        <v>2.2401810112057892E-2</v>
      </c>
    </row>
    <row r="6" spans="1:7" x14ac:dyDescent="0.35">
      <c r="A6" t="s">
        <v>89</v>
      </c>
      <c r="B6" s="71" t="s">
        <v>101</v>
      </c>
      <c r="C6" s="61" t="s">
        <v>348</v>
      </c>
      <c r="D6" s="19">
        <v>1036</v>
      </c>
      <c r="E6" s="19">
        <v>475</v>
      </c>
      <c r="F6" s="23" t="s">
        <v>209</v>
      </c>
      <c r="G6" s="22">
        <f t="shared" si="0"/>
        <v>2.1810526315789476</v>
      </c>
    </row>
    <row r="7" spans="1:7" x14ac:dyDescent="0.35">
      <c r="A7" t="s">
        <v>89</v>
      </c>
      <c r="B7" s="71" t="s">
        <v>101</v>
      </c>
      <c r="C7" s="71" t="s">
        <v>357</v>
      </c>
      <c r="D7" s="19">
        <v>1036</v>
      </c>
      <c r="E7" s="19">
        <v>475</v>
      </c>
      <c r="F7" s="23" t="s">
        <v>209</v>
      </c>
      <c r="G7" s="22">
        <f t="shared" si="0"/>
        <v>2.1810526315789476</v>
      </c>
    </row>
    <row r="8" spans="1:7" x14ac:dyDescent="0.35">
      <c r="A8" t="s">
        <v>89</v>
      </c>
      <c r="B8" s="12" t="s">
        <v>101</v>
      </c>
      <c r="C8" s="12" t="s">
        <v>103</v>
      </c>
      <c r="D8" s="19">
        <v>6963</v>
      </c>
      <c r="E8" s="19">
        <v>3998164</v>
      </c>
      <c r="F8" s="23" t="s">
        <v>209</v>
      </c>
      <c r="G8" s="22">
        <f t="shared" si="0"/>
        <v>1.7415493711613632E-3</v>
      </c>
    </row>
    <row r="9" spans="1:7" x14ac:dyDescent="0.35">
      <c r="A9" t="s">
        <v>89</v>
      </c>
      <c r="B9" s="12" t="s">
        <v>104</v>
      </c>
      <c r="C9" t="s">
        <v>98</v>
      </c>
      <c r="D9" s="19">
        <v>22</v>
      </c>
      <c r="E9" s="19">
        <v>8</v>
      </c>
      <c r="F9" s="23" t="s">
        <v>210</v>
      </c>
      <c r="G9" s="22">
        <f t="shared" si="0"/>
        <v>2.75</v>
      </c>
    </row>
    <row r="10" spans="1:7" x14ac:dyDescent="0.35">
      <c r="A10" t="s">
        <v>89</v>
      </c>
      <c r="B10" s="12" t="s">
        <v>106</v>
      </c>
      <c r="C10" s="12" t="s">
        <v>108</v>
      </c>
      <c r="D10" s="19">
        <v>12953</v>
      </c>
      <c r="E10" s="19">
        <v>1176854</v>
      </c>
      <c r="F10" s="23" t="s">
        <v>209</v>
      </c>
      <c r="G10" s="22">
        <f t="shared" si="0"/>
        <v>1.100646299371035E-2</v>
      </c>
    </row>
    <row r="11" spans="1:7" x14ac:dyDescent="0.35">
      <c r="A11" t="s">
        <v>89</v>
      </c>
      <c r="B11" s="12" t="s">
        <v>106</v>
      </c>
      <c r="C11" s="12" t="s">
        <v>107</v>
      </c>
      <c r="D11" s="19">
        <v>5022636</v>
      </c>
      <c r="E11" s="19">
        <v>110300019</v>
      </c>
      <c r="F11" s="23" t="s">
        <v>209</v>
      </c>
      <c r="G11" s="22">
        <f t="shared" si="0"/>
        <v>4.5536129962044702E-2</v>
      </c>
    </row>
    <row r="12" spans="1:7" x14ac:dyDescent="0.35">
      <c r="A12" t="s">
        <v>89</v>
      </c>
      <c r="B12" s="12" t="s">
        <v>109</v>
      </c>
      <c r="C12" s="12" t="s">
        <v>110</v>
      </c>
      <c r="D12" s="19">
        <v>118340</v>
      </c>
      <c r="E12" s="19">
        <v>14169</v>
      </c>
      <c r="F12" s="23" t="s">
        <v>209</v>
      </c>
      <c r="G12" s="22">
        <f t="shared" si="0"/>
        <v>8.3520361352247861</v>
      </c>
    </row>
    <row r="13" spans="1:7" x14ac:dyDescent="0.35">
      <c r="A13" t="s">
        <v>89</v>
      </c>
      <c r="B13" s="12" t="s">
        <v>111</v>
      </c>
      <c r="C13" s="12" t="s">
        <v>112</v>
      </c>
      <c r="D13" s="19">
        <v>607775</v>
      </c>
      <c r="E13" s="19">
        <v>121268</v>
      </c>
      <c r="F13" s="23" t="s">
        <v>209</v>
      </c>
      <c r="G13" s="22">
        <f t="shared" si="0"/>
        <v>5.0118332948510735</v>
      </c>
    </row>
    <row r="14" spans="1:7" x14ac:dyDescent="0.35">
      <c r="A14" t="s">
        <v>89</v>
      </c>
      <c r="B14" s="12" t="s">
        <v>113</v>
      </c>
      <c r="C14" s="12" t="s">
        <v>244</v>
      </c>
      <c r="D14" s="19">
        <v>2183146</v>
      </c>
      <c r="E14" s="19">
        <v>78439785</v>
      </c>
      <c r="F14" s="23" t="s">
        <v>209</v>
      </c>
      <c r="G14" s="22">
        <f t="shared" si="0"/>
        <v>2.783212626092741E-2</v>
      </c>
    </row>
    <row r="15" spans="1:7" x14ac:dyDescent="0.35">
      <c r="A15" t="s">
        <v>89</v>
      </c>
      <c r="B15" s="12" t="s">
        <v>115</v>
      </c>
      <c r="C15" t="s">
        <v>98</v>
      </c>
      <c r="D15" s="19">
        <v>1237103</v>
      </c>
      <c r="E15" s="19">
        <v>51014050</v>
      </c>
      <c r="F15" s="23" t="s">
        <v>209</v>
      </c>
      <c r="G15" s="22">
        <f t="shared" si="0"/>
        <v>2.4250240865016599E-2</v>
      </c>
    </row>
    <row r="16" spans="1:7" x14ac:dyDescent="0.35">
      <c r="A16" t="s">
        <v>89</v>
      </c>
      <c r="B16" s="12" t="s">
        <v>116</v>
      </c>
      <c r="C16" s="12" t="s">
        <v>117</v>
      </c>
      <c r="D16" s="19">
        <v>1575</v>
      </c>
      <c r="E16" s="19">
        <v>1073339</v>
      </c>
      <c r="F16" s="23" t="s">
        <v>209</v>
      </c>
      <c r="G16" s="22">
        <f t="shared" si="0"/>
        <v>1.4673835572917783E-3</v>
      </c>
    </row>
    <row r="17" spans="1:8" x14ac:dyDescent="0.35">
      <c r="A17" t="s">
        <v>89</v>
      </c>
      <c r="B17" s="12" t="s">
        <v>118</v>
      </c>
      <c r="C17" t="s">
        <v>98</v>
      </c>
      <c r="D17" s="19">
        <v>1722312</v>
      </c>
      <c r="E17" s="19">
        <v>763451</v>
      </c>
      <c r="F17" s="23" t="s">
        <v>209</v>
      </c>
      <c r="G17" s="22">
        <f t="shared" si="0"/>
        <v>2.2559561779341437</v>
      </c>
    </row>
    <row r="18" spans="1:8" x14ac:dyDescent="0.35">
      <c r="A18" t="s">
        <v>89</v>
      </c>
      <c r="B18" s="12" t="s">
        <v>119</v>
      </c>
      <c r="C18" s="12" t="s">
        <v>159</v>
      </c>
      <c r="D18" s="19">
        <v>160</v>
      </c>
      <c r="E18" s="19">
        <v>354</v>
      </c>
      <c r="F18" s="23" t="s">
        <v>211</v>
      </c>
      <c r="G18" s="22">
        <f t="shared" si="0"/>
        <v>0.4519774011299435</v>
      </c>
      <c r="H18" s="22"/>
    </row>
    <row r="19" spans="1:8" x14ac:dyDescent="0.35">
      <c r="A19" t="s">
        <v>120</v>
      </c>
      <c r="B19" s="12" t="s">
        <v>121</v>
      </c>
      <c r="C19" t="s">
        <v>98</v>
      </c>
      <c r="D19" s="19">
        <v>605278</v>
      </c>
      <c r="E19" s="19">
        <v>12280767</v>
      </c>
      <c r="F19" s="23" t="s">
        <v>209</v>
      </c>
      <c r="G19" s="22">
        <f t="shared" si="0"/>
        <v>4.9286661004153895E-2</v>
      </c>
    </row>
    <row r="20" spans="1:8" x14ac:dyDescent="0.35">
      <c r="A20" t="s">
        <v>120</v>
      </c>
      <c r="B20" s="12" t="s">
        <v>138</v>
      </c>
      <c r="C20" t="s">
        <v>98</v>
      </c>
      <c r="D20" s="19">
        <v>296156</v>
      </c>
      <c r="E20" s="19">
        <v>8584805</v>
      </c>
      <c r="F20" s="23" t="s">
        <v>209</v>
      </c>
      <c r="G20" s="22">
        <f t="shared" si="0"/>
        <v>3.4497696802664707E-2</v>
      </c>
    </row>
    <row r="21" spans="1:8" x14ac:dyDescent="0.35">
      <c r="A21" t="s">
        <v>120</v>
      </c>
      <c r="B21" s="12" t="s">
        <v>124</v>
      </c>
      <c r="C21" s="12" t="s">
        <v>125</v>
      </c>
      <c r="D21" s="28">
        <v>3.2</v>
      </c>
      <c r="E21" s="19">
        <v>548</v>
      </c>
      <c r="F21" s="23" t="s">
        <v>212</v>
      </c>
      <c r="G21" s="22">
        <f t="shared" si="0"/>
        <v>5.8394160583941611E-3</v>
      </c>
    </row>
    <row r="22" spans="1:8" x14ac:dyDescent="0.35">
      <c r="A22" t="s">
        <v>120</v>
      </c>
      <c r="B22" s="12" t="s">
        <v>127</v>
      </c>
      <c r="C22" s="12" t="s">
        <v>128</v>
      </c>
      <c r="D22" s="19">
        <v>39950</v>
      </c>
      <c r="E22" s="19">
        <v>43076</v>
      </c>
      <c r="F22" s="23" t="s">
        <v>209</v>
      </c>
      <c r="G22" s="22">
        <f t="shared" si="0"/>
        <v>0.92743058779831</v>
      </c>
    </row>
    <row r="23" spans="1:8" x14ac:dyDescent="0.35">
      <c r="A23" t="s">
        <v>120</v>
      </c>
      <c r="B23" s="12" t="s">
        <v>127</v>
      </c>
      <c r="C23" s="12" t="s">
        <v>131</v>
      </c>
      <c r="D23" s="19">
        <v>312461</v>
      </c>
      <c r="E23" s="19">
        <v>8375</v>
      </c>
      <c r="F23" s="23" t="s">
        <v>209</v>
      </c>
      <c r="G23" s="22">
        <f t="shared" si="0"/>
        <v>37.308776119402985</v>
      </c>
    </row>
    <row r="24" spans="1:8" x14ac:dyDescent="0.35">
      <c r="A24" t="s">
        <v>120</v>
      </c>
      <c r="B24" s="12" t="s">
        <v>139</v>
      </c>
      <c r="C24" s="12" t="s">
        <v>140</v>
      </c>
      <c r="D24" s="19">
        <v>138863</v>
      </c>
      <c r="E24" s="19">
        <v>28023571</v>
      </c>
      <c r="F24" s="23" t="s">
        <v>209</v>
      </c>
      <c r="G24" s="22">
        <f t="shared" si="0"/>
        <v>4.9552214455466795E-3</v>
      </c>
    </row>
    <row r="25" spans="1:8" x14ac:dyDescent="0.35">
      <c r="A25" t="s">
        <v>120</v>
      </c>
      <c r="B25" s="12" t="s">
        <v>132</v>
      </c>
      <c r="C25" t="s">
        <v>98</v>
      </c>
      <c r="D25" s="19">
        <v>90041</v>
      </c>
      <c r="E25" s="19">
        <v>10635</v>
      </c>
      <c r="F25" s="23" t="s">
        <v>209</v>
      </c>
      <c r="G25" s="22">
        <f t="shared" si="0"/>
        <v>8.466478608368595</v>
      </c>
    </row>
    <row r="26" spans="1:8" x14ac:dyDescent="0.35">
      <c r="A26" t="s">
        <v>120</v>
      </c>
      <c r="B26" s="12" t="s">
        <v>134</v>
      </c>
      <c r="C26" t="s">
        <v>98</v>
      </c>
      <c r="D26" s="19">
        <v>26270</v>
      </c>
      <c r="E26" s="19">
        <v>28236123</v>
      </c>
      <c r="F26" s="23" t="s">
        <v>209</v>
      </c>
      <c r="G26" s="22">
        <f t="shared" si="0"/>
        <v>9.3036852120243277E-4</v>
      </c>
    </row>
    <row r="27" spans="1:8" x14ac:dyDescent="0.35">
      <c r="A27" t="s">
        <v>120</v>
      </c>
      <c r="B27" s="12" t="s">
        <v>135</v>
      </c>
      <c r="C27" s="12" t="s">
        <v>136</v>
      </c>
      <c r="D27" s="19">
        <v>825434</v>
      </c>
      <c r="E27" s="19">
        <v>10276934</v>
      </c>
      <c r="F27" s="23" t="s">
        <v>209</v>
      </c>
      <c r="G27" s="22">
        <f t="shared" si="0"/>
        <v>8.0319091277612567E-2</v>
      </c>
    </row>
    <row r="28" spans="1:8" x14ac:dyDescent="0.35">
      <c r="A28" t="s">
        <v>120</v>
      </c>
      <c r="B28" s="12" t="s">
        <v>137</v>
      </c>
      <c r="C28" t="s">
        <v>98</v>
      </c>
      <c r="D28" s="19">
        <v>550</v>
      </c>
      <c r="E28" s="19">
        <v>4472</v>
      </c>
      <c r="F28" s="23" t="s">
        <v>209</v>
      </c>
      <c r="G28" s="22">
        <f t="shared" si="0"/>
        <v>0.12298747763864043</v>
      </c>
    </row>
    <row r="29" spans="1:8" x14ac:dyDescent="0.35">
      <c r="A29" s="36" t="s">
        <v>141</v>
      </c>
      <c r="B29" s="94" t="s">
        <v>142</v>
      </c>
      <c r="C29" s="36"/>
      <c r="D29" s="93">
        <v>1603</v>
      </c>
      <c r="E29" s="93">
        <v>301000</v>
      </c>
      <c r="F29" s="23" t="s">
        <v>387</v>
      </c>
      <c r="G29" s="22">
        <f t="shared" si="0"/>
        <v>5.3255813953488372E-3</v>
      </c>
    </row>
    <row r="30" spans="1:8" x14ac:dyDescent="0.35">
      <c r="A30" s="36" t="s">
        <v>141</v>
      </c>
      <c r="B30" s="94" t="s">
        <v>148</v>
      </c>
      <c r="C30" s="36"/>
      <c r="D30" s="29">
        <v>2496078</v>
      </c>
      <c r="E30" s="29">
        <v>124803946</v>
      </c>
      <c r="F30" s="23" t="s">
        <v>209</v>
      </c>
      <c r="G30" s="22">
        <f t="shared" si="0"/>
        <v>1.9999992628438205E-2</v>
      </c>
    </row>
    <row r="31" spans="1:8" x14ac:dyDescent="0.35">
      <c r="A31" s="36" t="s">
        <v>141</v>
      </c>
      <c r="B31" s="94" t="s">
        <v>144</v>
      </c>
      <c r="C31" s="36" t="s">
        <v>145</v>
      </c>
      <c r="D31" s="19">
        <v>1353767</v>
      </c>
      <c r="E31" s="19">
        <v>13709836</v>
      </c>
      <c r="F31" s="23" t="s">
        <v>209</v>
      </c>
      <c r="G31" s="22">
        <f t="shared" si="0"/>
        <v>9.8744215466910035E-2</v>
      </c>
    </row>
    <row r="32" spans="1:8" x14ac:dyDescent="0.35">
      <c r="A32" s="36" t="s">
        <v>141</v>
      </c>
      <c r="B32" s="94" t="s">
        <v>150</v>
      </c>
      <c r="C32" s="36"/>
      <c r="D32" s="29">
        <v>1603</v>
      </c>
      <c r="E32" s="29">
        <v>301000</v>
      </c>
      <c r="F32" s="23" t="s">
        <v>387</v>
      </c>
      <c r="G32" s="22">
        <f t="shared" si="0"/>
        <v>5.3255813953488372E-3</v>
      </c>
    </row>
    <row r="33" spans="1:7" x14ac:dyDescent="0.35">
      <c r="A33" s="36" t="s">
        <v>141</v>
      </c>
      <c r="B33" s="94" t="s">
        <v>146</v>
      </c>
      <c r="C33" s="36" t="s">
        <v>147</v>
      </c>
      <c r="D33" s="19">
        <v>23</v>
      </c>
      <c r="E33" s="19">
        <v>53</v>
      </c>
      <c r="F33" s="23" t="s">
        <v>387</v>
      </c>
      <c r="G33" s="22">
        <f t="shared" si="0"/>
        <v>0.43396226415094341</v>
      </c>
    </row>
    <row r="34" spans="1:7" x14ac:dyDescent="0.35">
      <c r="A34" s="36" t="s">
        <v>141</v>
      </c>
      <c r="B34" s="94" t="s">
        <v>151</v>
      </c>
      <c r="C34" s="36"/>
      <c r="D34" s="19">
        <v>1603</v>
      </c>
      <c r="E34" s="19">
        <v>301000</v>
      </c>
      <c r="F34" s="23" t="s">
        <v>387</v>
      </c>
      <c r="G34" s="22">
        <f t="shared" si="0"/>
        <v>5.3255813953488372E-3</v>
      </c>
    </row>
    <row r="35" spans="1:7" x14ac:dyDescent="0.35">
      <c r="A35" s="36" t="s">
        <v>141</v>
      </c>
      <c r="B35" s="94" t="s">
        <v>143</v>
      </c>
      <c r="C35" s="36"/>
      <c r="D35" s="96">
        <v>3.85E-2</v>
      </c>
      <c r="E35" s="19">
        <v>20</v>
      </c>
      <c r="F35" s="23" t="s">
        <v>388</v>
      </c>
      <c r="G35" s="22">
        <f>D35/E35</f>
        <v>1.9250000000000001E-3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6_HFA</vt:lpstr>
      <vt:lpstr>Step 8_HS</vt:lpstr>
      <vt:lpstr>Step 7_FC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Yeak, Kah Yen</cp:lastModifiedBy>
  <cp:revision>2</cp:revision>
  <cp:lastPrinted>2023-05-25T11:21:11Z</cp:lastPrinted>
  <dcterms:created xsi:type="dcterms:W3CDTF">2022-11-17T16:01:14Z</dcterms:created>
  <dcterms:modified xsi:type="dcterms:W3CDTF">2024-04-16T19:34:17Z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