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7" i="2" l="1"/>
  <c r="C3" i="2"/>
  <c r="C4" i="2"/>
  <c r="C5" i="2"/>
  <c r="C6" i="2"/>
  <c r="C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F18" i="1" l="1"/>
  <c r="G18" i="1" s="1"/>
  <c r="F17" i="1"/>
  <c r="G17" i="1"/>
  <c r="F16" i="1"/>
  <c r="G16" i="1" s="1"/>
  <c r="F15" i="1"/>
  <c r="G15" i="1" s="1"/>
  <c r="F14" i="1"/>
  <c r="G14" i="1" s="1"/>
  <c r="F13" i="1"/>
  <c r="G13" i="1"/>
  <c r="F12" i="1"/>
  <c r="G12" i="1" s="1"/>
  <c r="F11" i="1"/>
  <c r="G11" i="1" s="1"/>
  <c r="F10" i="1"/>
  <c r="G10" i="1" s="1"/>
  <c r="F9" i="1"/>
  <c r="G9" i="1" s="1"/>
  <c r="G3" i="1"/>
  <c r="G4" i="1"/>
  <c r="G5" i="1"/>
  <c r="G6" i="1"/>
  <c r="G7" i="1"/>
  <c r="G8" i="1"/>
  <c r="G2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<sst xmlns="http://schemas.openxmlformats.org/spreadsheetml/2006/main" count="45" uniqueCount="14">
  <si>
    <t>Altura Ojo</t>
  </si>
  <si>
    <t>Clicks</t>
  </si>
  <si>
    <t>Units</t>
  </si>
  <si>
    <t>Km</t>
  </si>
  <si>
    <t>Vertical</t>
  </si>
  <si>
    <t>km</t>
  </si>
  <si>
    <t>Degrees/Click</t>
  </si>
  <si>
    <t>Degrees</t>
  </si>
  <si>
    <t>Direction</t>
  </si>
  <si>
    <t>Clicks for a turn</t>
  </si>
  <si>
    <t>Modeled Degrees/Click</t>
  </si>
  <si>
    <t>Alt ojo km</t>
  </si>
  <si>
    <t>secs</t>
  </si>
  <si>
    <t>Modeled 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</si>
</sst>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Degrees/Click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Hoja1!$A$2:$A$18</c:f>
              <c:numCache>
                <c:formatCode>General</c:formatCode>
                <c:ptCount val="17"/>
                <c:pt idx="0">
                  <c:v>14808.46</c:v>
                </c:pt>
                <c:pt idx="1">
                  <c:v>14808.46</c:v>
                </c:pt>
                <c:pt idx="2">
                  <c:v>62640.81</c:v>
                </c:pt>
                <c:pt idx="3">
                  <c:v>62640.81</c:v>
                </c:pt>
                <c:pt idx="4">
                  <c:v>62640.81</c:v>
                </c:pt>
                <c:pt idx="5">
                  <c:v>10855.05</c:v>
                </c:pt>
                <c:pt idx="6">
                  <c:v>10855.05</c:v>
                </c:pt>
                <c:pt idx="7">
                  <c:v>21026.42</c:v>
                </c:pt>
                <c:pt idx="8">
                  <c:v>21026.42</c:v>
                </c:pt>
                <c:pt idx="9">
                  <c:v>28162.66</c:v>
                </c:pt>
                <c:pt idx="10">
                  <c:v>28162.66</c:v>
                </c:pt>
                <c:pt idx="11">
                  <c:v>37244.03</c:v>
                </c:pt>
                <c:pt idx="12">
                  <c:v>37244.03</c:v>
                </c:pt>
                <c:pt idx="13">
                  <c:v>50348.14</c:v>
                </c:pt>
                <c:pt idx="14">
                  <c:v>50348.14</c:v>
                </c:pt>
                <c:pt idx="15">
                  <c:v>50348.14</c:v>
                </c:pt>
                <c:pt idx="16">
                  <c:v>50348.14</c:v>
                </c:pt>
              </c:numCache>
            </c:numRef>
          </c:xVal>
          <c:yVal>
            <c:numRef>
              <c:f>Hoja1!$G$2:$G$18</c:f>
              <c:numCache>
                <c:formatCode>General</c:formatCode>
                <c:ptCount val="17"/>
                <c:pt idx="0">
                  <c:v>2.3684210526315788</c:v>
                </c:pt>
                <c:pt idx="1">
                  <c:v>2.278481012658228</c:v>
                </c:pt>
                <c:pt idx="2">
                  <c:v>5.806451612903226</c:v>
                </c:pt>
                <c:pt idx="3">
                  <c:v>5.1428571428571432</c:v>
                </c:pt>
                <c:pt idx="4">
                  <c:v>5.4545454545454541</c:v>
                </c:pt>
                <c:pt idx="5">
                  <c:v>1.9780219780219781</c:v>
                </c:pt>
                <c:pt idx="6">
                  <c:v>1.9148936170212767</c:v>
                </c:pt>
                <c:pt idx="7">
                  <c:v>2.278481012658228</c:v>
                </c:pt>
                <c:pt idx="8">
                  <c:v>2.1176470588235294</c:v>
                </c:pt>
                <c:pt idx="9">
                  <c:v>2.6470588235294117</c:v>
                </c:pt>
                <c:pt idx="10">
                  <c:v>3.2142857142857144</c:v>
                </c:pt>
                <c:pt idx="11">
                  <c:v>3.6734693877551021</c:v>
                </c:pt>
                <c:pt idx="12">
                  <c:v>3.3962264150943398</c:v>
                </c:pt>
                <c:pt idx="13">
                  <c:v>4</c:v>
                </c:pt>
                <c:pt idx="14">
                  <c:v>3.5294117647058822</c:v>
                </c:pt>
                <c:pt idx="15">
                  <c:v>4.0909090909090908</c:v>
                </c:pt>
                <c:pt idx="16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28832"/>
        <c:axId val="84330752"/>
      </c:scatterChart>
      <c:valAx>
        <c:axId val="8432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Alt. Ojo (kms)</a:t>
                </a:r>
              </a:p>
            </c:rich>
          </c:tx>
          <c:layout/>
          <c:overlay val="0"/>
        </c:title>
        <c:numFmt formatCode="#,##0" sourceLinked="0"/>
        <c:majorTickMark val="none"/>
        <c:minorTickMark val="none"/>
        <c:tickLblPos val="nextTo"/>
        <c:crossAx val="84330752"/>
        <c:crosses val="autoZero"/>
        <c:crossBetween val="midCat"/>
      </c:valAx>
      <c:valAx>
        <c:axId val="84330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Degrees/Click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4328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secs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Hoja2!$A$2:$A$13</c:f>
              <c:numCache>
                <c:formatCode>General</c:formatCode>
                <c:ptCount val="12"/>
                <c:pt idx="0">
                  <c:v>63781.09</c:v>
                </c:pt>
                <c:pt idx="1">
                  <c:v>7899.15</c:v>
                </c:pt>
                <c:pt idx="2">
                  <c:v>10261.620000000001</c:v>
                </c:pt>
                <c:pt idx="3">
                  <c:v>46715.97</c:v>
                </c:pt>
                <c:pt idx="4">
                  <c:v>25657.25</c:v>
                </c:pt>
                <c:pt idx="5">
                  <c:v>13931.72</c:v>
                </c:pt>
              </c:numCache>
            </c:numRef>
          </c:xVal>
          <c:yVal>
            <c:numRef>
              <c:f>Hoja2!$B$2:$B$13</c:f>
              <c:numCache>
                <c:formatCode>General</c:formatCode>
                <c:ptCount val="12"/>
                <c:pt idx="0">
                  <c:v>5.5</c:v>
                </c:pt>
                <c:pt idx="1">
                  <c:v>16</c:v>
                </c:pt>
                <c:pt idx="2">
                  <c:v>13.4</c:v>
                </c:pt>
                <c:pt idx="3">
                  <c:v>6.2</c:v>
                </c:pt>
                <c:pt idx="4">
                  <c:v>8</c:v>
                </c:pt>
                <c:pt idx="5">
                  <c:v>11.1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240"/>
        <c:axId val="100241792"/>
      </c:scatterChart>
      <c:valAx>
        <c:axId val="5761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241792"/>
        <c:crosses val="autoZero"/>
        <c:crossBetween val="midCat"/>
      </c:valAx>
      <c:valAx>
        <c:axId val="100241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secs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7610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4</xdr:row>
      <xdr:rowOff>128587</xdr:rowOff>
    </xdr:from>
    <xdr:to>
      <xdr:col>14</xdr:col>
      <xdr:colOff>276225</xdr:colOff>
      <xdr:row>19</xdr:row>
      <xdr:rowOff>14287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95250</xdr:rowOff>
    </xdr:from>
    <xdr:to>
      <xdr:col>12</xdr:col>
      <xdr:colOff>247650</xdr:colOff>
      <xdr:row>12</xdr:row>
      <xdr:rowOff>161925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3" sqref="H13"/>
    </sheetView>
  </sheetViews>
  <sheetFormatPr baseColWidth="10" defaultRowHeight="15" x14ac:dyDescent="0.25"/>
  <cols>
    <col min="1" max="1" width="10" bestFit="1" customWidth="1"/>
    <col min="2" max="2" width="5.5703125" bestFit="1" customWidth="1"/>
    <col min="3" max="3" width="6" bestFit="1" customWidth="1"/>
    <col min="4" max="4" width="13.5703125" bestFit="1" customWidth="1"/>
    <col min="5" max="5" width="13.5703125" customWidth="1"/>
    <col min="6" max="6" width="14.5703125" bestFit="1" customWidth="1"/>
    <col min="7" max="7" width="13.28515625" bestFit="1" customWidth="1"/>
    <col min="8" max="8" width="22" bestFit="1" customWidth="1"/>
  </cols>
  <sheetData>
    <row r="1" spans="1:8" x14ac:dyDescent="0.25">
      <c r="A1" t="s">
        <v>0</v>
      </c>
      <c r="B1" t="s">
        <v>2</v>
      </c>
      <c r="C1" t="s">
        <v>1</v>
      </c>
      <c r="D1" t="s">
        <v>7</v>
      </c>
      <c r="E1" t="s">
        <v>8</v>
      </c>
      <c r="F1" t="s">
        <v>9</v>
      </c>
      <c r="G1" t="s">
        <v>6</v>
      </c>
      <c r="H1" t="s">
        <v>10</v>
      </c>
    </row>
    <row r="2" spans="1:8" x14ac:dyDescent="0.25">
      <c r="A2">
        <v>14808.46</v>
      </c>
      <c r="B2" t="s">
        <v>3</v>
      </c>
      <c r="C2" s="1">
        <v>76</v>
      </c>
      <c r="D2" s="1">
        <v>180</v>
      </c>
      <c r="E2" s="1" t="s">
        <v>4</v>
      </c>
      <c r="F2" s="2">
        <f t="shared" ref="F2:F18" si="0">C2*2</f>
        <v>152</v>
      </c>
      <c r="G2">
        <f>360/F2</f>
        <v>2.3684210526315788</v>
      </c>
      <c r="H2">
        <f xml:space="preserve"> (0.00006*A2) + 1.143</f>
        <v>2.0315075999999999</v>
      </c>
    </row>
    <row r="3" spans="1:8" x14ac:dyDescent="0.25">
      <c r="A3">
        <v>14808.46</v>
      </c>
      <c r="B3" t="s">
        <v>3</v>
      </c>
      <c r="C3" s="1">
        <v>79</v>
      </c>
      <c r="D3" s="1">
        <v>180</v>
      </c>
      <c r="E3" s="1" t="s">
        <v>4</v>
      </c>
      <c r="F3" s="2">
        <f t="shared" si="0"/>
        <v>158</v>
      </c>
      <c r="G3">
        <f t="shared" ref="G3:G18" si="1">360/F3</f>
        <v>2.278481012658228</v>
      </c>
      <c r="H3">
        <f t="shared" ref="H3:H18" si="2" xml:space="preserve"> (0.00006*A3) + 1.143</f>
        <v>2.0315075999999999</v>
      </c>
    </row>
    <row r="4" spans="1:8" x14ac:dyDescent="0.25">
      <c r="A4">
        <v>62640.81</v>
      </c>
      <c r="B4" t="s">
        <v>3</v>
      </c>
      <c r="C4" s="1">
        <v>31</v>
      </c>
      <c r="D4" s="1">
        <v>180</v>
      </c>
      <c r="E4" s="1" t="s">
        <v>4</v>
      </c>
      <c r="F4" s="2">
        <f t="shared" si="0"/>
        <v>62</v>
      </c>
      <c r="G4">
        <f t="shared" si="1"/>
        <v>5.806451612903226</v>
      </c>
      <c r="H4">
        <f t="shared" si="2"/>
        <v>4.9014486000000002</v>
      </c>
    </row>
    <row r="5" spans="1:8" x14ac:dyDescent="0.25">
      <c r="A5">
        <v>62640.81</v>
      </c>
      <c r="B5" t="s">
        <v>3</v>
      </c>
      <c r="C5" s="1">
        <v>35</v>
      </c>
      <c r="D5" s="1">
        <v>180</v>
      </c>
      <c r="E5" s="1" t="s">
        <v>4</v>
      </c>
      <c r="F5" s="2">
        <f t="shared" si="0"/>
        <v>70</v>
      </c>
      <c r="G5">
        <f t="shared" si="1"/>
        <v>5.1428571428571432</v>
      </c>
      <c r="H5">
        <f t="shared" si="2"/>
        <v>4.9014486000000002</v>
      </c>
    </row>
    <row r="6" spans="1:8" x14ac:dyDescent="0.25">
      <c r="A6">
        <v>62640.81</v>
      </c>
      <c r="B6" t="s">
        <v>3</v>
      </c>
      <c r="C6" s="1">
        <v>33</v>
      </c>
      <c r="D6" s="1">
        <v>180</v>
      </c>
      <c r="E6" s="1" t="s">
        <v>4</v>
      </c>
      <c r="F6" s="2">
        <f t="shared" si="0"/>
        <v>66</v>
      </c>
      <c r="G6">
        <f t="shared" si="1"/>
        <v>5.4545454545454541</v>
      </c>
      <c r="H6">
        <f t="shared" si="2"/>
        <v>4.9014486000000002</v>
      </c>
    </row>
    <row r="7" spans="1:8" x14ac:dyDescent="0.25">
      <c r="A7">
        <v>10855.05</v>
      </c>
      <c r="B7" t="s">
        <v>3</v>
      </c>
      <c r="C7" s="1">
        <v>91</v>
      </c>
      <c r="D7" s="1">
        <v>180</v>
      </c>
      <c r="E7" s="1" t="s">
        <v>4</v>
      </c>
      <c r="F7" s="2">
        <f t="shared" si="0"/>
        <v>182</v>
      </c>
      <c r="G7">
        <f t="shared" si="1"/>
        <v>1.9780219780219781</v>
      </c>
      <c r="H7">
        <f t="shared" si="2"/>
        <v>1.794303</v>
      </c>
    </row>
    <row r="8" spans="1:8" x14ac:dyDescent="0.25">
      <c r="A8">
        <v>10855.05</v>
      </c>
      <c r="B8" t="s">
        <v>3</v>
      </c>
      <c r="C8" s="1">
        <v>94</v>
      </c>
      <c r="D8" s="1">
        <v>180</v>
      </c>
      <c r="E8" s="1" t="s">
        <v>4</v>
      </c>
      <c r="F8" s="2">
        <f t="shared" si="0"/>
        <v>188</v>
      </c>
      <c r="G8">
        <f t="shared" si="1"/>
        <v>1.9148936170212767</v>
      </c>
      <c r="H8">
        <f t="shared" si="2"/>
        <v>1.794303</v>
      </c>
    </row>
    <row r="9" spans="1:8" x14ac:dyDescent="0.25">
      <c r="A9">
        <v>21026.42</v>
      </c>
      <c r="B9" t="s">
        <v>3</v>
      </c>
      <c r="C9" s="1">
        <v>79</v>
      </c>
      <c r="D9" s="1">
        <v>180</v>
      </c>
      <c r="E9" s="1" t="s">
        <v>4</v>
      </c>
      <c r="F9" s="2">
        <f t="shared" si="0"/>
        <v>158</v>
      </c>
      <c r="G9">
        <f t="shared" si="1"/>
        <v>2.278481012658228</v>
      </c>
      <c r="H9">
        <f t="shared" si="2"/>
        <v>2.4045851999999996</v>
      </c>
    </row>
    <row r="10" spans="1:8" x14ac:dyDescent="0.25">
      <c r="A10">
        <v>21026.42</v>
      </c>
      <c r="B10" t="s">
        <v>3</v>
      </c>
      <c r="C10" s="1">
        <v>85</v>
      </c>
      <c r="D10" s="1">
        <v>180</v>
      </c>
      <c r="E10" s="1" t="s">
        <v>4</v>
      </c>
      <c r="F10" s="2">
        <f t="shared" si="0"/>
        <v>170</v>
      </c>
      <c r="G10">
        <f t="shared" si="1"/>
        <v>2.1176470588235294</v>
      </c>
      <c r="H10">
        <f t="shared" si="2"/>
        <v>2.4045851999999996</v>
      </c>
    </row>
    <row r="11" spans="1:8" x14ac:dyDescent="0.25">
      <c r="A11">
        <v>28162.66</v>
      </c>
      <c r="B11" t="s">
        <v>5</v>
      </c>
      <c r="C11" s="1">
        <v>68</v>
      </c>
      <c r="D11" s="1">
        <v>180</v>
      </c>
      <c r="E11" s="1" t="s">
        <v>4</v>
      </c>
      <c r="F11" s="2">
        <f t="shared" si="0"/>
        <v>136</v>
      </c>
      <c r="G11">
        <f t="shared" si="1"/>
        <v>2.6470588235294117</v>
      </c>
      <c r="H11">
        <f t="shared" si="2"/>
        <v>2.8327596000000002</v>
      </c>
    </row>
    <row r="12" spans="1:8" x14ac:dyDescent="0.25">
      <c r="A12">
        <v>28162.66</v>
      </c>
      <c r="B12" t="s">
        <v>5</v>
      </c>
      <c r="C12" s="1">
        <v>56</v>
      </c>
      <c r="D12" s="1">
        <v>180</v>
      </c>
      <c r="E12" s="1" t="s">
        <v>4</v>
      </c>
      <c r="F12" s="2">
        <f t="shared" si="0"/>
        <v>112</v>
      </c>
      <c r="G12">
        <f t="shared" si="1"/>
        <v>3.2142857142857144</v>
      </c>
      <c r="H12">
        <f t="shared" si="2"/>
        <v>2.8327596000000002</v>
      </c>
    </row>
    <row r="13" spans="1:8" x14ac:dyDescent="0.25">
      <c r="A13">
        <v>37244.03</v>
      </c>
      <c r="B13" t="s">
        <v>3</v>
      </c>
      <c r="C13" s="1">
        <v>49</v>
      </c>
      <c r="D13" s="1">
        <v>180</v>
      </c>
      <c r="E13" s="1" t="s">
        <v>4</v>
      </c>
      <c r="F13" s="2">
        <f t="shared" si="0"/>
        <v>98</v>
      </c>
      <c r="G13">
        <f t="shared" si="1"/>
        <v>3.6734693877551021</v>
      </c>
      <c r="H13">
        <f t="shared" si="2"/>
        <v>3.3776418000000001</v>
      </c>
    </row>
    <row r="14" spans="1:8" x14ac:dyDescent="0.25">
      <c r="A14">
        <v>37244.03</v>
      </c>
      <c r="B14" t="s">
        <v>3</v>
      </c>
      <c r="C14" s="1">
        <v>53</v>
      </c>
      <c r="D14" s="1">
        <v>180</v>
      </c>
      <c r="E14" s="1" t="s">
        <v>4</v>
      </c>
      <c r="F14" s="2">
        <f t="shared" si="0"/>
        <v>106</v>
      </c>
      <c r="G14">
        <f t="shared" si="1"/>
        <v>3.3962264150943398</v>
      </c>
      <c r="H14">
        <f t="shared" si="2"/>
        <v>3.3776418000000001</v>
      </c>
    </row>
    <row r="15" spans="1:8" x14ac:dyDescent="0.25">
      <c r="A15">
        <v>50348.14</v>
      </c>
      <c r="B15" t="s">
        <v>3</v>
      </c>
      <c r="C15" s="1">
        <v>45</v>
      </c>
      <c r="D15" s="1">
        <v>180</v>
      </c>
      <c r="E15" s="1" t="s">
        <v>4</v>
      </c>
      <c r="F15" s="2">
        <f t="shared" si="0"/>
        <v>90</v>
      </c>
      <c r="G15">
        <f t="shared" si="1"/>
        <v>4</v>
      </c>
      <c r="H15">
        <f t="shared" si="2"/>
        <v>4.1638884000000003</v>
      </c>
    </row>
    <row r="16" spans="1:8" x14ac:dyDescent="0.25">
      <c r="A16">
        <v>50348.14</v>
      </c>
      <c r="B16" t="s">
        <v>3</v>
      </c>
      <c r="C16" s="1">
        <v>51</v>
      </c>
      <c r="D16" s="1">
        <v>180</v>
      </c>
      <c r="E16" s="1" t="s">
        <v>4</v>
      </c>
      <c r="F16" s="2">
        <f t="shared" si="0"/>
        <v>102</v>
      </c>
      <c r="G16">
        <f t="shared" si="1"/>
        <v>3.5294117647058822</v>
      </c>
      <c r="H16">
        <f t="shared" si="2"/>
        <v>4.1638884000000003</v>
      </c>
    </row>
    <row r="17" spans="1:8" x14ac:dyDescent="0.25">
      <c r="A17">
        <v>50348.14</v>
      </c>
      <c r="B17" t="s">
        <v>3</v>
      </c>
      <c r="C17" s="1">
        <v>44</v>
      </c>
      <c r="D17" s="1">
        <v>180</v>
      </c>
      <c r="E17" s="1" t="s">
        <v>4</v>
      </c>
      <c r="F17" s="2">
        <f t="shared" si="0"/>
        <v>88</v>
      </c>
      <c r="G17">
        <f t="shared" si="1"/>
        <v>4.0909090909090908</v>
      </c>
      <c r="H17">
        <f t="shared" si="2"/>
        <v>4.1638884000000003</v>
      </c>
    </row>
    <row r="18" spans="1:8" x14ac:dyDescent="0.25">
      <c r="A18">
        <v>50348.14</v>
      </c>
      <c r="B18" t="s">
        <v>3</v>
      </c>
      <c r="C18" s="1">
        <v>45</v>
      </c>
      <c r="D18" s="1">
        <v>180</v>
      </c>
      <c r="E18" s="1" t="s">
        <v>4</v>
      </c>
      <c r="F18" s="2">
        <f t="shared" si="0"/>
        <v>90</v>
      </c>
      <c r="G18">
        <f t="shared" si="1"/>
        <v>4</v>
      </c>
      <c r="H18">
        <f t="shared" si="2"/>
        <v>4.1638884000000003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14" sqref="B14"/>
    </sheetView>
  </sheetViews>
  <sheetFormatPr baseColWidth="10"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>
        <v>63781.09</v>
      </c>
      <c r="B2">
        <v>5.5</v>
      </c>
      <c r="C2">
        <f>(-4.841*LN(A2)) + 58.222</f>
        <v>4.6649905607615594</v>
      </c>
    </row>
    <row r="3" spans="1:3" x14ac:dyDescent="0.25">
      <c r="A3">
        <v>7899.15</v>
      </c>
      <c r="B3">
        <v>16</v>
      </c>
      <c r="C3">
        <f t="shared" ref="C3:C7" si="0">(-4.841*LN(A3)) + 58.222</f>
        <v>14.776394970950747</v>
      </c>
    </row>
    <row r="4" spans="1:3" x14ac:dyDescent="0.25">
      <c r="A4">
        <v>10261.620000000001</v>
      </c>
      <c r="B4">
        <v>13.4</v>
      </c>
      <c r="C4">
        <f t="shared" si="0"/>
        <v>13.509720389170909</v>
      </c>
    </row>
    <row r="5" spans="1:3" x14ac:dyDescent="0.25">
      <c r="A5">
        <v>46715.97</v>
      </c>
      <c r="B5">
        <v>6.2</v>
      </c>
      <c r="C5">
        <f t="shared" si="0"/>
        <v>6.1723359993800742</v>
      </c>
    </row>
    <row r="6" spans="1:3" x14ac:dyDescent="0.25">
      <c r="A6">
        <v>25657.25</v>
      </c>
      <c r="B6">
        <v>8</v>
      </c>
      <c r="C6">
        <f t="shared" si="0"/>
        <v>9.0733531437517527</v>
      </c>
    </row>
    <row r="7" spans="1:3" x14ac:dyDescent="0.25">
      <c r="A7">
        <v>13931.72</v>
      </c>
      <c r="B7">
        <v>11.1</v>
      </c>
      <c r="C7">
        <f>(-4.841*LN(A7)) + 58.222</f>
        <v>12.029548173518364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 Sánchez</dc:creator>
  <cp:lastModifiedBy>Alber Sánchez</cp:lastModifiedBy>
  <dcterms:created xsi:type="dcterms:W3CDTF">2012-07-22T12:51:42Z</dcterms:created>
  <dcterms:modified xsi:type="dcterms:W3CDTF">2012-07-26T13:07:28Z</dcterms:modified>
</cp:coreProperties>
</file>