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d1\d1\"/>
    </mc:Choice>
  </mc:AlternateContent>
  <xr:revisionPtr revIDLastSave="0" documentId="13_ncr:1_{4AC366C3-9F74-4812-B8B3-2115C4D0833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unt" sheetId="1" r:id="rId1"/>
    <sheet name="covar" sheetId="2" r:id="rId2"/>
    <sheet name="nauka" sheetId="4" r:id="rId3"/>
    <sheet name="maxk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4" l="1"/>
  <c r="B24" i="2"/>
  <c r="B23" i="2"/>
  <c r="B21" i="2"/>
  <c r="B20" i="2"/>
  <c r="B29" i="3"/>
  <c r="B28" i="3"/>
  <c r="B27" i="3"/>
  <c r="B26" i="3"/>
  <c r="B25" i="3"/>
  <c r="B24" i="3"/>
  <c r="C23" i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<sst xmlns="http://schemas.openxmlformats.org/spreadsheetml/2006/main" count="41" uniqueCount="41">
  <si>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element</t>
  </si>
  <si>
    <t>guru</t>
  </si>
  <si>
    <t>rok</t>
  </si>
  <si>
    <t xml:space="preserve">mama </t>
  </si>
  <si>
    <t>best</t>
  </si>
  <si>
    <t>zlicz</t>
  </si>
  <si>
    <t>Cechy punktujemy od 1 do 5</t>
  </si>
  <si>
    <t>prcownik</t>
  </si>
  <si>
    <t xml:space="preserve">wykształcenie </t>
  </si>
  <si>
    <t>doświadczenie</t>
  </si>
  <si>
    <t>zarobki</t>
  </si>
  <si>
    <t>osoba1</t>
  </si>
  <si>
    <t>osoba2</t>
  </si>
  <si>
    <t>osoba3</t>
  </si>
  <si>
    <t>osoba4</t>
  </si>
  <si>
    <t>osoba5</t>
  </si>
  <si>
    <t>osoba6</t>
  </si>
  <si>
    <t>osoba7</t>
  </si>
  <si>
    <t>osoba8</t>
  </si>
  <si>
    <t>osoba9</t>
  </si>
  <si>
    <t>osoba10</t>
  </si>
  <si>
    <t>osoba11</t>
  </si>
  <si>
    <t>osoba12</t>
  </si>
  <si>
    <t>osoba13</t>
  </si>
  <si>
    <t>osoba14</t>
  </si>
  <si>
    <t>osoba15</t>
  </si>
  <si>
    <t>kow(wykształcenie,zarobki)</t>
  </si>
  <si>
    <t>kow(doswiadczenie,zarobki)</t>
  </si>
  <si>
    <t>wsp.kor(wykształcenie,zarobki)</t>
  </si>
  <si>
    <t>wsp.kor(doswiadczenie,zarobki)</t>
  </si>
  <si>
    <t>wartośc min</t>
  </si>
  <si>
    <t>wartosc max</t>
  </si>
  <si>
    <t>rozstęp</t>
  </si>
  <si>
    <t>20 - największa wartośc</t>
  </si>
  <si>
    <t>abc</t>
  </si>
  <si>
    <t>wartośc max dla mieszanego zbioru</t>
  </si>
  <si>
    <t>wartośc min dla mieszanego zbioru</t>
  </si>
  <si>
    <t>id osoby</t>
  </si>
  <si>
    <t>czas nauki (h)</t>
  </si>
  <si>
    <t>Wynik testu (%)</t>
  </si>
  <si>
    <t>współczyniki korelacji liniowej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</si>
</sst>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44" fontId="0" fillId="0" borderId="0" xfId="1" applyFont="1"/>
  </cellXfs>
  <cellStyles count="2">
    <cellStyle name="Normalny" xfId="0" builtinId="0"/>
    <cellStyle name="Walutowy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nauka!$C$1</c:f>
              <c:strCache>
                <c:ptCount val="1"/>
                <c:pt idx="0">
                  <c:v>Wynik testu (%)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nauka!$B$2:$B$9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5</c:v>
                </c:pt>
                <c:pt idx="7">
                  <c:v>4</c:v>
                </c:pt>
              </c:numCache>
            </c:numRef>
          </c:xVal>
          <c:yVal>
            <c:numRef>
              <c:f>nauka!$C$2:$C$9</c:f>
              <c:numCache>
                <c:formatCode>General</c:formatCode>
                <c:ptCount val="8"/>
                <c:pt idx="0">
                  <c:v>50</c:v>
                </c:pt>
                <c:pt idx="1">
                  <c:v>53</c:v>
                </c:pt>
                <c:pt idx="2">
                  <c:v>78</c:v>
                </c:pt>
                <c:pt idx="3">
                  <c:v>48</c:v>
                </c:pt>
                <c:pt idx="4">
                  <c:v>51</c:v>
                </c:pt>
                <c:pt idx="5">
                  <c:v>80</c:v>
                </c:pt>
                <c:pt idx="6">
                  <c:v>72</c:v>
                </c:pt>
                <c:pt idx="7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91-431D-A1F6-80B00FFD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994816"/>
        <c:axId val="1896995776"/>
      </c:scatterChart>
      <c:valAx>
        <c:axId val="18969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6995776"/>
        <c:crosses val="autoZero"/>
        <c:crossBetween val="midCat"/>
      </c:valAx>
      <c:valAx>
        <c:axId val="18969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69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464176</xdr:colOff>
      <xdr:row>2</xdr:row>
      <xdr:rowOff>73918</xdr:rowOff>
    </xdr:from>
    <xdr:to>
      <xdr:col>13</xdr:col>
      <xdr:colOff>152936</xdr:colOff>
      <xdr:row>16</xdr:row>
      <xdr:rowOff>187682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2D84791-14F4-C1FE-EC54-77748179B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16" zoomScale="172" zoomScaleNormal="172" workbookViewId="0">
      <selection activeCell="D27" sqref="D27"/>
    </sheetView>
  </sheetViews>
  <sheetFormatPr defaultRowHeight="15" x14ac:dyDescent="0.25"/>
  <cols>
    <col min="1" max="1" width="12.28515625" customWidth="1"/>
    <col min="2" max="2" width="9.85546875" bestFit="1" customWidth="1"/>
  </cols>
  <sheetData>
    <row r="1" spans="1:1" x14ac:dyDescent="0.25">
      <c r="A1">
        <v>34</v>
      </c>
    </row>
    <row r="2" spans="1:1" x14ac:dyDescent="0.25">
      <c r="A2" t="s">
        <v>0</v>
      </c>
    </row>
    <row r="3" spans="1:1" x14ac:dyDescent="0.25">
      <c r="A3">
        <v>45</v>
      </c>
    </row>
    <row r="4" spans="1:1" x14ac:dyDescent="0.25">
      <c r="A4" s="1">
        <v>42370</v>
      </c>
    </row>
    <row r="5" spans="1:1" x14ac:dyDescent="0.25">
      <c r="A5" t="s">
        <v>1</v>
      </c>
    </row>
    <row r="6" spans="1:1" x14ac:dyDescent="0.25">
      <c r="A6">
        <v>23</v>
      </c>
    </row>
    <row r="7" spans="1:1" x14ac:dyDescent="0.25">
      <c r="A7">
        <v>111</v>
      </c>
    </row>
    <row r="8" spans="1:1" x14ac:dyDescent="0.25">
      <c r="A8">
        <v>23</v>
      </c>
    </row>
    <row r="9" spans="1:1" x14ac:dyDescent="0.25">
      <c r="A9">
        <v>45.3</v>
      </c>
    </row>
    <row r="10" spans="1:1" x14ac:dyDescent="0.25">
      <c r="A10" s="2">
        <v>42401</v>
      </c>
    </row>
    <row r="11" spans="1:1" x14ac:dyDescent="0.25">
      <c r="A11" s="3">
        <v>1.5</v>
      </c>
    </row>
    <row r="12" spans="1:1" x14ac:dyDescent="0.25">
      <c r="A12">
        <v>45</v>
      </c>
    </row>
    <row r="13" spans="1:1" x14ac:dyDescent="0.25">
      <c r="A13">
        <v>2.0000000000000001E-4</v>
      </c>
    </row>
    <row r="14" spans="1:1" x14ac:dyDescent="0.25">
      <c r="A14" s="4">
        <v>3.3999999999999998E+45</v>
      </c>
    </row>
    <row r="15" spans="1:1" x14ac:dyDescent="0.25">
      <c r="A15" s="4">
        <v>1.0699999999999999E-11</v>
      </c>
    </row>
    <row r="16" spans="1:1" x14ac:dyDescent="0.25">
      <c r="A16">
        <v>45</v>
      </c>
    </row>
    <row r="17" spans="1:3" x14ac:dyDescent="0.25">
      <c r="A17" t="s">
        <v>2</v>
      </c>
    </row>
    <row r="18" spans="1:3" x14ac:dyDescent="0.25">
      <c r="A18" t="s">
        <v>3</v>
      </c>
    </row>
    <row r="19" spans="1:3" x14ac:dyDescent="0.25">
      <c r="A19" t="s">
        <v>4</v>
      </c>
    </row>
    <row r="20" spans="1:3" x14ac:dyDescent="0.25">
      <c r="A20">
        <v>113</v>
      </c>
    </row>
    <row r="23" spans="1:3" x14ac:dyDescent="0.25">
      <c r="A23" t="s">
        <v>5</v>
      </c>
      <c r="B23" t="b" cm="1">
        <f t="array" ref="B23:B42">ISNUMBER(A1:A20)</f>
        <v>1</v>
      </c>
      <c r="C23">
        <f>COUNT(A1:A20)</f>
        <v>15</v>
      </c>
    </row>
    <row r="24" spans="1:3" x14ac:dyDescent="0.25">
      <c r="B24" t="b">
        <v>0</v>
      </c>
    </row>
    <row r="25" spans="1:3" x14ac:dyDescent="0.25">
      <c r="B25" t="b">
        <v>1</v>
      </c>
    </row>
    <row r="26" spans="1:3" x14ac:dyDescent="0.25">
      <c r="B26" t="b">
        <v>1</v>
      </c>
    </row>
    <row r="27" spans="1:3" x14ac:dyDescent="0.25">
      <c r="B27" t="b">
        <v>0</v>
      </c>
    </row>
    <row r="28" spans="1:3" x14ac:dyDescent="0.25">
      <c r="B28" t="b">
        <v>1</v>
      </c>
    </row>
    <row r="29" spans="1:3" x14ac:dyDescent="0.25">
      <c r="B29" t="b">
        <v>1</v>
      </c>
    </row>
    <row r="30" spans="1:3" x14ac:dyDescent="0.25">
      <c r="B30" t="b">
        <v>1</v>
      </c>
    </row>
    <row r="31" spans="1:3" x14ac:dyDescent="0.25">
      <c r="B31" t="b">
        <v>1</v>
      </c>
    </row>
    <row r="32" spans="1:3" x14ac:dyDescent="0.25">
      <c r="B32" t="b">
        <v>1</v>
      </c>
    </row>
    <row r="33" spans="2:2" x14ac:dyDescent="0.25">
      <c r="B33" t="b">
        <v>1</v>
      </c>
    </row>
    <row r="34" spans="2:2" x14ac:dyDescent="0.25">
      <c r="B34" t="b">
        <v>1</v>
      </c>
    </row>
    <row r="35" spans="2:2" x14ac:dyDescent="0.25">
      <c r="B35" t="b">
        <v>1</v>
      </c>
    </row>
    <row r="36" spans="2:2" x14ac:dyDescent="0.25">
      <c r="B36" t="b">
        <v>1</v>
      </c>
    </row>
    <row r="37" spans="2:2" x14ac:dyDescent="0.25">
      <c r="B37" t="b">
        <v>1</v>
      </c>
    </row>
    <row r="38" spans="2:2" x14ac:dyDescent="0.25">
      <c r="B38" t="b">
        <v>1</v>
      </c>
    </row>
    <row r="39" spans="2:2" x14ac:dyDescent="0.25">
      <c r="B39" t="b">
        <v>0</v>
      </c>
    </row>
    <row r="40" spans="2:2" x14ac:dyDescent="0.25">
      <c r="B40" t="b">
        <v>0</v>
      </c>
    </row>
    <row r="41" spans="2:2" x14ac:dyDescent="0.25">
      <c r="B41" t="b">
        <v>0</v>
      </c>
    </row>
    <row r="42" spans="2:2" x14ac:dyDescent="0.25">
      <c r="B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4" zoomScale="153" zoomScaleNormal="153" workbookViewId="0">
      <selection activeCell="E24" sqref="E24"/>
    </sheetView>
  </sheetViews>
  <sheetFormatPr defaultRowHeight="15" x14ac:dyDescent="0.25"/>
  <cols>
    <col min="1" max="1" width="28" bestFit="1" customWidth="1"/>
    <col min="2" max="2" width="15.140625" customWidth="1"/>
    <col min="3" max="3" width="13.7109375" customWidth="1"/>
    <col min="4" max="4" width="10.85546875" bestFit="1" customWidth="1"/>
  </cols>
  <sheetData>
    <row r="1" spans="1:4" x14ac:dyDescent="0.25">
      <c r="A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>
        <v>1</v>
      </c>
      <c r="C3">
        <v>2</v>
      </c>
      <c r="D3" s="5">
        <v>1800</v>
      </c>
    </row>
    <row r="4" spans="1:4" x14ac:dyDescent="0.25">
      <c r="A4" t="s">
        <v>12</v>
      </c>
      <c r="B4">
        <v>4</v>
      </c>
      <c r="C4">
        <v>4</v>
      </c>
      <c r="D4" s="5">
        <v>3400</v>
      </c>
    </row>
    <row r="5" spans="1:4" x14ac:dyDescent="0.25">
      <c r="A5" t="s">
        <v>13</v>
      </c>
      <c r="B5">
        <v>5</v>
      </c>
      <c r="C5">
        <v>4</v>
      </c>
      <c r="D5" s="5">
        <v>3800</v>
      </c>
    </row>
    <row r="6" spans="1:4" x14ac:dyDescent="0.25">
      <c r="A6" t="s">
        <v>14</v>
      </c>
      <c r="B6">
        <v>2</v>
      </c>
      <c r="C6">
        <v>3</v>
      </c>
      <c r="D6" s="5">
        <v>2000</v>
      </c>
    </row>
    <row r="7" spans="1:4" x14ac:dyDescent="0.25">
      <c r="A7" t="s">
        <v>15</v>
      </c>
      <c r="B7">
        <v>3</v>
      </c>
      <c r="C7">
        <v>2</v>
      </c>
      <c r="D7" s="5">
        <v>2100</v>
      </c>
    </row>
    <row r="8" spans="1:4" x14ac:dyDescent="0.25">
      <c r="A8" t="s">
        <v>16</v>
      </c>
      <c r="B8">
        <v>2</v>
      </c>
      <c r="C8">
        <v>4</v>
      </c>
      <c r="D8" s="5">
        <v>2200</v>
      </c>
    </row>
    <row r="9" spans="1:4" x14ac:dyDescent="0.25">
      <c r="A9" t="s">
        <v>17</v>
      </c>
      <c r="B9">
        <v>1</v>
      </c>
      <c r="C9">
        <v>3</v>
      </c>
      <c r="D9" s="5">
        <v>1900</v>
      </c>
    </row>
    <row r="10" spans="1:4" x14ac:dyDescent="0.25">
      <c r="A10" t="s">
        <v>18</v>
      </c>
      <c r="B10">
        <v>4</v>
      </c>
      <c r="C10">
        <v>5</v>
      </c>
      <c r="D10" s="5">
        <v>4100</v>
      </c>
    </row>
    <row r="11" spans="1:4" x14ac:dyDescent="0.25">
      <c r="A11" t="s">
        <v>19</v>
      </c>
      <c r="B11">
        <v>5</v>
      </c>
      <c r="C11">
        <v>5</v>
      </c>
      <c r="D11" s="5">
        <v>4500</v>
      </c>
    </row>
    <row r="12" spans="1:4" x14ac:dyDescent="0.25">
      <c r="A12" t="s">
        <v>20</v>
      </c>
      <c r="B12">
        <v>3</v>
      </c>
      <c r="C12">
        <v>4</v>
      </c>
      <c r="D12" s="5">
        <v>3900</v>
      </c>
    </row>
    <row r="13" spans="1:4" x14ac:dyDescent="0.25">
      <c r="A13" t="s">
        <v>21</v>
      </c>
      <c r="B13">
        <v>4</v>
      </c>
      <c r="C13">
        <v>3</v>
      </c>
      <c r="D13" s="5">
        <v>3000</v>
      </c>
    </row>
    <row r="14" spans="1:4" x14ac:dyDescent="0.25">
      <c r="A14" t="s">
        <v>22</v>
      </c>
      <c r="B14">
        <v>3</v>
      </c>
      <c r="C14">
        <v>4</v>
      </c>
      <c r="D14" s="5">
        <v>2700</v>
      </c>
    </row>
    <row r="15" spans="1:4" x14ac:dyDescent="0.25">
      <c r="A15" t="s">
        <v>23</v>
      </c>
      <c r="B15">
        <v>4</v>
      </c>
      <c r="C15">
        <v>4</v>
      </c>
      <c r="D15" s="5">
        <v>3200</v>
      </c>
    </row>
    <row r="16" spans="1:4" x14ac:dyDescent="0.25">
      <c r="A16" t="s">
        <v>24</v>
      </c>
      <c r="B16">
        <v>5</v>
      </c>
      <c r="C16">
        <v>5</v>
      </c>
      <c r="D16" s="5">
        <v>4700</v>
      </c>
    </row>
    <row r="17" spans="1:4" x14ac:dyDescent="0.25">
      <c r="A17" t="s">
        <v>25</v>
      </c>
      <c r="B17">
        <v>2</v>
      </c>
      <c r="C17">
        <v>4</v>
      </c>
      <c r="D17" s="5">
        <v>2600</v>
      </c>
    </row>
    <row r="20" spans="1:4" x14ac:dyDescent="0.25">
      <c r="A20" t="s">
        <v>26</v>
      </c>
      <c r="B20">
        <f>_xlfn.COVARIANCE.P(B3:B17,D3:D17)</f>
        <v>1088</v>
      </c>
    </row>
    <row r="21" spans="1:4" x14ac:dyDescent="0.25">
      <c r="A21" t="s">
        <v>27</v>
      </c>
      <c r="B21">
        <f>_xlfn.COVARIANCE.P(C3:C17,D3:D17)</f>
        <v>722.66666666666674</v>
      </c>
    </row>
    <row r="23" spans="1:4" x14ac:dyDescent="0.25">
      <c r="A23" t="s">
        <v>28</v>
      </c>
      <c r="B23">
        <f>PEARSON(B3:B17,D3:D17)</f>
        <v>0.87107928858983552</v>
      </c>
    </row>
    <row r="24" spans="1:4" x14ac:dyDescent="0.25">
      <c r="A24" t="s">
        <v>29</v>
      </c>
      <c r="B24">
        <f>PEARSON(C3:C17,D3:D17)</f>
        <v>0.8266345318361753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24E0-6B8B-4D84-814E-2406B7C80D06}">
  <dimension ref="A1:C13"/>
  <sheetViews>
    <sheetView tabSelected="1" zoomScale="142" zoomScaleNormal="142" workbookViewId="0">
      <selection activeCell="E10" sqref="E10"/>
    </sheetView>
  </sheetViews>
  <sheetFormatPr defaultRowHeight="15" x14ac:dyDescent="0.25"/>
  <cols>
    <col min="1" max="1" width="28.5703125" bestFit="1" customWidth="1"/>
    <col min="2" max="2" width="20.425781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1</v>
      </c>
      <c r="B2">
        <v>1</v>
      </c>
      <c r="C2">
        <v>50</v>
      </c>
    </row>
    <row r="3" spans="1:3" x14ac:dyDescent="0.25">
      <c r="A3">
        <v>2</v>
      </c>
      <c r="B3">
        <v>2</v>
      </c>
      <c r="C3">
        <v>53</v>
      </c>
    </row>
    <row r="4" spans="1:3" x14ac:dyDescent="0.25">
      <c r="A4">
        <v>3</v>
      </c>
      <c r="B4">
        <v>7</v>
      </c>
      <c r="C4">
        <v>78</v>
      </c>
    </row>
    <row r="5" spans="1:3" x14ac:dyDescent="0.25">
      <c r="A5">
        <v>4</v>
      </c>
      <c r="B5">
        <v>3</v>
      </c>
      <c r="C5">
        <v>48</v>
      </c>
    </row>
    <row r="6" spans="1:3" x14ac:dyDescent="0.25">
      <c r="A6">
        <v>5</v>
      </c>
      <c r="B6">
        <v>2</v>
      </c>
      <c r="C6">
        <v>51</v>
      </c>
    </row>
    <row r="7" spans="1:3" x14ac:dyDescent="0.25">
      <c r="A7">
        <v>6</v>
      </c>
      <c r="B7">
        <v>8</v>
      </c>
      <c r="C7">
        <v>80</v>
      </c>
    </row>
    <row r="8" spans="1:3" x14ac:dyDescent="0.25">
      <c r="A8">
        <v>7</v>
      </c>
      <c r="B8">
        <v>5</v>
      </c>
      <c r="C8">
        <v>72</v>
      </c>
    </row>
    <row r="9" spans="1:3" x14ac:dyDescent="0.25">
      <c r="A9">
        <v>8</v>
      </c>
      <c r="B9">
        <v>4</v>
      </c>
      <c r="C9">
        <v>68</v>
      </c>
    </row>
    <row r="13" spans="1:3" x14ac:dyDescent="0.25">
      <c r="A13" t="s">
        <v>40</v>
      </c>
      <c r="B13">
        <f>CORREL(B2:B9,C2:C9)</f>
        <v>0.93583982515382891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13" zoomScale="143" zoomScaleNormal="143" workbookViewId="0">
      <selection activeCell="B27" sqref="B27"/>
    </sheetView>
  </sheetViews>
  <sheetFormatPr defaultRowHeight="15" x14ac:dyDescent="0.25"/>
  <cols>
    <col min="1" max="1" width="32.85546875" bestFit="1" customWidth="1"/>
    <col min="3" max="3" width="10.7109375" bestFit="1" customWidth="1"/>
  </cols>
  <sheetData>
    <row r="1" spans="1:3" x14ac:dyDescent="0.25">
      <c r="A1">
        <v>45</v>
      </c>
      <c r="C1">
        <v>45</v>
      </c>
    </row>
    <row r="2" spans="1:3" x14ac:dyDescent="0.25">
      <c r="A2">
        <v>88</v>
      </c>
      <c r="C2">
        <v>6</v>
      </c>
    </row>
    <row r="3" spans="1:3" x14ac:dyDescent="0.25">
      <c r="A3">
        <v>99</v>
      </c>
      <c r="C3">
        <v>1</v>
      </c>
    </row>
    <row r="4" spans="1:3" x14ac:dyDescent="0.25">
      <c r="A4">
        <v>111</v>
      </c>
      <c r="C4">
        <v>-5</v>
      </c>
    </row>
    <row r="5" spans="1:3" x14ac:dyDescent="0.25">
      <c r="A5">
        <v>113</v>
      </c>
      <c r="C5" t="s">
        <v>34</v>
      </c>
    </row>
    <row r="6" spans="1:3" x14ac:dyDescent="0.25">
      <c r="A6">
        <v>222</v>
      </c>
      <c r="C6" s="1">
        <v>32905</v>
      </c>
    </row>
    <row r="7" spans="1:3" x14ac:dyDescent="0.25">
      <c r="A7">
        <v>4</v>
      </c>
    </row>
    <row r="8" spans="1:3" x14ac:dyDescent="0.25">
      <c r="A8">
        <v>78</v>
      </c>
    </row>
    <row r="9" spans="1:3" x14ac:dyDescent="0.25">
      <c r="A9">
        <v>98</v>
      </c>
    </row>
    <row r="10" spans="1:3" x14ac:dyDescent="0.25">
      <c r="A10">
        <v>115</v>
      </c>
    </row>
    <row r="11" spans="1:3" x14ac:dyDescent="0.25">
      <c r="A11">
        <v>678</v>
      </c>
    </row>
    <row r="12" spans="1:3" x14ac:dyDescent="0.25">
      <c r="A12">
        <v>345</v>
      </c>
    </row>
    <row r="13" spans="1:3" x14ac:dyDescent="0.25">
      <c r="A13">
        <v>231</v>
      </c>
    </row>
    <row r="14" spans="1:3" x14ac:dyDescent="0.25">
      <c r="A14">
        <v>456</v>
      </c>
    </row>
    <row r="15" spans="1:3" x14ac:dyDescent="0.25">
      <c r="A15">
        <v>78</v>
      </c>
    </row>
    <row r="16" spans="1:3" x14ac:dyDescent="0.25">
      <c r="A16">
        <v>5</v>
      </c>
    </row>
    <row r="17" spans="1:2" x14ac:dyDescent="0.25">
      <c r="A17">
        <v>8</v>
      </c>
    </row>
    <row r="18" spans="1:2" x14ac:dyDescent="0.25">
      <c r="A18">
        <v>33</v>
      </c>
    </row>
    <row r="19" spans="1:2" x14ac:dyDescent="0.25">
      <c r="A19">
        <v>58</v>
      </c>
    </row>
    <row r="20" spans="1:2" x14ac:dyDescent="0.25">
      <c r="A20">
        <v>90</v>
      </c>
    </row>
    <row r="21" spans="1:2" x14ac:dyDescent="0.25">
      <c r="A21">
        <v>177</v>
      </c>
    </row>
    <row r="22" spans="1:2" x14ac:dyDescent="0.25">
      <c r="A22">
        <v>888</v>
      </c>
    </row>
    <row r="24" spans="1:2" x14ac:dyDescent="0.25">
      <c r="A24" t="s">
        <v>30</v>
      </c>
      <c r="B24">
        <f>MIN(A1:A22)</f>
        <v>4</v>
      </c>
    </row>
    <row r="25" spans="1:2" x14ac:dyDescent="0.25">
      <c r="A25" t="s">
        <v>31</v>
      </c>
      <c r="B25">
        <f>MAX(A1:A22)</f>
        <v>888</v>
      </c>
    </row>
    <row r="26" spans="1:2" x14ac:dyDescent="0.25">
      <c r="A26" t="s">
        <v>32</v>
      </c>
      <c r="B26">
        <f>B25-B24</f>
        <v>884</v>
      </c>
    </row>
    <row r="27" spans="1:2" x14ac:dyDescent="0.25">
      <c r="A27" t="s">
        <v>33</v>
      </c>
      <c r="B27">
        <f>LARGE(A1:A22,20)</f>
        <v>8</v>
      </c>
    </row>
    <row r="28" spans="1:2" x14ac:dyDescent="0.25">
      <c r="A28" t="s">
        <v>35</v>
      </c>
      <c r="B28">
        <f>MAXA(C1:C6)</f>
        <v>32905</v>
      </c>
    </row>
    <row r="29" spans="1:2" x14ac:dyDescent="0.25">
      <c r="A29" t="s">
        <v>36</v>
      </c>
      <c r="B29">
        <f>MINA(C1:C6)</f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count</vt:lpstr>
      <vt:lpstr>covar</vt:lpstr>
      <vt:lpstr>nauka</vt:lpstr>
      <vt:lpstr>maxk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2016-02-02T22:49:29Z</dcterms:created>
  <dcterms:modified xsi:type="dcterms:W3CDTF">2025-05-19T13:24:16Z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c432bbe6-c2f0-47da-91d0-0122d705fa34</vt:lpwstr>
  </property>
</Properties>
</file>