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kth-my.sharepoint.com/personal/maldan_ug_kth_se/Documents/box_files/ITRL/ITRL Project documents/ITRL Projects/F8973 - MUST/Working documents/Phase 1/AP2/"/>
    </mc:Choice>
  </mc:AlternateContent>
  <bookViews>
    <workbookView xWindow="0" yWindow="0" windowWidth="28800" windowHeight="14100"/>
  </bookViews>
  <sheets>
    <sheet name="Data export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K7" i="1"/>
  <c r="J7" i="1"/>
  <c r="I7" i="1"/>
  <c r="H7" i="1"/>
  <c r="G7" i="1"/>
  <c r="F7" i="1"/>
  <c r="E7" i="1"/>
  <c r="D7" i="1"/>
  <c r="C7" i="1"/>
  <c r="B7" i="1"/>
  <c r="L6" i="1"/>
  <c r="K6" i="1"/>
  <c r="J6" i="1"/>
  <c r="I6" i="1"/>
  <c r="H6" i="1"/>
  <c r="G6" i="1"/>
  <c r="F6" i="1"/>
  <c r="E6" i="1"/>
  <c r="D6" i="1"/>
  <c r="C6" i="1"/>
  <c r="B6" i="1"/>
  <c r="L5" i="1"/>
  <c r="K5" i="1"/>
  <c r="J5" i="1"/>
  <c r="I5" i="1"/>
  <c r="H5" i="1"/>
  <c r="G5" i="1"/>
  <c r="F5" i="1"/>
  <c r="E5" i="1"/>
  <c r="D5" i="1"/>
  <c r="C5" i="1"/>
  <c r="B5" i="1"/>
  <c r="L4" i="1"/>
  <c r="K4" i="1"/>
  <c r="J4" i="1"/>
  <c r="I4" i="1"/>
  <c r="H4" i="1"/>
  <c r="G4" i="1"/>
  <c r="F4" i="1"/>
  <c r="E4" i="1"/>
  <c r="D4" i="1"/>
  <c r="C4" i="1"/>
  <c r="B4" i="1"/>
  <c r="L3" i="1"/>
  <c r="K3" i="1"/>
  <c r="J3" i="1"/>
  <c r="I3" i="1"/>
  <c r="H3" i="1"/>
  <c r="G3" i="1"/>
  <c r="F3" i="1"/>
  <c r="E3" i="1"/>
  <c r="D3" i="1"/>
  <c r="C3" i="1"/>
  <c r="B3" i="1"/>
  <c r="L2" i="1"/>
  <c r="K2" i="1"/>
  <c r="J2" i="1"/>
  <c r="I2" i="1"/>
  <c r="H2" i="1"/>
  <c r="G2" i="1"/>
  <c r="F2" i="1"/>
  <c r="E2" i="1"/>
  <c r="D2" i="1"/>
  <c r="C2" i="1"/>
  <c r="B2" i="1"/>
  <c r="L1" i="1"/>
  <c r="K1" i="1"/>
  <c r="J1" i="1"/>
  <c r="I1" i="1"/>
  <c r="H1" i="1"/>
  <c r="G1" i="1"/>
  <c r="F1" i="1"/>
  <c r="E1" i="1"/>
  <c r="D1" i="1"/>
  <c r="C1" i="1"/>
  <c r="B1" i="1"/>
</calcChain>
</file>

<file path=xl/sharedStrings.xml><?xml version="1.0" encoding="utf-8"?>
<sst xmlns="http://schemas.openxmlformats.org/spreadsheetml/2006/main" count="6" uniqueCount="6">
  <si>
    <t>Cars BEV share of vehicles sold</t>
  </si>
  <si>
    <t>LCV BEV share of vehicles sold</t>
  </si>
  <si>
    <t>HGV BEV share of vehicles sold</t>
  </si>
  <si>
    <t>Cars VKT share electric</t>
  </si>
  <si>
    <t>LCV VKT share electric</t>
  </si>
  <si>
    <t>HGV VKT share electric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</si>
</sst>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ms&#228;ttningsverktyget%20scenari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Scenario Data INPUT"/>
      <sheetName val="Survival Probability Fact INPUT"/>
      <sheetName val="Scenario Data RESULT"/>
      <sheetName val="Data export"/>
      <sheetName val="Reference Scenario for INPUT"/>
      <sheetName val="InData History"/>
      <sheetName val="History sum"/>
      <sheetName val="InData Future"/>
      <sheetName val="FLEET All -2050"/>
      <sheetName val="VKT All -2050"/>
      <sheetName val="FC All -2050"/>
      <sheetName val="CO2 All -2050"/>
      <sheetName val="InData SP-functions"/>
      <sheetName val="Indata KM-age"/>
      <sheetName val="InData El share"/>
      <sheetName val="Fuel Factors"/>
    </sheetNames>
    <sheetDataSet>
      <sheetData sheetId="0"/>
      <sheetData sheetId="1">
        <row r="57">
          <cell r="G57">
            <v>2020</v>
          </cell>
          <cell r="H57">
            <v>2021</v>
          </cell>
          <cell r="I57">
            <v>2022</v>
          </cell>
          <cell r="J57">
            <v>2023</v>
          </cell>
          <cell r="K57">
            <v>2024</v>
          </cell>
          <cell r="L57">
            <v>2025</v>
          </cell>
          <cell r="M57">
            <v>2030</v>
          </cell>
          <cell r="N57">
            <v>2035</v>
          </cell>
          <cell r="O57">
            <v>2040</v>
          </cell>
          <cell r="P57">
            <v>2045</v>
          </cell>
          <cell r="Q57">
            <v>2050</v>
          </cell>
        </row>
        <row r="58">
          <cell r="G58">
            <v>0</v>
          </cell>
          <cell r="H58">
            <v>2</v>
          </cell>
          <cell r="I58">
            <v>3</v>
          </cell>
          <cell r="J58">
            <v>6</v>
          </cell>
          <cell r="K58">
            <v>9</v>
          </cell>
          <cell r="L58">
            <v>12</v>
          </cell>
          <cell r="M58">
            <v>65</v>
          </cell>
          <cell r="N58">
            <v>92</v>
          </cell>
          <cell r="O58">
            <v>95</v>
          </cell>
          <cell r="P58">
            <v>95</v>
          </cell>
          <cell r="Q58">
            <v>95</v>
          </cell>
        </row>
        <row r="62">
          <cell r="G62">
            <v>9</v>
          </cell>
          <cell r="H62">
            <v>20</v>
          </cell>
          <cell r="I62">
            <v>35</v>
          </cell>
          <cell r="J62">
            <v>50</v>
          </cell>
          <cell r="K62">
            <v>65</v>
          </cell>
          <cell r="L62">
            <v>80</v>
          </cell>
          <cell r="M62">
            <v>100</v>
          </cell>
          <cell r="N62">
            <v>100</v>
          </cell>
          <cell r="O62">
            <v>100</v>
          </cell>
          <cell r="P62">
            <v>100</v>
          </cell>
          <cell r="Q62">
            <v>100</v>
          </cell>
        </row>
        <row r="72">
          <cell r="G72">
            <v>5</v>
          </cell>
          <cell r="H72">
            <v>7</v>
          </cell>
          <cell r="I72">
            <v>16</v>
          </cell>
          <cell r="J72">
            <v>22</v>
          </cell>
          <cell r="K72">
            <v>35</v>
          </cell>
          <cell r="L72">
            <v>50</v>
          </cell>
          <cell r="M72">
            <v>80</v>
          </cell>
          <cell r="N72">
            <v>100</v>
          </cell>
          <cell r="O72">
            <v>100</v>
          </cell>
          <cell r="P72">
            <v>100</v>
          </cell>
          <cell r="Q72">
            <v>100</v>
          </cell>
        </row>
      </sheetData>
      <sheetData sheetId="2"/>
      <sheetData sheetId="3">
        <row r="32">
          <cell r="H32">
            <v>3.2583041765097422</v>
          </cell>
          <cell r="I32">
            <v>5.9712848347809011</v>
          </cell>
          <cell r="J32">
            <v>9.583932801782554</v>
          </cell>
          <cell r="K32">
            <v>14.036410614282998</v>
          </cell>
          <cell r="L32">
            <v>19.064740299045322</v>
          </cell>
          <cell r="M32">
            <v>24.618966923540707</v>
          </cell>
          <cell r="N32">
            <v>51.535843238841082</v>
          </cell>
          <cell r="O32">
            <v>74.782013352482167</v>
          </cell>
          <cell r="P32">
            <v>89.673173092036478</v>
          </cell>
          <cell r="Q32">
            <v>95.954657111488515</v>
          </cell>
          <cell r="R32">
            <v>98.059563070215006</v>
          </cell>
        </row>
        <row r="72">
          <cell r="H72">
            <v>0.40618757281243667</v>
          </cell>
          <cell r="I72">
            <v>0.58807743640584176</v>
          </cell>
          <cell r="J72">
            <v>1.0224296852122943</v>
          </cell>
          <cell r="K72">
            <v>1.6364317135980997</v>
          </cell>
          <cell r="L72">
            <v>2.6508909365969928</v>
          </cell>
          <cell r="M72">
            <v>4.1671740371214767</v>
          </cell>
          <cell r="N72">
            <v>16.361339536801609</v>
          </cell>
          <cell r="O72">
            <v>38.628160775873695</v>
          </cell>
          <cell r="P72">
            <v>64.755508383793725</v>
          </cell>
          <cell r="Q72">
            <v>83.955026835360087</v>
          </cell>
          <cell r="R72">
            <v>94.380002875347529</v>
          </cell>
        </row>
        <row r="119">
          <cell r="H119">
            <v>2.4987751181869181E-3</v>
          </cell>
          <cell r="I119">
            <v>9.3149377350251694E-2</v>
          </cell>
          <cell r="J119">
            <v>0.20616447657003426</v>
          </cell>
          <cell r="K119">
            <v>0.44457700799123101</v>
          </cell>
          <cell r="L119">
            <v>0.79826946811525334</v>
          </cell>
          <cell r="M119">
            <v>1.2667400037875267</v>
          </cell>
          <cell r="N119">
            <v>10.466221390480088</v>
          </cell>
          <cell r="O119">
            <v>29.72873013108579</v>
          </cell>
          <cell r="P119">
            <v>52.794378271090117</v>
          </cell>
          <cell r="Q119">
            <v>70.148732608422463</v>
          </cell>
          <cell r="R119">
            <v>79.698950461918969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I13" sqref="I13"/>
    </sheetView>
  </sheetViews>
  <sheetFormatPr defaultRowHeight="15" x14ac:dyDescent="0.25"/>
  <cols>
    <col min="1" max="1" width="22.28515625" bestFit="1" customWidth="1"/>
  </cols>
  <sheetData>
    <row r="1" spans="1:12" x14ac:dyDescent="0.25">
      <c r="B1">
        <f>'[1]Scenario Data INPUT'!G57</f>
        <v>2020</v>
      </c>
      <c r="C1">
        <f>'[1]Scenario Data INPUT'!H57</f>
        <v>2021</v>
      </c>
      <c r="D1">
        <f>'[1]Scenario Data INPUT'!I57</f>
        <v>2022</v>
      </c>
      <c r="E1">
        <f>'[1]Scenario Data INPUT'!J57</f>
        <v>2023</v>
      </c>
      <c r="F1">
        <f>'[1]Scenario Data INPUT'!K57</f>
        <v>2024</v>
      </c>
      <c r="G1">
        <f>'[1]Scenario Data INPUT'!L57</f>
        <v>2025</v>
      </c>
      <c r="H1">
        <f>'[1]Scenario Data INPUT'!M57</f>
        <v>2030</v>
      </c>
      <c r="I1">
        <f>'[1]Scenario Data INPUT'!N57</f>
        <v>2035</v>
      </c>
      <c r="J1">
        <f>'[1]Scenario Data INPUT'!O57</f>
        <v>2040</v>
      </c>
      <c r="K1">
        <f>'[1]Scenario Data INPUT'!P57</f>
        <v>2045</v>
      </c>
      <c r="L1">
        <f>'[1]Scenario Data INPUT'!Q57</f>
        <v>2050</v>
      </c>
    </row>
    <row r="2" spans="1:12" x14ac:dyDescent="0.25">
      <c r="A2" t="s">
        <v>0</v>
      </c>
      <c r="B2" s="1">
        <f>'[1]Scenario Data INPUT'!G62</f>
        <v>9</v>
      </c>
      <c r="C2" s="1">
        <f>'[1]Scenario Data INPUT'!H62</f>
        <v>20</v>
      </c>
      <c r="D2" s="1">
        <f>'[1]Scenario Data INPUT'!I62</f>
        <v>35</v>
      </c>
      <c r="E2" s="1">
        <f>'[1]Scenario Data INPUT'!J62</f>
        <v>50</v>
      </c>
      <c r="F2" s="1">
        <f>'[1]Scenario Data INPUT'!K62</f>
        <v>65</v>
      </c>
      <c r="G2" s="1">
        <f>'[1]Scenario Data INPUT'!L62</f>
        <v>80</v>
      </c>
      <c r="H2" s="1">
        <f>'[1]Scenario Data INPUT'!M62</f>
        <v>100</v>
      </c>
      <c r="I2" s="1">
        <f>'[1]Scenario Data INPUT'!N62</f>
        <v>100</v>
      </c>
      <c r="J2" s="1">
        <f>'[1]Scenario Data INPUT'!O62</f>
        <v>100</v>
      </c>
      <c r="K2" s="1">
        <f>'[1]Scenario Data INPUT'!P62</f>
        <v>100</v>
      </c>
      <c r="L2" s="1">
        <f>'[1]Scenario Data INPUT'!Q62</f>
        <v>100</v>
      </c>
    </row>
    <row r="3" spans="1:12" x14ac:dyDescent="0.25">
      <c r="A3" t="s">
        <v>1</v>
      </c>
      <c r="B3">
        <f>'[1]Scenario Data INPUT'!G72</f>
        <v>5</v>
      </c>
      <c r="C3">
        <f>'[1]Scenario Data INPUT'!H72</f>
        <v>7</v>
      </c>
      <c r="D3">
        <f>'[1]Scenario Data INPUT'!I72</f>
        <v>16</v>
      </c>
      <c r="E3">
        <f>'[1]Scenario Data INPUT'!J72</f>
        <v>22</v>
      </c>
      <c r="F3">
        <f>'[1]Scenario Data INPUT'!K72</f>
        <v>35</v>
      </c>
      <c r="G3">
        <f>'[1]Scenario Data INPUT'!L72</f>
        <v>50</v>
      </c>
      <c r="H3">
        <f>'[1]Scenario Data INPUT'!M72</f>
        <v>80</v>
      </c>
      <c r="I3">
        <f>'[1]Scenario Data INPUT'!N72</f>
        <v>100</v>
      </c>
      <c r="J3">
        <f>'[1]Scenario Data INPUT'!O72</f>
        <v>100</v>
      </c>
      <c r="K3">
        <f>'[1]Scenario Data INPUT'!P72</f>
        <v>100</v>
      </c>
      <c r="L3">
        <f>'[1]Scenario Data INPUT'!Q72</f>
        <v>100</v>
      </c>
    </row>
    <row r="4" spans="1:12" x14ac:dyDescent="0.25">
      <c r="A4" t="s">
        <v>2</v>
      </c>
      <c r="B4" s="1">
        <f>'[1]Scenario Data INPUT'!G58</f>
        <v>0</v>
      </c>
      <c r="C4" s="1">
        <f>'[1]Scenario Data INPUT'!H58</f>
        <v>2</v>
      </c>
      <c r="D4" s="1">
        <f>'[1]Scenario Data INPUT'!I58</f>
        <v>3</v>
      </c>
      <c r="E4" s="1">
        <f>'[1]Scenario Data INPUT'!J58</f>
        <v>6</v>
      </c>
      <c r="F4" s="1">
        <f>'[1]Scenario Data INPUT'!K58</f>
        <v>9</v>
      </c>
      <c r="G4" s="1">
        <f>'[1]Scenario Data INPUT'!L58</f>
        <v>12</v>
      </c>
      <c r="H4" s="1">
        <f>'[1]Scenario Data INPUT'!M58</f>
        <v>65</v>
      </c>
      <c r="I4" s="1">
        <f>'[1]Scenario Data INPUT'!N58</f>
        <v>92</v>
      </c>
      <c r="J4" s="1">
        <f>'[1]Scenario Data INPUT'!O58</f>
        <v>95</v>
      </c>
      <c r="K4" s="1">
        <f>'[1]Scenario Data INPUT'!P58</f>
        <v>95</v>
      </c>
      <c r="L4" s="1">
        <f>'[1]Scenario Data INPUT'!Q58</f>
        <v>95</v>
      </c>
    </row>
    <row r="5" spans="1:12" x14ac:dyDescent="0.25">
      <c r="A5" t="s">
        <v>3</v>
      </c>
      <c r="B5">
        <f>'[1]Scenario Data RESULT'!H32</f>
        <v>3.2583041765097422</v>
      </c>
      <c r="C5">
        <f>'[1]Scenario Data RESULT'!I32</f>
        <v>5.9712848347809011</v>
      </c>
      <c r="D5">
        <f>'[1]Scenario Data RESULT'!J32</f>
        <v>9.583932801782554</v>
      </c>
      <c r="E5">
        <f>'[1]Scenario Data RESULT'!K32</f>
        <v>14.036410614282998</v>
      </c>
      <c r="F5">
        <f>'[1]Scenario Data RESULT'!L32</f>
        <v>19.064740299045322</v>
      </c>
      <c r="G5">
        <f>'[1]Scenario Data RESULT'!M32</f>
        <v>24.618966923540707</v>
      </c>
      <c r="H5">
        <f>'[1]Scenario Data RESULT'!N32</f>
        <v>51.535843238841082</v>
      </c>
      <c r="I5">
        <f>'[1]Scenario Data RESULT'!O32</f>
        <v>74.782013352482167</v>
      </c>
      <c r="J5">
        <f>'[1]Scenario Data RESULT'!P32</f>
        <v>89.673173092036478</v>
      </c>
      <c r="K5">
        <f>'[1]Scenario Data RESULT'!Q32</f>
        <v>95.954657111488515</v>
      </c>
      <c r="L5">
        <f>'[1]Scenario Data RESULT'!R32</f>
        <v>98.059563070215006</v>
      </c>
    </row>
    <row r="6" spans="1:12" x14ac:dyDescent="0.25">
      <c r="A6" t="s">
        <v>4</v>
      </c>
      <c r="B6">
        <f>'[1]Scenario Data RESULT'!H72</f>
        <v>0.40618757281243667</v>
      </c>
      <c r="C6">
        <f>'[1]Scenario Data RESULT'!I72</f>
        <v>0.58807743640584176</v>
      </c>
      <c r="D6">
        <f>'[1]Scenario Data RESULT'!J72</f>
        <v>1.0224296852122943</v>
      </c>
      <c r="E6">
        <f>'[1]Scenario Data RESULT'!K72</f>
        <v>1.6364317135980997</v>
      </c>
      <c r="F6">
        <f>'[1]Scenario Data RESULT'!L72</f>
        <v>2.6508909365969928</v>
      </c>
      <c r="G6">
        <f>'[1]Scenario Data RESULT'!M72</f>
        <v>4.1671740371214767</v>
      </c>
      <c r="H6">
        <f>'[1]Scenario Data RESULT'!N72</f>
        <v>16.361339536801609</v>
      </c>
      <c r="I6">
        <f>'[1]Scenario Data RESULT'!O72</f>
        <v>38.628160775873695</v>
      </c>
      <c r="J6">
        <f>'[1]Scenario Data RESULT'!P72</f>
        <v>64.755508383793725</v>
      </c>
      <c r="K6">
        <f>'[1]Scenario Data RESULT'!Q72</f>
        <v>83.955026835360087</v>
      </c>
      <c r="L6">
        <f>'[1]Scenario Data RESULT'!R72</f>
        <v>94.380002875347529</v>
      </c>
    </row>
    <row r="7" spans="1:12" x14ac:dyDescent="0.25">
      <c r="A7" t="s">
        <v>5</v>
      </c>
      <c r="B7">
        <f>'[1]Scenario Data RESULT'!H119</f>
        <v>2.4987751181869181E-3</v>
      </c>
      <c r="C7">
        <f>'[1]Scenario Data RESULT'!I119</f>
        <v>9.3149377350251694E-2</v>
      </c>
      <c r="D7">
        <f>'[1]Scenario Data RESULT'!J119</f>
        <v>0.20616447657003426</v>
      </c>
      <c r="E7">
        <f>'[1]Scenario Data RESULT'!K119</f>
        <v>0.44457700799123101</v>
      </c>
      <c r="F7">
        <f>'[1]Scenario Data RESULT'!L119</f>
        <v>0.79826946811525334</v>
      </c>
      <c r="G7">
        <f>'[1]Scenario Data RESULT'!M119</f>
        <v>1.2667400037875267</v>
      </c>
      <c r="H7">
        <f>'[1]Scenario Data RESULT'!N119</f>
        <v>10.466221390480088</v>
      </c>
      <c r="I7">
        <f>'[1]Scenario Data RESULT'!O119</f>
        <v>29.72873013108579</v>
      </c>
      <c r="J7">
        <f>'[1]Scenario Data RESULT'!P119</f>
        <v>52.794378271090117</v>
      </c>
      <c r="K7">
        <f>'[1]Scenario Data RESULT'!Q119</f>
        <v>70.148732608422463</v>
      </c>
      <c r="L7">
        <f>'[1]Scenario Data RESULT'!R119</f>
        <v>79.698950461918969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82B7371D8E4D845AB2141135A9D5464" ma:contentTypeVersion="16" ma:contentTypeDescription="Skapa ett nytt dokument." ma:contentTypeScope="" ma:versionID="1f4e61a62ed1618cc7241a4daa6f726c">
  <xsd:schema xmlns:xsd="http://www.w3.org/2001/XMLSchema" xmlns:xs="http://www.w3.org/2001/XMLSchema" xmlns:p="http://schemas.microsoft.com/office/2006/metadata/properties" xmlns:ns3="68d613f7-1f7a-40bc-b91e-f6165451e0c5" xmlns:ns4="2a4c2698-1ad2-4419-a691-7293414a1206" targetNamespace="http://schemas.microsoft.com/office/2006/metadata/properties" ma:root="true" ma:fieldsID="d7e0a55ef2d24f9a9da60dc37867b7e5" ns3:_="" ns4:_="">
    <xsd:import namespace="68d613f7-1f7a-40bc-b91e-f6165451e0c5"/>
    <xsd:import namespace="2a4c2698-1ad2-4419-a691-7293414a120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Location" minOccurs="0"/>
                <xsd:element ref="ns4:MediaServiceAutoKeyPoints" minOccurs="0"/>
                <xsd:element ref="ns4:MediaServiceKeyPoints" minOccurs="0"/>
                <xsd:element ref="ns4:MediaServiceOCR" minOccurs="0"/>
                <xsd:element ref="ns4:MediaServiceSearchProperties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d613f7-1f7a-40bc-b91e-f6165451e0c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Dela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lat med information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Delar tips,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4c2698-1ad2-4419-a691-7293414a12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a4c2698-1ad2-4419-a691-7293414a1206" xsi:nil="true"/>
  </documentManagement>
</p:properties>
</file>

<file path=customXml/itemProps1.xml><?xml version="1.0" encoding="utf-8"?>
<ds:datastoreItem xmlns:ds="http://schemas.openxmlformats.org/officeDocument/2006/customXml" ds:itemID="{BF6A0148-7C39-41D8-B712-0565C59DB2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d613f7-1f7a-40bc-b91e-f6165451e0c5"/>
    <ds:schemaRef ds:uri="2a4c2698-1ad2-4419-a691-7293414a12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85643A5-C1FE-4C61-A4FE-E143DB3A4C5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7282723-B5DC-4ABC-AC83-83B48DB73E95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2a4c2698-1ad2-4419-a691-7293414a1206"/>
    <ds:schemaRef ds:uri="http://purl.org/dc/terms/"/>
    <ds:schemaRef ds:uri="http://schemas.openxmlformats.org/package/2006/metadata/core-properties"/>
    <ds:schemaRef ds:uri="68d613f7-1f7a-40bc-b91e-f6165451e0c5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export</vt:lpstr>
    </vt:vector>
  </TitlesOfParts>
  <Company>KTH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Albin Engholm</dc:creator>
  <cp:lastModifiedBy>Albin Engholm</cp:lastModifiedBy>
  <dcterms:created xsi:type="dcterms:W3CDTF">2023-03-29T20:09:33Z</dcterms:created>
  <dcterms:modified xsi:type="dcterms:W3CDTF">2023-03-29T20:09:59Z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0x010100A82B7371D8E4D845AB2141135A9D5464</vt:lpwstr>
  </property>
</Properties>
</file>