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Лист1!$D$1:$D$126</definedName>
    <definedName name="_xlnm._FilterDatabase" localSheetId="1" hidden="1">Лист2!#REF!</definedName>
    <definedName name="_xlnm._FilterDatabase" localSheetId="2" hidden="1">Лист3!#REF!</definedName>
  </definedNames>
  <calcPr calcId="145621"/>
</workbook>
</file>

<file path=xl/calcChain.xml><?xml version="1.0" encoding="utf-8"?>
<calcChain xmlns="http://schemas.openxmlformats.org/spreadsheetml/2006/main">
  <c r="G30" i="1" l="1"/>
  <c r="G29" i="1"/>
  <c r="B29" i="1"/>
  <c r="B30" i="1"/>
  <c r="H2" i="1"/>
  <c r="G27" i="1"/>
  <c r="G28" i="1" s="1"/>
</calcChain>
</file>

<file path=xl/sharedStrings.xml><?xml version="1.0" encoding="utf-8"?>
<sst xmlns="http://schemas.openxmlformats.org/spreadsheetml/2006/main" count="191" uniqueCount="60">
  <si>
    <t>Отметка времени</t>
  </si>
  <si>
    <t>Баллы</t>
  </si>
  <si>
    <t>ты слышал(а) когда-нибудь о Ломоносове, Пржевальском, Кулибине, Менделееве, Попове?</t>
  </si>
  <si>
    <t>кого конкретно?</t>
  </si>
  <si>
    <t>чем этот(эти) человек(люди) прославился(ись)? (писать через двоеточие)</t>
  </si>
  <si>
    <t>как ты считаешь, насколько важны их открытия?</t>
  </si>
  <si>
    <t>знаешь какие-нибудь крылатые выражения с ними(о них)?</t>
  </si>
  <si>
    <t>какие?)</t>
  </si>
  <si>
    <t>найди Пржевальского</t>
  </si>
  <si>
    <t>молодец!</t>
  </si>
  <si>
    <t>это хитрый лис. он сбил тебя с верного пути</t>
  </si>
  <si>
    <t>0 / 1522</t>
  </si>
  <si>
    <t>да</t>
  </si>
  <si>
    <t>М. В. Ломоносов</t>
  </si>
  <si>
    <t>о</t>
  </si>
  <si>
    <t>нет</t>
  </si>
  <si>
    <t>Вариант 3</t>
  </si>
  <si>
    <t>1500 / 1522</t>
  </si>
  <si>
    <t>Д. И. Менделеев, К. Э. Циолковский, М. В. Ломоносов, И. П. Кулибин, А. С. Попов</t>
  </si>
  <si>
    <t>Менделеев - химик: Циолковский - основоположник теоретической космонавтики: Ломоносов - во многих областях: Кулибин - механик: Попов - радио.</t>
  </si>
  <si>
    <t>Кулибин, как имя нарицательное. Называют изобретателей-энтузиастов.</t>
  </si>
  <si>
    <t>Вариант 1</t>
  </si>
  <si>
    <t>доооооо</t>
  </si>
  <si>
    <t>Мне лень писать; таблица элементов, механика; жуткая поэзия и наука + история;механика; радио</t>
  </si>
  <si>
    <t>"Я что, Ломоносов?"</t>
  </si>
  <si>
    <t>Д. И. Менделеев, М. В. Ломоносов, А. С. Попов</t>
  </si>
  <si>
    <t>Вариант 4</t>
  </si>
  <si>
    <t>15 / 1522</t>
  </si>
  <si>
    <t>никого не знаю</t>
  </si>
  <si>
    <t>Химия , физика- космонавтика, опять химия + проч. науки, местный самоучка-великий механик, опять физика</t>
  </si>
  <si>
    <t>Кулибин</t>
  </si>
  <si>
    <t>Изобретения, Кулибина ток персонажа из "Грозы" знаю :----)))</t>
  </si>
  <si>
    <t xml:space="preserve">Кулибиным называют изобретателя-неудачника, условно говоря
</t>
  </si>
  <si>
    <t>Д. И. Менделеев, К. Э. Циолковский, М. В. Ломоносов, А. С. Попов</t>
  </si>
  <si>
    <t>М: естественнл таблица М, открытия в химии в принципе, идеальная водка; Ц: ученый, что-то с космосом; Л: человек- швейцарский нож - и открытие РАН, и поэт, и вроде даже художник; П: изобретение радио</t>
  </si>
  <si>
    <t>Д. И. Менделеев, К. Э. Циолковский, М. В. Ломоносов, И. П. Кулибин</t>
  </si>
  <si>
    <t>Мне лень (</t>
  </si>
  <si>
    <t>zzz</t>
  </si>
  <si>
    <t>что-то когда-то слышал(а), но не уверен(а)</t>
  </si>
  <si>
    <t>таблица хим элементов, физика, всестороннее, изобретения, радио</t>
  </si>
  <si>
    <t>Открытия в области химии и физики; радио</t>
  </si>
  <si>
    <t>Вариант 5</t>
  </si>
  <si>
    <t>Создал таблицу хим. элементов; ракетостроение; поэт, химик; биолог, знамений опыт Попова</t>
  </si>
  <si>
    <t>Открытия в химии( в том числе таблица); рассчеты космических полетов; литература, химия, история; -; радио</t>
  </si>
  <si>
    <t>Ломоносов Учёный: Попов изобрёл радио: Менделеев учёный и химик</t>
  </si>
  <si>
    <t>Таблица химических элементов: основоположник космонавтики:учёный естествоиспытатель, сделал множество открытий в физики и химии:русский изобреталь, изобрёл протез ноги,трехколёсную коляску): физик, создатель радио</t>
  </si>
  <si>
    <t>Менделеев:великий химик и он создал таблицу химических реакторов; Ломоносов: великий математик и человек который всегда стремился к учебе и в честь него назвали университет; Попов: создатель радио и телевидение</t>
  </si>
  <si>
    <t>Zzz</t>
  </si>
  <si>
    <t>Вариант 6</t>
  </si>
  <si>
    <t>Менделеев: химик, Циолковский: прорыв в космонавтике, Ломоносов: МГУ, Кулибин- изобретатель, Попов: запустил собак в космос</t>
  </si>
  <si>
    <t>"Собаки Попова", " ну ты Кулибин"</t>
  </si>
  <si>
    <t>Химической таблицей, теоретическим и практическим изучением свойств космоса, научной и литературной деятельностью, изобретением радио.</t>
  </si>
  <si>
    <t xml:space="preserve">Дерзайте отчизну мужеством прославить.
</t>
  </si>
  <si>
    <t>ответы</t>
  </si>
  <si>
    <t>ответ</t>
  </si>
  <si>
    <t>ничего не знает об этих людях</t>
  </si>
  <si>
    <t>минимум</t>
  </si>
  <si>
    <t>максимум</t>
  </si>
  <si>
    <t>среднее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</si>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</sst>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/>
    <xf numFmtId="0" fontId="3" fillId="0" borderId="5" xfId="0" applyFont="1" applyBorder="1" applyAlignment="1">
      <alignment wrapText="1"/>
    </xf>
    <xf numFmtId="0" fontId="0" fillId="0" borderId="0" xfId="0" applyBorder="1"/>
    <xf numFmtId="2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285443716296724"/>
          <c:y val="3.32057854470318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6040540011611755"/>
          <c:y val="0.39610823988781585"/>
          <c:w val="0.29472338104153484"/>
          <c:h val="0.44773606245447473"/>
        </c:manualLayout>
      </c:layout>
      <c:pieChart>
        <c:varyColors val="1"/>
        <c:ser>
          <c:idx val="0"/>
          <c:order val="0"/>
          <c:tx>
            <c:strRef>
              <c:f>Лист1!$C$51</c:f>
              <c:strCache>
                <c:ptCount val="1"/>
                <c:pt idx="0">
                  <c:v>ты слышал(а) когда-нибудь о Ломоносове, Пржевальском, Кулибине, Менделееве, Попове?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Лист1!$B$52:$B$54</c:f>
              <c:strCache>
                <c:ptCount val="3"/>
                <c:pt idx="0">
                  <c:v>да</c:v>
                </c:pt>
                <c:pt idx="1">
                  <c:v>никого не знаю</c:v>
                </c:pt>
                <c:pt idx="2">
                  <c:v>что-то когда-то слышал(а), но не уверен(а)</c:v>
                </c:pt>
              </c:strCache>
            </c:strRef>
          </c:cat>
          <c:val>
            <c:numRef>
              <c:f>Лист1!$C$52:$C$54</c:f>
              <c:numCache>
                <c:formatCode>General</c:formatCode>
                <c:ptCount val="3"/>
                <c:pt idx="0">
                  <c:v>20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>
        <c:manualLayout>
          <c:xMode val="edge"/>
          <c:yMode val="edge"/>
          <c:x val="8.7571991889642828E-5"/>
          <c:y val="0.29362745098039222"/>
          <c:w val="0.31736015225584951"/>
          <c:h val="0.6605330399876485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682633420822397"/>
          <c:y val="2.314829396325459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Лист1!$C$63</c:f>
              <c:strCache>
                <c:ptCount val="1"/>
                <c:pt idx="0">
                  <c:v>знаешь какие-нибудь крылатые выражения с ними(о них)?</c:v>
                </c:pt>
              </c:strCache>
            </c:strRef>
          </c:tx>
          <c:invertIfNegative val="0"/>
          <c:cat>
            <c:strRef>
              <c:f>Лист1!$B$64:$B$66</c:f>
              <c:strCache>
                <c:ptCount val="3"/>
                <c:pt idx="0">
                  <c:v>да</c:v>
                </c:pt>
                <c:pt idx="1">
                  <c:v>нет</c:v>
                </c:pt>
                <c:pt idx="2">
                  <c:v>ничего не знает об этих людях</c:v>
                </c:pt>
              </c:strCache>
            </c:strRef>
          </c:cat>
          <c:val>
            <c:numRef>
              <c:f>Лист1!$C$64:$C$66</c:f>
              <c:numCache>
                <c:formatCode>General</c:formatCode>
                <c:ptCount val="3"/>
                <c:pt idx="0">
                  <c:v>8</c:v>
                </c:pt>
                <c:pt idx="1">
                  <c:v>14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06688"/>
        <c:axId val="65508480"/>
      </c:barChart>
      <c:catAx>
        <c:axId val="6550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65508480"/>
        <c:crosses val="autoZero"/>
        <c:auto val="1"/>
        <c:lblAlgn val="ctr"/>
        <c:lblOffset val="100"/>
        <c:noMultiLvlLbl val="0"/>
      </c:catAx>
      <c:valAx>
        <c:axId val="6550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50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Лист2!$B$1</c:f>
              <c:strCache>
                <c:ptCount val="1"/>
                <c:pt idx="0">
                  <c:v>ты слышал(а) когда-нибудь о Ломоносове, Пржевальском, Кулибине, Менделееве, Попове?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Лист2!$A$2:$A$4</c:f>
              <c:strCache>
                <c:ptCount val="3"/>
                <c:pt idx="0">
                  <c:v>да</c:v>
                </c:pt>
                <c:pt idx="1">
                  <c:v>никого не знаю</c:v>
                </c:pt>
                <c:pt idx="2">
                  <c:v>что-то когда-то слышал(а), но не уверен(а)</c:v>
                </c:pt>
              </c:strCache>
            </c:strRef>
          </c:cat>
          <c:val>
            <c:numRef>
              <c:f>Лист2!$B$2:$B$4</c:f>
              <c:numCache>
                <c:formatCode>General</c:formatCode>
                <c:ptCount val="3"/>
                <c:pt idx="0">
                  <c:v>25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знаешь какие-нибудь крылатые выражения с ними(о них)?</c:v>
                </c:pt>
              </c:strCache>
            </c:strRef>
          </c:tx>
          <c:invertIfNegative val="0"/>
          <c:cat>
            <c:strRef>
              <c:f>Лист3!$A$2:$A$4</c:f>
              <c:strCache>
                <c:ptCount val="3"/>
                <c:pt idx="0">
                  <c:v>да</c:v>
                </c:pt>
                <c:pt idx="1">
                  <c:v>нет</c:v>
                </c:pt>
                <c:pt idx="2">
                  <c:v>ничего не знает об этих людях</c:v>
                </c:pt>
              </c:strCache>
            </c:strRef>
          </c:cat>
          <c:val>
            <c:numRef>
              <c:f>Лист3!$B$2:$B$4</c:f>
              <c:numCache>
                <c:formatCode>General</c:formatCode>
                <c:ptCount val="3"/>
                <c:pt idx="0">
                  <c:v>8</c:v>
                </c:pt>
                <c:pt idx="1">
                  <c:v>14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11648"/>
        <c:axId val="127613184"/>
      </c:barChart>
      <c:catAx>
        <c:axId val="127611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7613184"/>
        <c:crosses val="autoZero"/>
        <c:auto val="1"/>
        <c:lblAlgn val="ctr"/>
        <c:lblOffset val="100"/>
        <c:noMultiLvlLbl val="0"/>
      </c:catAx>
      <c:valAx>
        <c:axId val="127613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7611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666749</xdr:colOff>
      <xdr:row>48</xdr:row>
      <xdr:rowOff>19050</xdr:rowOff>
    </xdr:from>
    <xdr:to>
      <xdr:col>6</xdr:col>
      <xdr:colOff>0</xdr:colOff>
      <xdr:row>55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61</xdr:row>
      <xdr:rowOff>171450</xdr:rowOff>
    </xdr:from>
    <xdr:to>
      <xdr:col>5</xdr:col>
      <xdr:colOff>1362075</xdr:colOff>
      <xdr:row>74</xdr:row>
      <xdr:rowOff>171450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0</xdr:row>
      <xdr:rowOff>219074</xdr:rowOff>
    </xdr:from>
    <xdr:to>
      <xdr:col>10</xdr:col>
      <xdr:colOff>514349</xdr:colOff>
      <xdr:row>12</xdr:row>
      <xdr:rowOff>123824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19050</xdr:rowOff>
    </xdr:from>
    <xdr:to>
      <xdr:col>9</xdr:col>
      <xdr:colOff>390525</xdr:colOff>
      <xdr:row>12</xdr:row>
      <xdr:rowOff>28575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opLeftCell="A7" zoomScaleNormal="100" workbookViewId="0">
      <selection activeCell="G23" sqref="G23"/>
    </sheetView>
  </sheetViews>
  <sheetFormatPr defaultRowHeight="15" outlineLevelRow="1" x14ac:dyDescent="0.25"/>
  <cols>
    <col min="1" max="1" width="15.85546875" bestFit="1" customWidth="1"/>
    <col min="2" max="2" width="15.42578125" bestFit="1" customWidth="1"/>
    <col min="3" max="3" width="27.140625" customWidth="1"/>
    <col min="4" max="4" width="25.5703125" customWidth="1"/>
    <col min="5" max="5" width="24.5703125" customWidth="1"/>
    <col min="6" max="6" width="38" customWidth="1"/>
    <col min="7" max="7" width="18.140625" bestFit="1" customWidth="1"/>
    <col min="8" max="8" width="11.7109375" customWidth="1"/>
    <col min="9" max="9" width="20.85546875" bestFit="1" customWidth="1"/>
    <col min="10" max="10" width="17.42578125" customWidth="1"/>
    <col min="11" max="11" width="19" customWidth="1"/>
    <col min="12" max="12" width="16.5703125" customWidth="1"/>
    <col min="13" max="13" width="18.140625" customWidth="1"/>
  </cols>
  <sheetData>
    <row r="1" spans="2:19" ht="65.2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</row>
    <row r="2" spans="2:19" ht="15.75" thickBot="1" x14ac:dyDescent="0.3">
      <c r="B2" s="3">
        <v>43146.471412037034</v>
      </c>
      <c r="C2" s="4" t="s">
        <v>11</v>
      </c>
      <c r="D2" s="2" t="s">
        <v>12</v>
      </c>
      <c r="E2" s="2" t="s">
        <v>13</v>
      </c>
      <c r="F2" s="2" t="s">
        <v>14</v>
      </c>
      <c r="G2" s="4">
        <v>8</v>
      </c>
      <c r="H2" t="str">
        <f>IF(G2:G23&gt;15,"больше 15","меньше 15")</f>
        <v>меньше 15</v>
      </c>
      <c r="I2" s="2" t="s">
        <v>15</v>
      </c>
      <c r="J2" s="2"/>
      <c r="K2" s="2" t="s">
        <v>16</v>
      </c>
      <c r="L2" s="2"/>
      <c r="M2" s="2"/>
      <c r="N2" s="2"/>
      <c r="O2" s="2"/>
      <c r="P2" s="2"/>
      <c r="Q2" s="2"/>
      <c r="R2" s="2"/>
      <c r="S2" s="2"/>
    </row>
    <row r="3" spans="2:19" ht="65.25" thickBot="1" x14ac:dyDescent="0.3">
      <c r="B3" s="3">
        <v>43146.492881944447</v>
      </c>
      <c r="C3" s="4" t="s">
        <v>17</v>
      </c>
      <c r="D3" s="2" t="s">
        <v>12</v>
      </c>
      <c r="E3" s="2" t="s">
        <v>18</v>
      </c>
      <c r="F3" s="2" t="s">
        <v>19</v>
      </c>
      <c r="G3" s="4">
        <v>8</v>
      </c>
      <c r="I3" s="2" t="s">
        <v>12</v>
      </c>
      <c r="J3" s="2" t="s">
        <v>20</v>
      </c>
      <c r="K3" s="2" t="s">
        <v>21</v>
      </c>
      <c r="L3" s="2" t="s">
        <v>22</v>
      </c>
      <c r="M3" s="2"/>
      <c r="N3" s="2"/>
      <c r="O3" s="2"/>
      <c r="P3" s="2"/>
      <c r="Q3" s="2"/>
      <c r="R3" s="2"/>
      <c r="S3" s="2"/>
    </row>
    <row r="4" spans="2:19" ht="52.5" collapsed="1" thickBot="1" x14ac:dyDescent="0.3">
      <c r="B4" s="3">
        <v>43146.503611111111</v>
      </c>
      <c r="C4" s="4" t="s">
        <v>17</v>
      </c>
      <c r="D4" s="2" t="s">
        <v>12</v>
      </c>
      <c r="E4" s="2" t="s">
        <v>18</v>
      </c>
      <c r="F4" s="2" t="s">
        <v>23</v>
      </c>
      <c r="G4" s="4">
        <v>8</v>
      </c>
      <c r="I4" s="2" t="s">
        <v>12</v>
      </c>
      <c r="J4" s="2" t="s">
        <v>24</v>
      </c>
      <c r="K4" s="2" t="s">
        <v>21</v>
      </c>
      <c r="L4" s="2" t="s">
        <v>22</v>
      </c>
      <c r="M4" s="2"/>
      <c r="N4" s="2"/>
      <c r="O4" s="2"/>
      <c r="P4" s="2"/>
      <c r="Q4" s="2"/>
      <c r="R4" s="2"/>
      <c r="S4" s="2"/>
    </row>
    <row r="5" spans="2:19" ht="15.75" thickBot="1" x14ac:dyDescent="0.3">
      <c r="B5" s="3">
        <v>43146.8981712963</v>
      </c>
      <c r="C5" s="4" t="s">
        <v>11</v>
      </c>
      <c r="D5" s="2" t="s">
        <v>12</v>
      </c>
      <c r="E5" s="5" t="s">
        <v>25</v>
      </c>
      <c r="F5" s="2"/>
      <c r="G5" s="4">
        <v>9</v>
      </c>
      <c r="I5" s="2" t="s">
        <v>15</v>
      </c>
      <c r="J5" s="2"/>
      <c r="K5" s="2" t="s">
        <v>26</v>
      </c>
      <c r="L5" s="2"/>
      <c r="M5" s="2"/>
      <c r="N5" s="2"/>
      <c r="O5" s="2"/>
      <c r="P5" s="2"/>
      <c r="Q5" s="2"/>
      <c r="R5" s="2"/>
      <c r="S5" s="2"/>
    </row>
    <row r="6" spans="2:19" ht="15.75" collapsed="1" thickBot="1" x14ac:dyDescent="0.3">
      <c r="B6" s="3">
        <v>43146.914525462962</v>
      </c>
      <c r="C6" s="4" t="s">
        <v>11</v>
      </c>
      <c r="D6" s="2" t="s">
        <v>12</v>
      </c>
      <c r="E6" s="5" t="s">
        <v>25</v>
      </c>
      <c r="F6" s="2"/>
      <c r="G6" s="4">
        <v>9</v>
      </c>
      <c r="I6" s="2" t="s">
        <v>15</v>
      </c>
      <c r="J6" s="2"/>
      <c r="K6" s="2" t="s">
        <v>26</v>
      </c>
      <c r="L6" s="2"/>
      <c r="M6" s="2"/>
      <c r="N6" s="2"/>
      <c r="O6" s="2"/>
      <c r="P6" s="2"/>
      <c r="Q6" s="2"/>
      <c r="R6" s="2"/>
      <c r="S6" s="2"/>
    </row>
    <row r="7" spans="2:19" ht="52.5" outlineLevel="1" thickBot="1" x14ac:dyDescent="0.3">
      <c r="B7" s="3">
        <v>43147.638148148151</v>
      </c>
      <c r="C7" s="4" t="s">
        <v>17</v>
      </c>
      <c r="D7" s="2" t="s">
        <v>12</v>
      </c>
      <c r="E7" s="2" t="s">
        <v>18</v>
      </c>
      <c r="F7" s="2" t="s">
        <v>29</v>
      </c>
      <c r="G7" s="4">
        <v>10</v>
      </c>
      <c r="I7" s="2" t="s">
        <v>12</v>
      </c>
      <c r="J7" s="2" t="s">
        <v>30</v>
      </c>
      <c r="K7" s="2" t="s">
        <v>21</v>
      </c>
      <c r="L7" s="2" t="s">
        <v>22</v>
      </c>
    </row>
    <row r="8" spans="2:19" ht="78" thickBot="1" x14ac:dyDescent="0.3">
      <c r="B8" s="3">
        <v>43147.638506944444</v>
      </c>
      <c r="C8" s="4" t="s">
        <v>17</v>
      </c>
      <c r="D8" s="2" t="s">
        <v>12</v>
      </c>
      <c r="E8" s="2" t="s">
        <v>18</v>
      </c>
      <c r="F8" s="2" t="s">
        <v>31</v>
      </c>
      <c r="G8" s="4">
        <v>10</v>
      </c>
      <c r="I8" s="2" t="s">
        <v>12</v>
      </c>
      <c r="J8" s="2" t="s">
        <v>32</v>
      </c>
      <c r="K8" s="2" t="s">
        <v>21</v>
      </c>
      <c r="L8" s="2" t="s">
        <v>22</v>
      </c>
    </row>
    <row r="9" spans="2:19" ht="15.75" thickBot="1" x14ac:dyDescent="0.3">
      <c r="B9" s="3">
        <v>43147.647569444445</v>
      </c>
      <c r="C9" s="4" t="s">
        <v>11</v>
      </c>
      <c r="D9" s="2" t="s">
        <v>12</v>
      </c>
      <c r="E9" s="5" t="s">
        <v>25</v>
      </c>
      <c r="F9" s="2"/>
      <c r="G9" s="4">
        <v>10</v>
      </c>
      <c r="I9" s="2" t="s">
        <v>15</v>
      </c>
      <c r="J9" s="2"/>
      <c r="K9" s="2" t="s">
        <v>26</v>
      </c>
      <c r="L9" s="2"/>
    </row>
    <row r="10" spans="2:19" ht="78" thickBot="1" x14ac:dyDescent="0.3">
      <c r="B10" s="3">
        <v>43147.664270833331</v>
      </c>
      <c r="C10" s="4" t="s">
        <v>17</v>
      </c>
      <c r="D10" s="2" t="s">
        <v>12</v>
      </c>
      <c r="E10" s="2" t="s">
        <v>33</v>
      </c>
      <c r="F10" s="2" t="s">
        <v>34</v>
      </c>
      <c r="G10" s="4">
        <v>10</v>
      </c>
      <c r="I10" s="2" t="s">
        <v>15</v>
      </c>
      <c r="J10" s="2"/>
      <c r="K10" s="2" t="s">
        <v>21</v>
      </c>
      <c r="L10" s="2" t="s">
        <v>22</v>
      </c>
      <c r="M10" s="2"/>
      <c r="N10" s="2"/>
      <c r="O10" s="2"/>
      <c r="P10" s="2"/>
      <c r="Q10" s="2"/>
      <c r="R10" s="2"/>
      <c r="S10" s="2"/>
    </row>
    <row r="11" spans="2:19" ht="39.75" thickBot="1" x14ac:dyDescent="0.3">
      <c r="B11" s="3">
        <v>43147.752858796295</v>
      </c>
      <c r="C11" s="4" t="s">
        <v>17</v>
      </c>
      <c r="D11" s="2" t="s">
        <v>12</v>
      </c>
      <c r="E11" s="2" t="s">
        <v>35</v>
      </c>
      <c r="F11" s="2" t="s">
        <v>36</v>
      </c>
      <c r="G11" s="4">
        <v>10</v>
      </c>
      <c r="I11" s="2" t="s">
        <v>12</v>
      </c>
      <c r="J11" s="2" t="s">
        <v>36</v>
      </c>
      <c r="K11" s="2" t="s">
        <v>21</v>
      </c>
      <c r="L11" s="2" t="s">
        <v>22</v>
      </c>
      <c r="M11" s="2"/>
      <c r="N11" s="2"/>
      <c r="O11" s="2"/>
      <c r="P11" s="2"/>
      <c r="Q11" s="2"/>
      <c r="R11" s="2"/>
      <c r="S11" s="2"/>
    </row>
    <row r="12" spans="2:19" ht="39.75" thickBot="1" x14ac:dyDescent="0.3">
      <c r="B12" s="3">
        <v>43149.58116898148</v>
      </c>
      <c r="C12" s="4" t="s">
        <v>17</v>
      </c>
      <c r="D12" s="2" t="s">
        <v>12</v>
      </c>
      <c r="E12" s="2" t="s">
        <v>33</v>
      </c>
      <c r="F12" s="2" t="s">
        <v>37</v>
      </c>
      <c r="G12" s="4">
        <v>10</v>
      </c>
      <c r="I12" s="2" t="s">
        <v>15</v>
      </c>
      <c r="J12" s="2"/>
      <c r="K12" s="2" t="s">
        <v>21</v>
      </c>
      <c r="L12" s="2" t="s">
        <v>22</v>
      </c>
      <c r="M12" s="2"/>
      <c r="N12" s="2"/>
      <c r="O12" s="2"/>
      <c r="P12" s="2"/>
      <c r="Q12" s="2"/>
      <c r="R12" s="2"/>
      <c r="S12" s="2"/>
    </row>
    <row r="13" spans="2:19" ht="52.5" thickBot="1" x14ac:dyDescent="0.3">
      <c r="B13" s="3">
        <v>43151.774016203701</v>
      </c>
      <c r="C13" s="4" t="s">
        <v>17</v>
      </c>
      <c r="D13" s="2" t="s">
        <v>38</v>
      </c>
      <c r="E13" s="2" t="s">
        <v>18</v>
      </c>
      <c r="F13" s="2" t="s">
        <v>39</v>
      </c>
      <c r="G13" s="4">
        <v>10</v>
      </c>
      <c r="I13" s="2" t="s">
        <v>15</v>
      </c>
      <c r="J13" s="2"/>
      <c r="K13" s="2" t="s">
        <v>21</v>
      </c>
      <c r="L13" s="2" t="s">
        <v>22</v>
      </c>
      <c r="M13" s="2"/>
      <c r="N13" s="2"/>
      <c r="O13" s="2"/>
      <c r="P13" s="2"/>
      <c r="Q13" s="2"/>
      <c r="R13" s="2"/>
      <c r="S13" s="2"/>
    </row>
    <row r="14" spans="2:19" ht="27" thickBot="1" x14ac:dyDescent="0.3">
      <c r="B14" s="3">
        <v>43151.775000000001</v>
      </c>
      <c r="C14" s="4" t="s">
        <v>11</v>
      </c>
      <c r="D14" s="2" t="s">
        <v>12</v>
      </c>
      <c r="E14" s="2" t="s">
        <v>25</v>
      </c>
      <c r="F14" s="2" t="s">
        <v>40</v>
      </c>
      <c r="G14" s="4">
        <v>10</v>
      </c>
      <c r="I14" s="2" t="s">
        <v>15</v>
      </c>
      <c r="J14" s="2"/>
      <c r="K14" s="2" t="s">
        <v>41</v>
      </c>
      <c r="L14" s="2"/>
      <c r="M14" s="2"/>
      <c r="N14" s="2"/>
      <c r="O14" s="2"/>
      <c r="P14" s="2"/>
      <c r="Q14" s="2"/>
      <c r="R14" s="2"/>
      <c r="S14" s="2"/>
    </row>
    <row r="15" spans="2:19" ht="39.75" thickBot="1" x14ac:dyDescent="0.3">
      <c r="B15" s="3">
        <v>43151.783645833333</v>
      </c>
      <c r="C15" s="4" t="s">
        <v>17</v>
      </c>
      <c r="D15" s="2" t="s">
        <v>12</v>
      </c>
      <c r="E15" s="2" t="s">
        <v>33</v>
      </c>
      <c r="F15" s="2" t="s">
        <v>42</v>
      </c>
      <c r="G15" s="4">
        <v>10</v>
      </c>
      <c r="I15" s="2" t="s">
        <v>15</v>
      </c>
      <c r="J15" s="2"/>
      <c r="K15" s="2" t="s">
        <v>21</v>
      </c>
      <c r="L15" s="2" t="s">
        <v>22</v>
      </c>
      <c r="M15" s="2"/>
      <c r="N15" s="2"/>
      <c r="O15" s="2"/>
      <c r="P15" s="2"/>
      <c r="Q15" s="2"/>
      <c r="R15" s="2"/>
      <c r="S15" s="2"/>
    </row>
    <row r="16" spans="2:19" ht="39.75" thickBot="1" x14ac:dyDescent="0.3">
      <c r="B16" s="3">
        <v>43151.785115740742</v>
      </c>
      <c r="C16" s="4" t="s">
        <v>17</v>
      </c>
      <c r="D16" s="2" t="s">
        <v>12</v>
      </c>
      <c r="E16" s="2" t="s">
        <v>33</v>
      </c>
      <c r="F16" s="2" t="s">
        <v>43</v>
      </c>
      <c r="G16" s="4">
        <v>10</v>
      </c>
      <c r="I16" s="2" t="s">
        <v>15</v>
      </c>
      <c r="J16" s="2"/>
      <c r="K16" s="2" t="s">
        <v>21</v>
      </c>
      <c r="L16" s="2" t="s">
        <v>22</v>
      </c>
      <c r="M16" s="2"/>
      <c r="N16" s="2"/>
      <c r="O16" s="2"/>
      <c r="P16" s="2"/>
      <c r="Q16" s="2"/>
      <c r="R16" s="2"/>
      <c r="S16" s="2"/>
    </row>
    <row r="17" spans="1:19" ht="39.75" thickBot="1" x14ac:dyDescent="0.3">
      <c r="B17" s="3">
        <v>43151.785694444443</v>
      </c>
      <c r="C17" s="4" t="s">
        <v>17</v>
      </c>
      <c r="D17" s="2" t="s">
        <v>12</v>
      </c>
      <c r="E17" s="2" t="s">
        <v>33</v>
      </c>
      <c r="F17" s="2" t="s">
        <v>43</v>
      </c>
      <c r="G17" s="4">
        <v>10</v>
      </c>
      <c r="I17" s="2" t="s">
        <v>15</v>
      </c>
      <c r="J17" s="2"/>
      <c r="K17" s="2" t="s">
        <v>21</v>
      </c>
      <c r="L17" s="2" t="s">
        <v>22</v>
      </c>
      <c r="M17" s="2"/>
      <c r="N17" s="2"/>
      <c r="O17" s="2"/>
      <c r="P17" s="2"/>
      <c r="Q17" s="2"/>
      <c r="R17" s="2"/>
      <c r="S17" s="2"/>
    </row>
    <row r="18" spans="1:19" ht="27" thickBot="1" x14ac:dyDescent="0.3">
      <c r="B18" s="3">
        <v>43151.800405092596</v>
      </c>
      <c r="C18" s="4" t="s">
        <v>17</v>
      </c>
      <c r="D18" s="2" t="s">
        <v>38</v>
      </c>
      <c r="E18" s="2" t="s">
        <v>25</v>
      </c>
      <c r="F18" s="2" t="s">
        <v>44</v>
      </c>
      <c r="G18" s="4">
        <v>10</v>
      </c>
      <c r="I18" s="2" t="s">
        <v>15</v>
      </c>
      <c r="J18" s="2"/>
      <c r="K18" s="2" t="s">
        <v>21</v>
      </c>
      <c r="L18" s="2" t="s">
        <v>22</v>
      </c>
      <c r="M18" s="2"/>
      <c r="N18" s="2"/>
      <c r="O18" s="2"/>
      <c r="P18" s="2"/>
      <c r="Q18" s="2"/>
      <c r="R18" s="2"/>
      <c r="S18" s="2"/>
    </row>
    <row r="19" spans="1:19" ht="90.75" thickBot="1" x14ac:dyDescent="0.3">
      <c r="B19" s="3">
        <v>43151.802546296298</v>
      </c>
      <c r="C19" s="4" t="s">
        <v>11</v>
      </c>
      <c r="D19" s="2" t="s">
        <v>12</v>
      </c>
      <c r="E19" s="2" t="s">
        <v>18</v>
      </c>
      <c r="F19" s="2" t="s">
        <v>45</v>
      </c>
      <c r="G19" s="4">
        <v>10</v>
      </c>
      <c r="I19" s="2" t="s">
        <v>15</v>
      </c>
      <c r="J19" s="2"/>
      <c r="K19" s="2" t="s">
        <v>26</v>
      </c>
      <c r="L19" s="2"/>
      <c r="M19" s="2"/>
      <c r="N19" s="2"/>
      <c r="O19" s="2"/>
      <c r="P19" s="2"/>
      <c r="Q19" s="2"/>
      <c r="R19" s="2"/>
      <c r="S19" s="2"/>
    </row>
    <row r="20" spans="1:19" ht="78" thickBot="1" x14ac:dyDescent="0.3">
      <c r="B20" s="3">
        <v>43151.80505787037</v>
      </c>
      <c r="C20" s="4" t="s">
        <v>17</v>
      </c>
      <c r="D20" s="2" t="s">
        <v>12</v>
      </c>
      <c r="E20" s="2" t="s">
        <v>25</v>
      </c>
      <c r="F20" s="2" t="s">
        <v>46</v>
      </c>
      <c r="G20" s="4">
        <v>10</v>
      </c>
      <c r="I20" s="2" t="s">
        <v>12</v>
      </c>
      <c r="J20" s="2"/>
      <c r="K20" s="2" t="s">
        <v>21</v>
      </c>
      <c r="L20" s="2" t="s">
        <v>22</v>
      </c>
      <c r="M20" s="2"/>
      <c r="N20" s="2"/>
      <c r="O20" s="2"/>
      <c r="P20" s="2"/>
      <c r="Q20" s="2"/>
      <c r="R20" s="2"/>
      <c r="S20" s="2"/>
    </row>
    <row r="21" spans="1:19" ht="27" thickBot="1" x14ac:dyDescent="0.3">
      <c r="B21" s="3">
        <v>43151.823935185188</v>
      </c>
      <c r="C21" s="4" t="s">
        <v>11</v>
      </c>
      <c r="D21" s="2" t="s">
        <v>12</v>
      </c>
      <c r="E21" s="2" t="s">
        <v>25</v>
      </c>
      <c r="F21" s="2" t="s">
        <v>47</v>
      </c>
      <c r="G21" s="4">
        <v>10</v>
      </c>
      <c r="I21" s="2" t="s">
        <v>15</v>
      </c>
      <c r="J21" s="2"/>
      <c r="K21" s="2" t="s">
        <v>48</v>
      </c>
      <c r="L21" s="2"/>
      <c r="M21" s="2"/>
      <c r="N21" s="2"/>
      <c r="O21" s="2"/>
      <c r="P21" s="2"/>
      <c r="Q21" s="2"/>
      <c r="R21" s="2"/>
      <c r="S21" s="2"/>
    </row>
    <row r="22" spans="1:19" ht="52.5" thickBot="1" x14ac:dyDescent="0.3">
      <c r="B22" s="3">
        <v>43151.82539351852</v>
      </c>
      <c r="C22" s="4" t="s">
        <v>17</v>
      </c>
      <c r="D22" s="2" t="s">
        <v>12</v>
      </c>
      <c r="E22" s="2" t="s">
        <v>18</v>
      </c>
      <c r="F22" s="2" t="s">
        <v>49</v>
      </c>
      <c r="G22" s="4">
        <v>10</v>
      </c>
      <c r="I22" s="2" t="s">
        <v>12</v>
      </c>
      <c r="J22" s="2" t="s">
        <v>50</v>
      </c>
      <c r="K22" s="2" t="s">
        <v>21</v>
      </c>
      <c r="L22" s="2" t="s">
        <v>22</v>
      </c>
      <c r="M22" s="2"/>
      <c r="N22" s="2"/>
      <c r="O22" s="2"/>
      <c r="P22" s="2"/>
      <c r="Q22" s="2"/>
      <c r="R22" s="2"/>
      <c r="S22" s="2"/>
    </row>
    <row r="23" spans="1:19" ht="52.5" thickBot="1" x14ac:dyDescent="0.3">
      <c r="B23" s="3">
        <v>43151.867326388892</v>
      </c>
      <c r="C23" s="4" t="s">
        <v>11</v>
      </c>
      <c r="D23" s="2" t="s">
        <v>12</v>
      </c>
      <c r="E23" s="2" t="s">
        <v>33</v>
      </c>
      <c r="F23" s="2" t="s">
        <v>51</v>
      </c>
      <c r="G23" s="4">
        <v>10</v>
      </c>
      <c r="I23" s="2" t="s">
        <v>12</v>
      </c>
      <c r="J23" s="2" t="s">
        <v>52</v>
      </c>
      <c r="K23" s="2" t="s">
        <v>26</v>
      </c>
      <c r="L23" s="2"/>
      <c r="M23" s="2"/>
      <c r="N23" s="2"/>
      <c r="O23" s="2"/>
      <c r="P23" s="2"/>
      <c r="Q23" s="2"/>
      <c r="R23" s="2"/>
      <c r="S23" s="2"/>
    </row>
    <row r="24" spans="1:19" ht="15.75" thickBot="1" x14ac:dyDescent="0.3">
      <c r="B24" s="3">
        <v>43147.63689814815</v>
      </c>
      <c r="C24" s="4" t="s">
        <v>27</v>
      </c>
      <c r="D24" s="2" t="s">
        <v>28</v>
      </c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thickBot="1" x14ac:dyDescent="0.3">
      <c r="B25" s="3">
        <v>43147.637048611112</v>
      </c>
      <c r="C25" s="4" t="s">
        <v>27</v>
      </c>
      <c r="D25" s="2" t="s">
        <v>28</v>
      </c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thickBot="1" x14ac:dyDescent="0.3">
      <c r="B26" s="3">
        <v>43147.637650462966</v>
      </c>
      <c r="C26" s="4" t="s">
        <v>27</v>
      </c>
      <c r="D26" s="2" t="s">
        <v>28</v>
      </c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thickBot="1" x14ac:dyDescent="0.3">
      <c r="A27" s="13" t="s">
        <v>59</v>
      </c>
      <c r="C27" s="13"/>
      <c r="D27" s="13"/>
      <c r="E27" s="13"/>
      <c r="F27" s="13"/>
      <c r="G27" s="2">
        <f>SUM(G2:G23)</f>
        <v>212</v>
      </c>
      <c r="I27" s="13"/>
      <c r="J27" s="13"/>
      <c r="K27" s="13"/>
      <c r="L27" s="13"/>
      <c r="M27" s="2"/>
      <c r="N27" s="2"/>
      <c r="O27" s="2"/>
      <c r="P27" s="2"/>
      <c r="Q27" s="2"/>
      <c r="R27" s="2"/>
      <c r="S27" s="2"/>
    </row>
    <row r="28" spans="1:19" ht="15.75" customHeight="1" thickBot="1" x14ac:dyDescent="0.3">
      <c r="A28" s="13" t="s">
        <v>58</v>
      </c>
      <c r="C28" s="13"/>
      <c r="D28" s="13"/>
      <c r="E28" s="13"/>
      <c r="F28" s="13"/>
      <c r="G28" s="2">
        <f>G27/22</f>
        <v>9.6363636363636367</v>
      </c>
      <c r="I28" s="13"/>
      <c r="J28" s="13"/>
      <c r="K28" s="13"/>
      <c r="L28" s="13"/>
      <c r="M28" s="2"/>
      <c r="N28" s="2"/>
      <c r="O28" s="2"/>
      <c r="P28" s="2"/>
      <c r="Q28" s="2"/>
      <c r="R28" s="2"/>
      <c r="S28" s="2"/>
    </row>
    <row r="29" spans="1:19" ht="15.75" customHeight="1" thickBot="1" x14ac:dyDescent="0.3">
      <c r="A29" s="13" t="s">
        <v>56</v>
      </c>
      <c r="B29" s="14">
        <f>MIN(B2:B23)</f>
        <v>43146.471412037034</v>
      </c>
      <c r="D29" s="13"/>
      <c r="E29" s="13"/>
      <c r="F29" s="13"/>
      <c r="G29">
        <f>MIN(G2:G23)</f>
        <v>8</v>
      </c>
      <c r="I29" s="13"/>
      <c r="J29" s="13"/>
      <c r="K29" s="13"/>
      <c r="L29" s="13"/>
      <c r="M29" s="2"/>
      <c r="N29" s="2"/>
      <c r="O29" s="2"/>
      <c r="P29" s="2"/>
      <c r="Q29" s="2"/>
      <c r="R29" s="2"/>
      <c r="S29" s="2"/>
    </row>
    <row r="30" spans="1:19" x14ac:dyDescent="0.25">
      <c r="A30" s="13" t="s">
        <v>57</v>
      </c>
      <c r="B30" s="14">
        <f>MAX(B2:B23)</f>
        <v>43151.867326388892</v>
      </c>
      <c r="C30" s="13"/>
      <c r="D30" s="13"/>
      <c r="E30" s="13"/>
      <c r="F30" s="13"/>
      <c r="G30">
        <f>MAX(G2:G23)</f>
        <v>10</v>
      </c>
      <c r="I30" s="13"/>
      <c r="J30" s="13"/>
      <c r="K30" s="13"/>
      <c r="L30" s="13"/>
      <c r="M30" s="13"/>
    </row>
    <row r="32" spans="1:19" ht="15.75" thickBot="1" x14ac:dyDescent="0.3"/>
    <row r="33" spans="2:19" ht="15.75" thickBot="1" x14ac:dyDescent="0.3">
      <c r="B33" s="7"/>
      <c r="C33" s="7"/>
      <c r="D33" s="2"/>
      <c r="E33" s="2"/>
      <c r="F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thickBot="1" x14ac:dyDescent="0.3">
      <c r="B34" s="2"/>
      <c r="C34" s="2"/>
      <c r="D34" s="2"/>
      <c r="E34" s="2"/>
      <c r="F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thickBot="1" x14ac:dyDescent="0.3">
      <c r="B35" s="2"/>
      <c r="C35" s="2"/>
      <c r="D35" s="2"/>
      <c r="E35" s="2"/>
      <c r="F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thickBot="1" x14ac:dyDescent="0.3">
      <c r="B36" s="2"/>
      <c r="C36" s="2"/>
      <c r="D36" s="2"/>
      <c r="E36" s="2"/>
      <c r="F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thickBot="1" x14ac:dyDescent="0.3">
      <c r="B37" s="2"/>
      <c r="C37" s="2"/>
      <c r="D37" s="2"/>
      <c r="E37" s="2"/>
      <c r="F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thickBot="1" x14ac:dyDescent="0.3">
      <c r="B38" s="2"/>
      <c r="C38" s="2"/>
      <c r="D38" s="2"/>
      <c r="E38" s="2"/>
      <c r="F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thickBot="1" x14ac:dyDescent="0.3">
      <c r="B39" s="2"/>
      <c r="C39" s="2"/>
      <c r="D39" s="2"/>
      <c r="E39" s="2"/>
      <c r="F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thickBot="1" x14ac:dyDescent="0.3">
      <c r="B40" s="12"/>
      <c r="C40" s="12"/>
      <c r="D40" s="2"/>
      <c r="E40" s="2"/>
      <c r="F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thickBot="1" x14ac:dyDescent="0.3">
      <c r="D41" s="6"/>
      <c r="E41" s="2"/>
      <c r="F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thickBot="1" x14ac:dyDescent="0.3">
      <c r="D42" s="6"/>
      <c r="E42" s="2"/>
      <c r="F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thickBot="1" x14ac:dyDescent="0.3">
      <c r="D43" s="6"/>
      <c r="E43" s="2"/>
      <c r="F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thickBot="1" x14ac:dyDescent="0.3">
      <c r="D44" s="6"/>
      <c r="E44" s="2"/>
      <c r="F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thickBot="1" x14ac:dyDescent="0.3">
      <c r="B45" s="7"/>
      <c r="C45" s="7"/>
      <c r="D45" s="2"/>
      <c r="E45" s="2"/>
      <c r="F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thickBot="1" x14ac:dyDescent="0.3">
      <c r="B46" s="2"/>
      <c r="C46" s="2"/>
      <c r="D46" s="2"/>
      <c r="E46" s="2"/>
      <c r="F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thickBot="1" x14ac:dyDescent="0.3">
      <c r="B47" s="2"/>
      <c r="C47" s="2"/>
      <c r="D47" s="2"/>
      <c r="E47" s="2"/>
      <c r="F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thickBot="1" x14ac:dyDescent="0.3">
      <c r="B48" s="2"/>
      <c r="C48" s="2"/>
      <c r="D48" s="2"/>
      <c r="E48" s="2"/>
      <c r="F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thickBot="1" x14ac:dyDescent="0.3">
      <c r="B49" s="2"/>
      <c r="C49" s="2"/>
      <c r="D49" s="2"/>
      <c r="E49" s="2"/>
      <c r="F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thickBot="1" x14ac:dyDescent="0.3">
      <c r="B50" s="2"/>
      <c r="C50" s="2"/>
      <c r="D50" s="2"/>
      <c r="E50" s="2"/>
      <c r="F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52.5" thickBot="1" x14ac:dyDescent="0.3">
      <c r="B51" s="8" t="s">
        <v>53</v>
      </c>
      <c r="C51" s="9" t="s">
        <v>2</v>
      </c>
      <c r="D51" s="2"/>
      <c r="E51" s="2"/>
      <c r="F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thickBot="1" x14ac:dyDescent="0.3">
      <c r="B52" s="10" t="s">
        <v>12</v>
      </c>
      <c r="C52" s="11">
        <v>20</v>
      </c>
      <c r="D52" s="2"/>
      <c r="E52" s="2"/>
      <c r="F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thickBot="1" x14ac:dyDescent="0.3">
      <c r="B53" s="10" t="s">
        <v>28</v>
      </c>
      <c r="C53" s="11">
        <v>3</v>
      </c>
      <c r="D53" s="2"/>
      <c r="E53" s="2"/>
      <c r="F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39.75" thickBot="1" x14ac:dyDescent="0.3">
      <c r="B54" s="10" t="s">
        <v>38</v>
      </c>
      <c r="C54" s="11">
        <v>2</v>
      </c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thickBot="1" x14ac:dyDescent="0.3">
      <c r="D55" s="2"/>
      <c r="E55" s="2"/>
      <c r="F55" s="2"/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thickBot="1" x14ac:dyDescent="0.3"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thickBot="1" x14ac:dyDescent="0.3"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thickBot="1" x14ac:dyDescent="0.3"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thickBot="1" x14ac:dyDescent="0.3"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thickBot="1" x14ac:dyDescent="0.3"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thickBot="1" x14ac:dyDescent="0.3"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thickBot="1" x14ac:dyDescent="0.3"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39.75" thickBot="1" x14ac:dyDescent="0.3">
      <c r="B63" s="8" t="s">
        <v>54</v>
      </c>
      <c r="C63" s="9" t="s">
        <v>6</v>
      </c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thickBot="1" x14ac:dyDescent="0.3">
      <c r="B64" s="11" t="s">
        <v>12</v>
      </c>
      <c r="C64" s="11">
        <v>8</v>
      </c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thickBot="1" x14ac:dyDescent="0.3">
      <c r="B65" s="11" t="s">
        <v>15</v>
      </c>
      <c r="C65" s="11">
        <v>14</v>
      </c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27" thickBot="1" x14ac:dyDescent="0.3">
      <c r="B66" s="10" t="s">
        <v>55</v>
      </c>
      <c r="C66" s="10">
        <v>3</v>
      </c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thickBot="1" x14ac:dyDescent="0.3"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thickBot="1" x14ac:dyDescent="0.3"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thickBot="1" x14ac:dyDescent="0.3"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thickBot="1" x14ac:dyDescent="0.3"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thickBot="1" x14ac:dyDescent="0.3"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thickBot="1" x14ac:dyDescent="0.3"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thickBot="1" x14ac:dyDescent="0.3"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thickBot="1" x14ac:dyDescent="0.3"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thickBot="1" x14ac:dyDescent="0.3"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thickBot="1" x14ac:dyDescent="0.3"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thickBot="1" x14ac:dyDescent="0.3"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thickBot="1" x14ac:dyDescent="0.3"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thickBot="1" x14ac:dyDescent="0.3"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thickBot="1" x14ac:dyDescent="0.3"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thickBot="1" x14ac:dyDescent="0.3"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thickBot="1" x14ac:dyDescent="0.3"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thickBot="1" x14ac:dyDescent="0.3"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thickBot="1" x14ac:dyDescent="0.3"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thickBot="1" x14ac:dyDescent="0.3"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thickBot="1" x14ac:dyDescent="0.3"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thickBot="1" x14ac:dyDescent="0.3"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thickBot="1" x14ac:dyDescent="0.3"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thickBot="1" x14ac:dyDescent="0.3"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thickBot="1" x14ac:dyDescent="0.3"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thickBot="1" x14ac:dyDescent="0.3"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thickBot="1" x14ac:dyDescent="0.3"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thickBot="1" x14ac:dyDescent="0.3"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thickBot="1" x14ac:dyDescent="0.3"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thickBot="1" x14ac:dyDescent="0.3"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thickBot="1" x14ac:dyDescent="0.3"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thickBot="1" x14ac:dyDescent="0.3"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thickBot="1" x14ac:dyDescent="0.3"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thickBot="1" x14ac:dyDescent="0.3"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thickBot="1" x14ac:dyDescent="0.3"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thickBot="1" x14ac:dyDescent="0.3"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thickBot="1" x14ac:dyDescent="0.3"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thickBot="1" x14ac:dyDescent="0.3"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thickBot="1" x14ac:dyDescent="0.3"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thickBot="1" x14ac:dyDescent="0.3"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thickBot="1" x14ac:dyDescent="0.3"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thickBot="1" x14ac:dyDescent="0.3"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thickBot="1" x14ac:dyDescent="0.3"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thickBot="1" x14ac:dyDescent="0.3"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thickBot="1" x14ac:dyDescent="0.3"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thickBot="1" x14ac:dyDescent="0.3"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thickBot="1" x14ac:dyDescent="0.3"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thickBot="1" x14ac:dyDescent="0.3"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thickBot="1" x14ac:dyDescent="0.3"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thickBot="1" x14ac:dyDescent="0.3"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thickBot="1" x14ac:dyDescent="0.3"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thickBot="1" x14ac:dyDescent="0.3"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thickBot="1" x14ac:dyDescent="0.3"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thickBot="1" x14ac:dyDescent="0.3"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thickBot="1" x14ac:dyDescent="0.3"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thickBot="1" x14ac:dyDescent="0.3"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thickBot="1" x14ac:dyDescent="0.3"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thickBot="1" x14ac:dyDescent="0.3"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thickBot="1" x14ac:dyDescent="0.3"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thickBot="1" x14ac:dyDescent="0.3"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thickBot="1" x14ac:dyDescent="0.3"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</sheetData>
  <autoFilter ref="D1:D126"/>
  <sortState ref="G2:G23">
    <sortCondition ref="G23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9" sqref="G19"/>
    </sheetView>
  </sheetViews>
  <sheetFormatPr defaultRowHeight="15" x14ac:dyDescent="0.25"/>
  <cols>
    <col min="1" max="1" width="14.85546875" customWidth="1"/>
    <col min="2" max="2" width="25.7109375" customWidth="1"/>
  </cols>
  <sheetData>
    <row r="1" spans="1:2" ht="53.25" customHeight="1" x14ac:dyDescent="0.25">
      <c r="A1" s="8" t="s">
        <v>53</v>
      </c>
      <c r="B1" s="9" t="s">
        <v>2</v>
      </c>
    </row>
    <row r="2" spans="1:2" x14ac:dyDescent="0.25">
      <c r="A2" s="10" t="s">
        <v>12</v>
      </c>
      <c r="B2" s="11">
        <v>25</v>
      </c>
    </row>
    <row r="3" spans="1:2" x14ac:dyDescent="0.25">
      <c r="A3" s="10" t="s">
        <v>28</v>
      </c>
      <c r="B3" s="11">
        <v>3</v>
      </c>
    </row>
    <row r="4" spans="1:2" ht="39" x14ac:dyDescent="0.25">
      <c r="A4" s="10" t="s">
        <v>38</v>
      </c>
      <c r="B4" s="1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E21" sqref="E21"/>
    </sheetView>
  </sheetViews>
  <sheetFormatPr defaultRowHeight="15" x14ac:dyDescent="0.25"/>
  <cols>
    <col min="1" max="1" width="20.85546875" bestFit="1" customWidth="1"/>
    <col min="2" max="2" width="24.42578125" customWidth="1"/>
  </cols>
  <sheetData>
    <row r="1" spans="1:2" ht="39" x14ac:dyDescent="0.25">
      <c r="A1" s="8" t="s">
        <v>54</v>
      </c>
      <c r="B1" s="9" t="s">
        <v>6</v>
      </c>
    </row>
    <row r="2" spans="1:2" x14ac:dyDescent="0.25">
      <c r="A2" s="11" t="s">
        <v>12</v>
      </c>
      <c r="B2" s="11">
        <v>8</v>
      </c>
    </row>
    <row r="3" spans="1:2" x14ac:dyDescent="0.25">
      <c r="A3" s="11" t="s">
        <v>15</v>
      </c>
      <c r="B3" s="11">
        <v>14</v>
      </c>
    </row>
    <row r="4" spans="1:2" ht="26.25" x14ac:dyDescent="0.25">
      <c r="A4" s="10" t="s">
        <v>55</v>
      </c>
      <c r="B4" s="10">
        <v>3</v>
      </c>
    </row>
    <row r="26" spans="1:1" ht="15.75" thickBot="1" x14ac:dyDescent="0.3"/>
    <row r="27" spans="1:1" ht="15.75" thickBot="1" x14ac:dyDescent="0.3">
      <c r="A27" s="2"/>
    </row>
    <row r="28" spans="1:1" ht="15.75" thickBot="1" x14ac:dyDescent="0.3">
      <c r="A28" s="2"/>
    </row>
    <row r="29" spans="1:1" ht="15.75" thickBot="1" x14ac:dyDescent="0.3">
      <c r="A29" s="2"/>
    </row>
    <row r="30" spans="1:1" ht="15.75" thickBot="1" x14ac:dyDescent="0.3">
      <c r="A30" s="2"/>
    </row>
    <row r="31" spans="1:1" ht="15.75" thickBot="1" x14ac:dyDescent="0.3">
      <c r="A31" s="2"/>
    </row>
    <row r="32" spans="1:1" ht="15.75" thickBot="1" x14ac:dyDescent="0.3">
      <c r="A32" s="2"/>
    </row>
    <row r="33" spans="1:1" ht="15.75" thickBot="1" x14ac:dyDescent="0.3">
      <c r="A33" s="2"/>
    </row>
    <row r="34" spans="1:1" ht="15.75" thickBot="1" x14ac:dyDescent="0.3">
      <c r="A34" s="2"/>
    </row>
    <row r="35" spans="1:1" ht="15.75" thickBot="1" x14ac:dyDescent="0.3">
      <c r="A35" s="2"/>
    </row>
    <row r="36" spans="1:1" ht="15.75" thickBot="1" x14ac:dyDescent="0.3">
      <c r="A36" s="2"/>
    </row>
    <row r="37" spans="1:1" ht="15.75" thickBot="1" x14ac:dyDescent="0.3">
      <c r="A37" s="2"/>
    </row>
    <row r="38" spans="1:1" ht="15.75" thickBot="1" x14ac:dyDescent="0.3">
      <c r="A38" s="2"/>
    </row>
    <row r="39" spans="1:1" ht="15.75" thickBot="1" x14ac:dyDescent="0.3">
      <c r="A39" s="2"/>
    </row>
    <row r="40" spans="1:1" ht="15.75" thickBot="1" x14ac:dyDescent="0.3">
      <c r="A40" s="2"/>
    </row>
    <row r="41" spans="1:1" ht="15.75" thickBot="1" x14ac:dyDescent="0.3">
      <c r="A41" s="2"/>
    </row>
    <row r="42" spans="1:1" ht="15.75" thickBot="1" x14ac:dyDescent="0.3">
      <c r="A42" s="2"/>
    </row>
    <row r="43" spans="1:1" ht="15.75" thickBot="1" x14ac:dyDescent="0.3">
      <c r="A43" s="2"/>
    </row>
    <row r="44" spans="1:1" ht="15.75" thickBot="1" x14ac:dyDescent="0.3">
      <c r="A44" s="2"/>
    </row>
    <row r="45" spans="1:1" ht="15.75" thickBot="1" x14ac:dyDescent="0.3">
      <c r="A45" s="2"/>
    </row>
    <row r="46" spans="1:1" ht="15.75" thickBot="1" x14ac:dyDescent="0.3">
      <c r="A46" s="2"/>
    </row>
    <row r="47" spans="1:1" ht="15.75" thickBot="1" x14ac:dyDescent="0.3">
      <c r="A47" s="2"/>
    </row>
    <row r="48" spans="1:1" ht="15.75" thickBot="1" x14ac:dyDescent="0.3">
      <c r="A48" s="2"/>
    </row>
    <row r="49" spans="1:1" ht="15.75" thickBot="1" x14ac:dyDescent="0.3">
      <c r="A49" s="2"/>
    </row>
    <row r="50" spans="1:1" ht="15.75" thickBot="1" x14ac:dyDescent="0.3">
      <c r="A50" s="2"/>
    </row>
    <row r="51" spans="1:1" ht="15.75" thickBot="1" x14ac:dyDescent="0.3">
      <c r="A51" s="2"/>
    </row>
    <row r="52" spans="1:1" ht="15.75" thickBot="1" x14ac:dyDescent="0.3">
      <c r="A52" s="2"/>
    </row>
    <row r="53" spans="1:1" ht="15.75" thickBot="1" x14ac:dyDescent="0.3">
      <c r="A53" s="2"/>
    </row>
    <row r="54" spans="1:1" ht="15.75" thickBot="1" x14ac:dyDescent="0.3">
      <c r="A54" s="2"/>
    </row>
    <row r="55" spans="1:1" ht="15.75" thickBot="1" x14ac:dyDescent="0.3">
      <c r="A55" s="2"/>
    </row>
    <row r="56" spans="1:1" ht="15.75" thickBot="1" x14ac:dyDescent="0.3">
      <c r="A56" s="2"/>
    </row>
    <row r="57" spans="1:1" ht="15.75" thickBot="1" x14ac:dyDescent="0.3">
      <c r="A57" s="2"/>
    </row>
    <row r="58" spans="1:1" ht="15.75" thickBot="1" x14ac:dyDescent="0.3">
      <c r="A58" s="2"/>
    </row>
    <row r="59" spans="1:1" ht="15.75" thickBot="1" x14ac:dyDescent="0.3">
      <c r="A59" s="2"/>
    </row>
    <row r="60" spans="1:1" ht="15.75" thickBot="1" x14ac:dyDescent="0.3">
      <c r="A60" s="2"/>
    </row>
    <row r="61" spans="1:1" ht="15.75" thickBot="1" x14ac:dyDescent="0.3">
      <c r="A61" s="2"/>
    </row>
    <row r="62" spans="1:1" ht="15.75" thickBot="1" x14ac:dyDescent="0.3">
      <c r="A62" s="2"/>
    </row>
    <row r="63" spans="1:1" ht="15.75" thickBot="1" x14ac:dyDescent="0.3">
      <c r="A63" s="2"/>
    </row>
    <row r="64" spans="1:1" ht="15.75" thickBot="1" x14ac:dyDescent="0.3">
      <c r="A64" s="2"/>
    </row>
    <row r="65" spans="1:1" ht="15.75" thickBot="1" x14ac:dyDescent="0.3">
      <c r="A65" s="2"/>
    </row>
    <row r="66" spans="1:1" ht="15.75" thickBot="1" x14ac:dyDescent="0.3">
      <c r="A66" s="2"/>
    </row>
    <row r="67" spans="1:1" ht="15.75" thickBot="1" x14ac:dyDescent="0.3">
      <c r="A67" s="2"/>
    </row>
    <row r="68" spans="1:1" ht="15.75" thickBot="1" x14ac:dyDescent="0.3">
      <c r="A68" s="2"/>
    </row>
    <row r="69" spans="1:1" ht="15.75" thickBot="1" x14ac:dyDescent="0.3">
      <c r="A69" s="2"/>
    </row>
    <row r="70" spans="1:1" ht="15.75" thickBot="1" x14ac:dyDescent="0.3">
      <c r="A70" s="2"/>
    </row>
    <row r="71" spans="1:1" ht="15.75" thickBot="1" x14ac:dyDescent="0.3">
      <c r="A71" s="2"/>
    </row>
    <row r="72" spans="1:1" ht="15.75" thickBot="1" x14ac:dyDescent="0.3">
      <c r="A72" s="2"/>
    </row>
    <row r="73" spans="1:1" ht="15.75" thickBot="1" x14ac:dyDescent="0.3">
      <c r="A73" s="2"/>
    </row>
    <row r="74" spans="1:1" ht="15.75" thickBot="1" x14ac:dyDescent="0.3">
      <c r="A74" s="2"/>
    </row>
    <row r="75" spans="1:1" ht="15.75" thickBot="1" x14ac:dyDescent="0.3">
      <c r="A75" s="2"/>
    </row>
    <row r="76" spans="1:1" ht="15.75" thickBot="1" x14ac:dyDescent="0.3">
      <c r="A76" s="2"/>
    </row>
    <row r="77" spans="1:1" ht="15.75" thickBot="1" x14ac:dyDescent="0.3">
      <c r="A77" s="2"/>
    </row>
    <row r="78" spans="1:1" ht="15.75" thickBot="1" x14ac:dyDescent="0.3">
      <c r="A78" s="2"/>
    </row>
    <row r="79" spans="1:1" ht="15.75" thickBot="1" x14ac:dyDescent="0.3">
      <c r="A79" s="2"/>
    </row>
    <row r="80" spans="1:1" ht="15.75" thickBot="1" x14ac:dyDescent="0.3">
      <c r="A80" s="2"/>
    </row>
    <row r="81" spans="1:1" ht="15.75" thickBot="1" x14ac:dyDescent="0.3">
      <c r="A81" s="2"/>
    </row>
    <row r="82" spans="1:1" ht="15.75" thickBot="1" x14ac:dyDescent="0.3">
      <c r="A82" s="2"/>
    </row>
    <row r="83" spans="1:1" ht="15.75" thickBot="1" x14ac:dyDescent="0.3">
      <c r="A83" s="2"/>
    </row>
    <row r="84" spans="1:1" ht="15.75" thickBot="1" x14ac:dyDescent="0.3">
      <c r="A84" s="2"/>
    </row>
    <row r="85" spans="1:1" ht="15.75" thickBot="1" x14ac:dyDescent="0.3">
      <c r="A85" s="2"/>
    </row>
    <row r="86" spans="1:1" ht="15.75" thickBot="1" x14ac:dyDescent="0.3">
      <c r="A86" s="2"/>
    </row>
    <row r="87" spans="1:1" ht="15.75" thickBot="1" x14ac:dyDescent="0.3">
      <c r="A87" s="2"/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/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/>
    </row>
    <row r="119" spans="1:1" ht="15.75" thickBot="1" x14ac:dyDescent="0.3">
      <c r="A119" s="2"/>
    </row>
    <row r="120" spans="1:1" ht="15.75" thickBot="1" x14ac:dyDescent="0.3">
      <c r="A120" s="2"/>
    </row>
    <row r="121" spans="1:1" ht="15.75" thickBot="1" x14ac:dyDescent="0.3">
      <c r="A121" s="2"/>
    </row>
    <row r="122" spans="1:1" ht="15.75" thickBot="1" x14ac:dyDescent="0.3">
      <c r="A122" s="2"/>
    </row>
    <row r="123" spans="1:1" ht="15.75" thickBot="1" x14ac:dyDescent="0.3">
      <c r="A123" s="2"/>
    </row>
    <row r="124" spans="1:1" ht="15.75" thickBot="1" x14ac:dyDescent="0.3">
      <c r="A124" s="2"/>
    </row>
    <row r="125" spans="1:1" ht="15.75" thickBot="1" x14ac:dyDescent="0.3">
      <c r="A125" s="2"/>
    </row>
    <row r="126" spans="1:1" ht="15.75" thickBot="1" x14ac:dyDescent="0.3">
      <c r="A126" s="2"/>
    </row>
  </sheetData>
  <sortState ref="A2:A12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Albina</dc:creator>
  <cp:lastModifiedBy>Albina</cp:lastModifiedBy>
  <dcterms:created xsi:type="dcterms:W3CDTF">2018-02-25T07:47:55Z</dcterms:created>
  <dcterms:modified xsi:type="dcterms:W3CDTF">2018-02-25T10:54:21Z</dcterms:modified>
</cp:coreProperties>
</file>