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02" i="1" l="1"/>
  <c r="F103" i="1"/>
  <c r="I95" i="1"/>
  <c r="N103" i="1"/>
  <c r="B160" i="1" l="1"/>
  <c r="B139" i="1"/>
  <c r="T107" i="1"/>
  <c r="Y96" i="1"/>
  <c r="Y97" i="1"/>
  <c r="Y98" i="1"/>
  <c r="B37" i="2"/>
  <c r="B36" i="2"/>
  <c r="B35" i="2"/>
  <c r="B34" i="2"/>
  <c r="B28" i="2"/>
  <c r="B27" i="2"/>
  <c r="B26" i="2"/>
  <c r="B25" i="2"/>
  <c r="B17" i="2"/>
  <c r="B16" i="2"/>
  <c r="B15" i="2"/>
  <c r="B18" i="2" s="1"/>
  <c r="B7" i="2"/>
  <c r="B6" i="2"/>
  <c r="B5" i="2"/>
  <c r="B8" i="2" s="1"/>
  <c r="Y10" i="1"/>
  <c r="AA77" i="1"/>
  <c r="AC101" i="1"/>
  <c r="T109" i="1"/>
  <c r="T108" i="1"/>
  <c r="Q59" i="1"/>
  <c r="U81" i="1"/>
  <c r="S99" i="1"/>
  <c r="I94" i="1"/>
  <c r="L89" i="1"/>
  <c r="I93" i="1"/>
  <c r="J19" i="1"/>
  <c r="B101" i="1"/>
  <c r="D103" i="1"/>
  <c r="B89" i="1"/>
  <c r="B100" i="1"/>
  <c r="B103" i="1" l="1"/>
  <c r="Y99" i="1"/>
  <c r="T110" i="1"/>
  <c r="I96" i="1"/>
</calcChain>
</file>

<file path=xl/sharedStrings.xml><?xml version="1.0" encoding="utf-8"?>
<sst xmlns="http://schemas.openxmlformats.org/spreadsheetml/2006/main" count="108" uniqueCount="26">
  <si>
    <t>19 в</t>
  </si>
  <si>
    <t>18 в</t>
  </si>
  <si>
    <t>20 в</t>
  </si>
  <si>
    <t xml:space="preserve">ныне </t>
  </si>
  <si>
    <t>сейчас</t>
  </si>
  <si>
    <t>итого</t>
  </si>
  <si>
    <t>ныне</t>
  </si>
  <si>
    <t>век</t>
  </si>
  <si>
    <t>частота употреблений</t>
  </si>
  <si>
    <t>основной корпус</t>
  </si>
  <si>
    <t>ныне(поэтический корпус)</t>
  </si>
  <si>
    <t>сейчас(основной корпус)</t>
  </si>
  <si>
    <t>ныне (основной корпус)</t>
  </si>
  <si>
    <t>итго</t>
  </si>
  <si>
    <t>сейчас (поэтический корпус)</t>
  </si>
  <si>
    <t>поэтический корпус</t>
  </si>
  <si>
    <t>ныне(основной корпус)</t>
  </si>
  <si>
    <t>сейчас(поэтический корпус)</t>
  </si>
  <si>
    <t xml:space="preserve">сравнивая и анализируя полученные данные, можно говорить о различной частоте употребления слов "ныне"и "сейчас". В основном корпусе мы видим, что люди их употребляют примерно одинаково(47 и 49 %) на протяжении 18-20 веков. В литературе(поэтическом корпусе) разница немного заметнее - 53% предпочитают говорить "ныне", а 47% - сейчас. Хотим акцентировать внимание, что берутся данные сразу за три века. касательно частоты употребления этих слов в разные века, из диаграмм(№1 и №2) можно понять, что в 18 веке и "ныне"и "сейчас" использовались намного реже, чем в 19 и 20 веках. более того, использование данных слов в 20 веке одинаково, значит они являлись равнозначными и взаимнозаменяемыми. помимо этого, из вышеупомянутых графиков следует, что употребление слов "ныне" и сейчас" с каждым веком увиличивается. это может говорить о появлении и распространении большего количества литературы(по сравнению с 18 веком, в 20(к 20) было выпущено много книг). сСравнивая основной и поэтические корпуса,  мы видим, что в основном корпсе слов намного больше, чем в поэтическом, из чего следует селать вывод, что большую роль играют в нашей речи другие корпуса ( устный, газетный, диалектный и др.) </t>
  </si>
  <si>
    <r>
      <t xml:space="preserve"> </t>
    </r>
    <r>
      <rPr>
        <i/>
        <sz val="11"/>
        <color rgb="FF000000"/>
        <rFont val="Courier New"/>
        <family val="3"/>
        <charset val="204"/>
      </rPr>
      <t>— Отдай!</t>
    </r>
  </si>
  <si>
    <r>
      <t xml:space="preserve"> </t>
    </r>
    <r>
      <rPr>
        <i/>
        <sz val="11"/>
        <color rgb="FF000000"/>
        <rFont val="Courier New"/>
        <family val="3"/>
        <charset val="204"/>
      </rPr>
      <t>— Пиши пропало. Что пряжка, третьего дня эта поганка у меня с груди звезду Александра Невского уперла! Любит, сволочь, блестящее.</t>
    </r>
  </si>
  <si>
    <t>— Ох, ну просто немыслимо! Нет, как можно быть таким лопухом?!</t>
  </si>
  <si>
    <t>касательно этой фразы, то как и предыдущей. "просто немыслимо", стало употребляться с 1870 года.</t>
  </si>
  <si>
    <t xml:space="preserve"> — Я гнева вашего никак не растолкую. Он в доме здесь живет, великая напасть!</t>
  </si>
  <si>
    <t>эта фраза могла использоваться, т.к словосочетание "великая напасть"  было использовано Н. П. Николевом в произведении "Сатира к музе на 16 году сочинителя" в 1774. В это время императрица была еще жива. Однако учитывая, что эту фразу произнесла Софья у Грибоедова в произведении "Горе от ума", которое было написано в 1824(Александр 1) году, при Екатерине она не могла быть использована.</t>
  </si>
  <si>
    <t xml:space="preserve">касательно этого диалога, он не  мог произнестись во времена Екатерины 2. т.к. в словосочетание "пиши пропало" стало активно употребляться только в 19 веке(первый раз - в 1831). Также это высказвыание принадлежит герю кники Акунина, который сейчас живет и здравствует.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</si>
</sst>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rgb="FF000000"/>
      <name val="Courier New"/>
      <family val="3"/>
      <charset val="204"/>
    </font>
    <font>
      <i/>
      <sz val="11"/>
      <color rgb="FF000000"/>
      <name val="Courier New"/>
      <family val="3"/>
      <charset val="204"/>
    </font>
    <font>
      <i/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1" fillId="0" borderId="0" xfId="0" applyFont="1" applyAlignment="1"/>
    <xf numFmtId="0" fontId="2" fillId="2" borderId="1" xfId="0" applyNumberFormat="1" applyFont="1" applyFill="1" applyBorder="1" applyAlignment="1">
      <alignment vertical="center" wrapText="1"/>
    </xf>
    <xf numFmtId="0" fontId="1" fillId="0" borderId="3" xfId="0" applyFont="1" applyBorder="1" applyAlignment="1"/>
    <xf numFmtId="0" fontId="2" fillId="2" borderId="4" xfId="0" applyFont="1" applyFill="1" applyBorder="1" applyAlignment="1">
      <alignment vertical="center" wrapText="1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3" xfId="0" applyFont="1" applyFill="1" applyBorder="1"/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частота употреблений (№1)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Лист1!$B$98</c:f>
              <c:strCache>
                <c:ptCount val="1"/>
                <c:pt idx="0">
                  <c:v>частота употреблений</c:v>
                </c:pt>
              </c:strCache>
            </c:strRef>
          </c:tx>
          <c:invertIfNegative val="0"/>
          <c:cat>
            <c:strRef>
              <c:f>Лист1!$A$100:$A$102</c:f>
              <c:strCache>
                <c:ptCount val="3"/>
                <c:pt idx="0">
                  <c:v>18 в</c:v>
                </c:pt>
                <c:pt idx="1">
                  <c:v>19 в</c:v>
                </c:pt>
                <c:pt idx="2">
                  <c:v>20 в</c:v>
                </c:pt>
              </c:strCache>
            </c:strRef>
          </c:cat>
          <c:val>
            <c:numRef>
              <c:f>Лист1!$B$100:$B$102</c:f>
              <c:numCache>
                <c:formatCode>General</c:formatCode>
                <c:ptCount val="3"/>
                <c:pt idx="0">
                  <c:v>4770505.1619679946</c:v>
                </c:pt>
                <c:pt idx="1">
                  <c:v>53720840.256628007</c:v>
                </c:pt>
                <c:pt idx="2">
                  <c:v>151037711.59578899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08640"/>
        <c:axId val="85810176"/>
      </c:barChart>
      <c:catAx>
        <c:axId val="85808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85810176"/>
        <c:crosses val="autoZero"/>
        <c:auto val="1"/>
        <c:lblAlgn val="ctr"/>
        <c:lblOffset val="100"/>
        <c:noMultiLvlLbl val="0"/>
      </c:catAx>
      <c:valAx>
        <c:axId val="85810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580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частота употреблений(№2)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Лист1!$I$91</c:f>
              <c:strCache>
                <c:ptCount val="1"/>
                <c:pt idx="0">
                  <c:v>частота употреблений</c:v>
                </c:pt>
              </c:strCache>
            </c:strRef>
          </c:tx>
          <c:invertIfNegative val="0"/>
          <c:cat>
            <c:strRef>
              <c:f>Лист1!$H$92:$H$95</c:f>
              <c:strCache>
                <c:ptCount val="4"/>
                <c:pt idx="1">
                  <c:v>18 в</c:v>
                </c:pt>
                <c:pt idx="2">
                  <c:v>19 в</c:v>
                </c:pt>
                <c:pt idx="3">
                  <c:v>20 в</c:v>
                </c:pt>
              </c:strCache>
            </c:strRef>
          </c:cat>
          <c:val>
            <c:numRef>
              <c:f>Лист1!$I$92:$I$95</c:f>
              <c:numCache>
                <c:formatCode>General</c:formatCode>
                <c:ptCount val="4"/>
                <c:pt idx="1">
                  <c:v>1416773.7303409998</c:v>
                </c:pt>
                <c:pt idx="2">
                  <c:v>52567092.449478999</c:v>
                </c:pt>
                <c:pt idx="3">
                  <c:v>151037711.59578899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38848"/>
        <c:axId val="85844736"/>
      </c:barChart>
      <c:catAx>
        <c:axId val="858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85844736"/>
        <c:crosses val="autoZero"/>
        <c:auto val="1"/>
        <c:lblAlgn val="ctr"/>
        <c:lblOffset val="100"/>
        <c:noMultiLvlLbl val="0"/>
      </c:catAx>
      <c:valAx>
        <c:axId val="858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/>
              <a:t>употребление ныне и сейчас в 18-20 веках (из основного корпуса)(№3)</a:t>
            </a:r>
          </a:p>
        </c:rich>
      </c:tx>
      <c:layout>
        <c:manualLayout>
          <c:xMode val="edge"/>
          <c:yMode val="edge"/>
          <c:x val="0.1306098145507914"/>
          <c:y val="2.2446689113355778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Лист1!$A$120:$A$121</c:f>
              <c:strCache>
                <c:ptCount val="2"/>
                <c:pt idx="0">
                  <c:v>ныне</c:v>
                </c:pt>
                <c:pt idx="1">
                  <c:v>сейчас</c:v>
                </c:pt>
              </c:strCache>
            </c:strRef>
          </c:cat>
          <c:val>
            <c:numRef>
              <c:f>Лист1!$B$120:$B$121</c:f>
              <c:numCache>
                <c:formatCode>General</c:formatCode>
                <c:ptCount val="2"/>
                <c:pt idx="0">
                  <c:v>209529057</c:v>
                </c:pt>
                <c:pt idx="1">
                  <c:v>205021577.80000001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/>
              <a:t>употребление ныне и сейчас в 18-20 веках (из поэтического корпуса)(№4)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Лист1!$A$138:$A$139</c:f>
              <c:strCache>
                <c:ptCount val="2"/>
                <c:pt idx="0">
                  <c:v>ныне</c:v>
                </c:pt>
                <c:pt idx="1">
                  <c:v>сейчас</c:v>
                </c:pt>
              </c:strCache>
            </c:strRef>
          </c:cat>
          <c:val>
            <c:numRef>
              <c:f>Лист1!$B$138:$B$139</c:f>
              <c:numCache>
                <c:formatCode>General</c:formatCode>
                <c:ptCount val="2"/>
                <c:pt idx="0">
                  <c:v>9871882.6919999998</c:v>
                </c:pt>
                <c:pt idx="1">
                  <c:v>8750397.8869873472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/>
              <a:t>частота использования ныне и сейчас в поэтическом и основном корпусе на протяжении 18-20 веков(№5)</a:t>
            </a:r>
          </a:p>
        </c:rich>
      </c:tx>
      <c:layout>
        <c:manualLayout>
          <c:xMode val="edge"/>
          <c:yMode val="edge"/>
          <c:x val="0.10087489063867017"/>
          <c:y val="1.851851851851851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Лист1!$A$157:$A$160</c:f>
              <c:strCache>
                <c:ptCount val="4"/>
                <c:pt idx="0">
                  <c:v>ныне(основной корпус)</c:v>
                </c:pt>
                <c:pt idx="1">
                  <c:v>сейчас(основной корпус)</c:v>
                </c:pt>
                <c:pt idx="2">
                  <c:v>ныне(поэтический корпус)</c:v>
                </c:pt>
                <c:pt idx="3">
                  <c:v>сейчас(поэтический корпус)</c:v>
                </c:pt>
              </c:strCache>
            </c:strRef>
          </c:cat>
          <c:val>
            <c:numRef>
              <c:f>Лист1!$B$157:$B$160</c:f>
              <c:numCache>
                <c:formatCode>General</c:formatCode>
                <c:ptCount val="4"/>
                <c:pt idx="0">
                  <c:v>209529057</c:v>
                </c:pt>
                <c:pt idx="1">
                  <c:v>205021577.80000001</c:v>
                </c:pt>
                <c:pt idx="2">
                  <c:v>9871882.6919999998</c:v>
                </c:pt>
                <c:pt idx="3">
                  <c:v>8750397.8869873472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123825</xdr:rowOff>
    </xdr:from>
    <xdr:to>
      <xdr:col>6</xdr:col>
      <xdr:colOff>609599</xdr:colOff>
      <xdr:row>117</xdr:row>
      <xdr:rowOff>133352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104776</xdr:colOff>
      <xdr:row>96</xdr:row>
      <xdr:rowOff>133350</xdr:rowOff>
    </xdr:from>
    <xdr:to>
      <xdr:col>11</xdr:col>
      <xdr:colOff>1009651</xdr:colOff>
      <xdr:row>117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66677</xdr:colOff>
      <xdr:row>121</xdr:row>
      <xdr:rowOff>104775</xdr:rowOff>
    </xdr:from>
    <xdr:to>
      <xdr:col>3</xdr:col>
      <xdr:colOff>904876</xdr:colOff>
      <xdr:row>134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139</xdr:row>
      <xdr:rowOff>142875</xdr:rowOff>
    </xdr:from>
    <xdr:to>
      <xdr:col>4</xdr:col>
      <xdr:colOff>266700</xdr:colOff>
      <xdr:row>153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160</xdr:row>
      <xdr:rowOff>76200</xdr:rowOff>
    </xdr:from>
    <xdr:to>
      <xdr:col>5</xdr:col>
      <xdr:colOff>600075</xdr:colOff>
      <xdr:row>176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4"/>
  <sheetViews>
    <sheetView tabSelected="1" view="pageBreakPreview" topLeftCell="A161" zoomScale="60" zoomScaleNormal="100" workbookViewId="0">
      <selection activeCell="J7" sqref="J7"/>
    </sheetView>
  </sheetViews>
  <sheetFormatPr defaultColWidth="17.42578125" defaultRowHeight="12.75" x14ac:dyDescent="0.2"/>
  <cols>
    <col min="1" max="1" width="14.42578125" style="1" customWidth="1"/>
    <col min="2" max="2" width="15.85546875" style="1" customWidth="1"/>
    <col min="3" max="3" width="5" style="1" customWidth="1"/>
    <col min="4" max="4" width="14.7109375" style="1" bestFit="1" customWidth="1"/>
    <col min="5" max="5" width="11.5703125" style="1" customWidth="1"/>
    <col min="6" max="6" width="12" style="1" bestFit="1" customWidth="1"/>
    <col min="7" max="7" width="11.140625" style="1" customWidth="1"/>
    <col min="8" max="8" width="5.5703125" style="1" customWidth="1"/>
    <col min="9" max="9" width="12.42578125" style="1" customWidth="1"/>
    <col min="10" max="10" width="9.7109375" style="1" customWidth="1"/>
    <col min="11" max="11" width="6.7109375" style="1" customWidth="1"/>
    <col min="12" max="12" width="16.7109375" style="1" customWidth="1"/>
    <col min="13" max="13" width="8.140625" style="1" customWidth="1"/>
    <col min="14" max="14" width="12.5703125" style="1" bestFit="1" customWidth="1"/>
    <col min="15" max="15" width="13.7109375" style="1" customWidth="1"/>
    <col min="16" max="16" width="9.42578125" style="1" customWidth="1"/>
    <col min="17" max="17" width="16.140625" style="1" customWidth="1"/>
    <col min="18" max="18" width="5.42578125" style="1" bestFit="1" customWidth="1"/>
    <col min="19" max="19" width="12.5703125" style="1" customWidth="1"/>
    <col min="20" max="20" width="13.42578125" style="1" customWidth="1"/>
    <col min="21" max="21" width="10" style="1" bestFit="1" customWidth="1"/>
    <col min="22" max="22" width="17.42578125" style="1"/>
    <col min="23" max="23" width="6.42578125" style="1" bestFit="1" customWidth="1"/>
    <col min="24" max="24" width="10.7109375" style="1" customWidth="1"/>
    <col min="25" max="25" width="17.28515625" style="1" customWidth="1"/>
    <col min="26" max="26" width="9" style="1" customWidth="1"/>
    <col min="27" max="27" width="20.42578125" style="1" customWidth="1"/>
    <col min="28" max="28" width="11.28515625" style="1" customWidth="1"/>
    <col min="29" max="29" width="12" style="1" bestFit="1" customWidth="1"/>
    <col min="30" max="16384" width="17.42578125" style="1"/>
  </cols>
  <sheetData>
    <row r="1" spans="1:29" x14ac:dyDescent="0.2">
      <c r="A1" s="17" t="s">
        <v>12</v>
      </c>
      <c r="B1" s="17"/>
      <c r="C1" s="17"/>
      <c r="D1" s="17"/>
      <c r="E1" s="17"/>
      <c r="F1" s="17"/>
      <c r="I1" s="17" t="s">
        <v>11</v>
      </c>
      <c r="J1" s="17"/>
      <c r="K1" s="17"/>
      <c r="L1" s="17"/>
      <c r="M1" s="17"/>
      <c r="N1" s="17"/>
      <c r="P1" s="17" t="s">
        <v>10</v>
      </c>
      <c r="Q1" s="17"/>
      <c r="R1" s="17"/>
      <c r="S1" s="17"/>
      <c r="T1" s="17"/>
      <c r="U1" s="17"/>
      <c r="X1" s="17" t="s">
        <v>14</v>
      </c>
      <c r="Y1" s="17"/>
      <c r="Z1" s="17"/>
      <c r="AA1" s="17"/>
      <c r="AB1" s="17"/>
      <c r="AC1" s="17"/>
    </row>
    <row r="2" spans="1:29" ht="15" customHeight="1" x14ac:dyDescent="0.2">
      <c r="A2" s="18" t="s">
        <v>1</v>
      </c>
      <c r="B2" s="18"/>
      <c r="C2" s="18" t="s">
        <v>0</v>
      </c>
      <c r="D2" s="18"/>
      <c r="E2" s="18" t="s">
        <v>2</v>
      </c>
      <c r="F2" s="18"/>
      <c r="I2" s="18" t="s">
        <v>1</v>
      </c>
      <c r="J2" s="18"/>
      <c r="K2" s="18" t="s">
        <v>0</v>
      </c>
      <c r="L2" s="18"/>
      <c r="M2" s="18" t="s">
        <v>2</v>
      </c>
      <c r="N2" s="18"/>
      <c r="P2" s="18" t="s">
        <v>1</v>
      </c>
      <c r="Q2" s="18"/>
      <c r="R2" s="18" t="s">
        <v>0</v>
      </c>
      <c r="S2" s="18"/>
      <c r="T2" s="18" t="s">
        <v>2</v>
      </c>
      <c r="U2" s="18"/>
      <c r="X2" s="18" t="s">
        <v>1</v>
      </c>
      <c r="Y2" s="18"/>
      <c r="Z2" s="18" t="s">
        <v>0</v>
      </c>
      <c r="AA2" s="18"/>
      <c r="AB2" s="18" t="s">
        <v>2</v>
      </c>
      <c r="AC2" s="18"/>
    </row>
    <row r="3" spans="1:29" x14ac:dyDescent="0.2">
      <c r="A3" s="2">
        <v>1799</v>
      </c>
      <c r="B3" s="4">
        <v>20849.073732000001</v>
      </c>
      <c r="C3" s="2">
        <v>1899</v>
      </c>
      <c r="D3" s="4">
        <v>689766.10849799996</v>
      </c>
      <c r="E3" s="2">
        <v>1999</v>
      </c>
      <c r="F3" s="4">
        <v>5190571.9899690002</v>
      </c>
      <c r="I3" s="2">
        <v>1799</v>
      </c>
      <c r="J3" s="2">
        <v>20849.073732000001</v>
      </c>
      <c r="K3" s="2">
        <v>1899</v>
      </c>
      <c r="L3" s="4">
        <v>689766.10849799996</v>
      </c>
      <c r="M3" s="2">
        <v>1999</v>
      </c>
      <c r="N3" s="4">
        <v>5190571.9899690002</v>
      </c>
      <c r="P3" s="2">
        <v>1799</v>
      </c>
      <c r="Q3" s="2">
        <v>17995.468859799999</v>
      </c>
      <c r="R3" s="2">
        <v>1899</v>
      </c>
      <c r="S3" s="2">
        <v>44598.068209700003</v>
      </c>
      <c r="T3" s="2">
        <v>1991</v>
      </c>
      <c r="U3" s="2">
        <v>1690.9723320200001</v>
      </c>
      <c r="X3" s="2">
        <v>1798</v>
      </c>
      <c r="Y3" s="2">
        <v>39276.052193099997</v>
      </c>
      <c r="Z3" s="2">
        <v>1899</v>
      </c>
      <c r="AA3" s="2">
        <v>44598.068209700003</v>
      </c>
      <c r="AB3" s="2">
        <v>1998</v>
      </c>
      <c r="AC3" s="2">
        <v>310.37536231899998</v>
      </c>
    </row>
    <row r="4" spans="1:29" x14ac:dyDescent="0.2">
      <c r="A4" s="2">
        <v>1798</v>
      </c>
      <c r="B4" s="4">
        <v>22181.407064999999</v>
      </c>
      <c r="C4" s="2">
        <v>1898</v>
      </c>
      <c r="D4" s="4">
        <v>1540186.0830399999</v>
      </c>
      <c r="E4" s="2">
        <v>1998</v>
      </c>
      <c r="F4" s="4">
        <v>4407220.6217729999</v>
      </c>
      <c r="I4" s="2">
        <v>1793</v>
      </c>
      <c r="J4" s="2">
        <v>198201.646159</v>
      </c>
      <c r="K4" s="2">
        <v>1898</v>
      </c>
      <c r="L4" s="4">
        <v>1540186.0830399999</v>
      </c>
      <c r="M4" s="2">
        <v>1998</v>
      </c>
      <c r="N4" s="4">
        <v>4407220.6217729999</v>
      </c>
      <c r="P4" s="2">
        <v>1798</v>
      </c>
      <c r="Q4" s="2">
        <v>39276.052193099997</v>
      </c>
      <c r="R4" s="2">
        <v>1898</v>
      </c>
      <c r="S4" s="2">
        <v>45993.159723700002</v>
      </c>
      <c r="T4" s="2">
        <v>1984</v>
      </c>
      <c r="U4" s="2">
        <v>14099.3498236</v>
      </c>
      <c r="X4" s="2">
        <v>1797</v>
      </c>
      <c r="Y4" s="2">
        <v>19712.137510600001</v>
      </c>
      <c r="Z4" s="2">
        <v>1898</v>
      </c>
      <c r="AA4" s="2">
        <v>45993.159723700002</v>
      </c>
      <c r="AB4" s="2">
        <v>1997</v>
      </c>
      <c r="AC4" s="2">
        <v>917.37536231900003</v>
      </c>
    </row>
    <row r="5" spans="1:29" x14ac:dyDescent="0.2">
      <c r="A5" s="2">
        <v>1797</v>
      </c>
      <c r="B5" s="4">
        <v>37757.176907000001</v>
      </c>
      <c r="C5" s="2">
        <v>1897</v>
      </c>
      <c r="D5" s="4">
        <v>819962.12957700004</v>
      </c>
      <c r="E5" s="2">
        <v>1997</v>
      </c>
      <c r="F5" s="4">
        <v>4535950.7126430003</v>
      </c>
      <c r="I5" s="2">
        <v>1791</v>
      </c>
      <c r="J5" s="2">
        <v>72302.902885000003</v>
      </c>
      <c r="K5" s="2">
        <v>1897</v>
      </c>
      <c r="L5" s="4">
        <v>819962.12957700004</v>
      </c>
      <c r="M5" s="2">
        <v>1997</v>
      </c>
      <c r="N5" s="4">
        <v>4535950.7126430003</v>
      </c>
      <c r="P5" s="2">
        <v>1797</v>
      </c>
      <c r="Q5" s="2">
        <v>19712.137510600001</v>
      </c>
      <c r="R5" s="2">
        <v>1897</v>
      </c>
      <c r="S5" s="2">
        <v>23792.669796999999</v>
      </c>
      <c r="T5" s="2">
        <v>1981</v>
      </c>
      <c r="U5" s="2">
        <v>13066.3954586</v>
      </c>
      <c r="X5" s="2">
        <v>1790</v>
      </c>
      <c r="Y5" s="2">
        <v>10363.061248</v>
      </c>
      <c r="Z5" s="2">
        <v>1897</v>
      </c>
      <c r="AA5" s="2">
        <v>23792.669796999999</v>
      </c>
      <c r="AB5" s="2">
        <v>1995</v>
      </c>
      <c r="AC5" s="2">
        <v>1482.7389986799999</v>
      </c>
    </row>
    <row r="6" spans="1:29" x14ac:dyDescent="0.2">
      <c r="A6" s="2">
        <v>1796</v>
      </c>
      <c r="B6" s="4">
        <v>39546.776906999999</v>
      </c>
      <c r="C6" s="2">
        <v>1896</v>
      </c>
      <c r="D6" s="4">
        <v>639603.18513200001</v>
      </c>
      <c r="E6" s="2">
        <v>1996</v>
      </c>
      <c r="F6" s="4">
        <v>3136635.82278</v>
      </c>
      <c r="I6" s="2">
        <v>1788</v>
      </c>
      <c r="J6" s="2">
        <v>91862.651039000004</v>
      </c>
      <c r="K6" s="2">
        <v>1896</v>
      </c>
      <c r="L6" s="4">
        <v>639603.18513200001</v>
      </c>
      <c r="M6" s="2">
        <v>1996</v>
      </c>
      <c r="N6" s="4">
        <v>3136635.82278</v>
      </c>
      <c r="P6" s="2">
        <v>1796</v>
      </c>
      <c r="Q6" s="2">
        <v>35399.818066200001</v>
      </c>
      <c r="R6" s="2">
        <v>1896</v>
      </c>
      <c r="S6" s="2">
        <v>28674.3870131</v>
      </c>
      <c r="T6" s="2">
        <v>1979</v>
      </c>
      <c r="U6" s="2">
        <v>16359.830977699999</v>
      </c>
      <c r="X6" s="2">
        <v>1782</v>
      </c>
      <c r="Y6" s="2">
        <v>38057.1537235</v>
      </c>
      <c r="Z6" s="2">
        <v>1895</v>
      </c>
      <c r="AA6" s="2">
        <v>29558.363059300002</v>
      </c>
      <c r="AB6" s="2">
        <v>1994</v>
      </c>
      <c r="AC6" s="2">
        <v>1057.7389986799999</v>
      </c>
    </row>
    <row r="7" spans="1:29" x14ac:dyDescent="0.2">
      <c r="A7" s="2">
        <v>1795</v>
      </c>
      <c r="B7" s="4">
        <v>202103.77690699999</v>
      </c>
      <c r="C7" s="2">
        <v>1895</v>
      </c>
      <c r="D7" s="4">
        <v>1211032.009537</v>
      </c>
      <c r="E7" s="2">
        <v>1995</v>
      </c>
      <c r="F7" s="4">
        <v>2632013.0176690002</v>
      </c>
      <c r="I7" s="2">
        <v>1786</v>
      </c>
      <c r="J7" s="2">
        <v>187517.52484900001</v>
      </c>
      <c r="K7" s="2">
        <v>1895</v>
      </c>
      <c r="L7" s="4">
        <v>1211032.009537</v>
      </c>
      <c r="M7" s="2">
        <v>1995</v>
      </c>
      <c r="N7" s="4">
        <v>2632013.0176690002</v>
      </c>
      <c r="P7" s="2">
        <v>1795</v>
      </c>
      <c r="Q7" s="2">
        <v>26924.162763100001</v>
      </c>
      <c r="R7" s="2">
        <v>1895</v>
      </c>
      <c r="S7" s="2">
        <v>29558.363059300002</v>
      </c>
      <c r="T7" s="2">
        <v>1978</v>
      </c>
      <c r="U7" s="2">
        <v>13550.9976443</v>
      </c>
      <c r="X7" s="2">
        <v>1769</v>
      </c>
      <c r="Y7" s="2">
        <v>36159.814236600003</v>
      </c>
      <c r="Z7" s="2">
        <v>1894</v>
      </c>
      <c r="AA7" s="2">
        <v>31171.743828499999</v>
      </c>
      <c r="AB7" s="2">
        <v>1993</v>
      </c>
      <c r="AC7" s="2">
        <v>5736.2389986799999</v>
      </c>
    </row>
    <row r="8" spans="1:29" x14ac:dyDescent="0.2">
      <c r="A8" s="2">
        <v>1793</v>
      </c>
      <c r="B8" s="4">
        <v>198201.646159</v>
      </c>
      <c r="C8" s="2">
        <v>1894</v>
      </c>
      <c r="D8" s="4">
        <v>863397.88838300004</v>
      </c>
      <c r="E8" s="2">
        <v>1994</v>
      </c>
      <c r="F8" s="4">
        <v>1594608.6570979999</v>
      </c>
      <c r="I8" s="2">
        <v>1783</v>
      </c>
      <c r="J8" s="2">
        <v>95219.786752999993</v>
      </c>
      <c r="K8" s="2">
        <v>1894</v>
      </c>
      <c r="L8" s="4">
        <v>863397.88838300004</v>
      </c>
      <c r="M8" s="2">
        <v>1994</v>
      </c>
      <c r="N8" s="4">
        <v>1594608.6570979999</v>
      </c>
      <c r="P8" s="2">
        <v>1794</v>
      </c>
      <c r="Q8" s="2">
        <v>29129.562763099999</v>
      </c>
      <c r="R8" s="2">
        <v>1894</v>
      </c>
      <c r="S8" s="2">
        <v>31171.743828499999</v>
      </c>
      <c r="T8" s="2">
        <v>1977</v>
      </c>
      <c r="U8" s="2">
        <v>24809.907094300001</v>
      </c>
      <c r="X8" s="2">
        <v>1768</v>
      </c>
      <c r="Y8" s="2">
        <v>17324.385665199999</v>
      </c>
      <c r="Z8" s="2">
        <v>1893</v>
      </c>
      <c r="AA8" s="2">
        <v>21478.440896200002</v>
      </c>
      <c r="AB8" s="2">
        <v>1992</v>
      </c>
      <c r="AC8" s="2">
        <v>4223.9723320200001</v>
      </c>
    </row>
    <row r="9" spans="1:29" x14ac:dyDescent="0.2">
      <c r="A9" s="2">
        <v>1792</v>
      </c>
      <c r="B9" s="4">
        <v>114075.31282599999</v>
      </c>
      <c r="C9" s="2">
        <v>1893</v>
      </c>
      <c r="D9" s="4">
        <v>914785.53192600003</v>
      </c>
      <c r="E9" s="2">
        <v>1993</v>
      </c>
      <c r="F9" s="4">
        <v>1484543.2870420001</v>
      </c>
      <c r="I9" s="2">
        <v>1782</v>
      </c>
      <c r="J9" s="2">
        <v>102835.251273</v>
      </c>
      <c r="K9" s="2">
        <v>1893</v>
      </c>
      <c r="L9" s="4">
        <v>914785.53192600003</v>
      </c>
      <c r="M9" s="2">
        <v>1993</v>
      </c>
      <c r="N9" s="4">
        <v>1484543.2870420001</v>
      </c>
      <c r="P9" s="2">
        <v>1793</v>
      </c>
      <c r="Q9" s="2">
        <v>17635.229429800002</v>
      </c>
      <c r="R9" s="2">
        <v>1893</v>
      </c>
      <c r="S9" s="2">
        <v>21478.440896200002</v>
      </c>
      <c r="T9" s="2">
        <v>1975</v>
      </c>
      <c r="U9" s="2">
        <v>18116.435471699999</v>
      </c>
      <c r="X9" s="2">
        <v>1758</v>
      </c>
      <c r="Y9" s="2">
        <v>11801.5590909</v>
      </c>
      <c r="Z9" s="2">
        <v>1892</v>
      </c>
      <c r="AA9" s="2">
        <v>36247.211062299997</v>
      </c>
      <c r="AB9" s="2">
        <v>1991</v>
      </c>
      <c r="AC9" s="2">
        <v>1690.9723320200001</v>
      </c>
    </row>
    <row r="10" spans="1:29" x14ac:dyDescent="0.2">
      <c r="A10" s="2">
        <v>1791</v>
      </c>
      <c r="B10" s="4">
        <v>72302.902885000003</v>
      </c>
      <c r="C10" s="2">
        <v>1892</v>
      </c>
      <c r="D10" s="4">
        <v>876594.95671000006</v>
      </c>
      <c r="E10" s="2">
        <v>1992</v>
      </c>
      <c r="F10" s="4">
        <v>1215354.1868080001</v>
      </c>
      <c r="I10" s="2">
        <v>1775</v>
      </c>
      <c r="J10" s="2">
        <v>140724.987868</v>
      </c>
      <c r="K10" s="2">
        <v>1892</v>
      </c>
      <c r="L10" s="4">
        <v>876594.95671000006</v>
      </c>
      <c r="M10" s="2">
        <v>1992</v>
      </c>
      <c r="N10" s="4">
        <v>1215354.1868080001</v>
      </c>
      <c r="P10" s="2">
        <v>1792</v>
      </c>
      <c r="Q10" s="2">
        <v>18268.061248000002</v>
      </c>
      <c r="R10" s="2">
        <v>1892</v>
      </c>
      <c r="S10" s="2">
        <v>36247.211062299997</v>
      </c>
      <c r="T10" s="2">
        <v>1974</v>
      </c>
      <c r="U10" s="2">
        <v>19955.905905</v>
      </c>
      <c r="X10" s="7" t="s">
        <v>5</v>
      </c>
      <c r="Y10" s="9">
        <f>SUM(Y3:Y9)</f>
        <v>172694.16366790002</v>
      </c>
      <c r="Z10" s="2">
        <v>1891</v>
      </c>
      <c r="AA10" s="2">
        <v>30584.588840100001</v>
      </c>
      <c r="AB10" s="2">
        <v>1990</v>
      </c>
      <c r="AC10" s="2">
        <v>3722.9723320200001</v>
      </c>
    </row>
    <row r="11" spans="1:29" x14ac:dyDescent="0.2">
      <c r="A11" s="2">
        <v>1790</v>
      </c>
      <c r="B11" s="4">
        <v>124001.423031</v>
      </c>
      <c r="C11" s="2">
        <v>1891</v>
      </c>
      <c r="D11" s="4">
        <v>937535.22727300005</v>
      </c>
      <c r="E11" s="2">
        <v>1991</v>
      </c>
      <c r="F11" s="4">
        <v>2120711.027582</v>
      </c>
      <c r="I11" s="2">
        <v>1769</v>
      </c>
      <c r="J11" s="2">
        <v>130545.16151799999</v>
      </c>
      <c r="K11" s="2">
        <v>1891</v>
      </c>
      <c r="L11" s="4">
        <v>937535.22727300005</v>
      </c>
      <c r="M11" s="2">
        <v>1991</v>
      </c>
      <c r="N11" s="4">
        <v>2120711.027582</v>
      </c>
      <c r="P11" s="2">
        <v>1791</v>
      </c>
      <c r="Q11" s="2">
        <v>22677.894581299999</v>
      </c>
      <c r="R11" s="2">
        <v>1891</v>
      </c>
      <c r="S11" s="2">
        <v>30584.588840100001</v>
      </c>
      <c r="T11" s="2">
        <v>1973</v>
      </c>
      <c r="U11" s="2">
        <v>29958.3428098</v>
      </c>
      <c r="Z11" s="2">
        <v>1890</v>
      </c>
      <c r="AA11" s="2">
        <v>44999.015506700001</v>
      </c>
      <c r="AB11" s="2">
        <v>1989</v>
      </c>
      <c r="AC11" s="2">
        <v>6117.2830846999996</v>
      </c>
    </row>
    <row r="12" spans="1:29" x14ac:dyDescent="0.2">
      <c r="A12" s="2">
        <v>1789</v>
      </c>
      <c r="B12" s="4">
        <v>175112.848536</v>
      </c>
      <c r="C12" s="2">
        <v>1890</v>
      </c>
      <c r="D12" s="4">
        <v>738240.641634</v>
      </c>
      <c r="E12" s="2">
        <v>1990</v>
      </c>
      <c r="F12" s="4">
        <v>1243136.640596</v>
      </c>
      <c r="I12" s="2">
        <v>1764</v>
      </c>
      <c r="J12" s="2">
        <v>127857.026315</v>
      </c>
      <c r="K12" s="2">
        <v>1890</v>
      </c>
      <c r="L12" s="4">
        <v>738240.641634</v>
      </c>
      <c r="M12" s="2">
        <v>1990</v>
      </c>
      <c r="N12" s="4">
        <v>1243136.640596</v>
      </c>
      <c r="P12" s="2">
        <v>1790</v>
      </c>
      <c r="Q12" s="2">
        <v>10363.061248</v>
      </c>
      <c r="R12" s="2">
        <v>1890</v>
      </c>
      <c r="S12" s="2">
        <v>44999.015506700001</v>
      </c>
      <c r="T12" s="2">
        <v>1972</v>
      </c>
      <c r="U12" s="2">
        <v>31641.269280299999</v>
      </c>
      <c r="Z12" s="2">
        <v>1888</v>
      </c>
      <c r="AA12" s="2">
        <v>20086.063129599999</v>
      </c>
      <c r="AB12" s="2">
        <v>1988</v>
      </c>
      <c r="AC12" s="2">
        <v>6302.6164180400001</v>
      </c>
    </row>
    <row r="13" spans="1:29" x14ac:dyDescent="0.2">
      <c r="A13" s="2">
        <v>1788</v>
      </c>
      <c r="B13" s="4">
        <v>91862.651039000004</v>
      </c>
      <c r="C13" s="2">
        <v>1889</v>
      </c>
      <c r="D13" s="4">
        <v>1001065.117157</v>
      </c>
      <c r="E13" s="2">
        <v>1989</v>
      </c>
      <c r="F13" s="4">
        <v>2139852.9514930001</v>
      </c>
      <c r="I13" s="2">
        <v>1750</v>
      </c>
      <c r="J13" s="2">
        <v>155598.43333299999</v>
      </c>
      <c r="K13" s="2">
        <v>1889</v>
      </c>
      <c r="L13" s="4">
        <v>1001065.117157</v>
      </c>
      <c r="M13" s="2">
        <v>1989</v>
      </c>
      <c r="N13" s="4">
        <v>2139852.9514930001</v>
      </c>
      <c r="P13" s="2">
        <v>1789</v>
      </c>
      <c r="Q13" s="2">
        <v>17186.491703600001</v>
      </c>
      <c r="R13" s="2">
        <v>1889</v>
      </c>
      <c r="S13" s="2">
        <v>21291.721112800002</v>
      </c>
      <c r="T13" s="2">
        <v>1970</v>
      </c>
      <c r="U13" s="2">
        <v>23246.774532700001</v>
      </c>
      <c r="Z13" s="2">
        <v>1886</v>
      </c>
      <c r="AA13" s="2">
        <v>24970.061633900001</v>
      </c>
      <c r="AB13" s="2">
        <v>1987</v>
      </c>
      <c r="AC13" s="2">
        <v>10200.216418</v>
      </c>
    </row>
    <row r="14" spans="1:29" x14ac:dyDescent="0.2">
      <c r="A14" s="2">
        <v>1787</v>
      </c>
      <c r="B14" s="4">
        <v>119014.636753</v>
      </c>
      <c r="C14" s="2">
        <v>1888</v>
      </c>
      <c r="D14" s="4">
        <v>750291.93302999996</v>
      </c>
      <c r="E14" s="2">
        <v>1988</v>
      </c>
      <c r="F14" s="4">
        <v>1405097.1893450001</v>
      </c>
      <c r="I14" s="2">
        <v>1747</v>
      </c>
      <c r="J14" s="2">
        <v>35919.166666999998</v>
      </c>
      <c r="K14" s="2">
        <v>1888</v>
      </c>
      <c r="L14" s="4">
        <v>750291.93302999996</v>
      </c>
      <c r="M14" s="2">
        <v>1988</v>
      </c>
      <c r="N14" s="4">
        <v>1405097.1893450001</v>
      </c>
      <c r="P14" s="2">
        <v>1787</v>
      </c>
      <c r="Q14" s="2">
        <v>12276.5778147</v>
      </c>
      <c r="R14" s="2">
        <v>1888</v>
      </c>
      <c r="S14" s="2">
        <v>20086.063129599999</v>
      </c>
      <c r="T14" s="2">
        <v>1969</v>
      </c>
      <c r="U14" s="2">
        <v>26917.406332999999</v>
      </c>
      <c r="Z14" s="2">
        <v>1884</v>
      </c>
      <c r="AA14" s="2">
        <v>25696.367820700001</v>
      </c>
      <c r="AB14" s="2">
        <v>1986</v>
      </c>
      <c r="AC14" s="2">
        <v>10995.9377159</v>
      </c>
    </row>
    <row r="15" spans="1:29" x14ac:dyDescent="0.2">
      <c r="A15" s="2">
        <v>1786</v>
      </c>
      <c r="B15" s="4">
        <v>187517.52484900001</v>
      </c>
      <c r="C15" s="2">
        <v>1887</v>
      </c>
      <c r="D15" s="4">
        <v>819813.13303000003</v>
      </c>
      <c r="E15" s="2">
        <v>1987</v>
      </c>
      <c r="F15" s="4">
        <v>1747537.428329</v>
      </c>
      <c r="I15" s="2">
        <v>1741</v>
      </c>
      <c r="J15" s="2">
        <v>18973.279487</v>
      </c>
      <c r="K15" s="2">
        <v>1887</v>
      </c>
      <c r="L15" s="4">
        <v>819813.13303000003</v>
      </c>
      <c r="M15" s="2">
        <v>1987</v>
      </c>
      <c r="N15" s="4">
        <v>1747537.428329</v>
      </c>
      <c r="P15" s="2">
        <v>1786</v>
      </c>
      <c r="Q15" s="2">
        <v>5246.2944813699996</v>
      </c>
      <c r="R15" s="2">
        <v>1887</v>
      </c>
      <c r="S15" s="2">
        <v>24247.238129599999</v>
      </c>
      <c r="T15" s="2">
        <v>1968</v>
      </c>
      <c r="U15" s="2">
        <v>28238.980436900001</v>
      </c>
      <c r="Z15" s="2">
        <v>1883</v>
      </c>
      <c r="AA15" s="2">
        <v>35192.930320699998</v>
      </c>
      <c r="AB15" s="2">
        <v>1985</v>
      </c>
      <c r="AC15" s="2">
        <v>11843.5043826</v>
      </c>
    </row>
    <row r="16" spans="1:29" x14ac:dyDescent="0.2">
      <c r="A16" s="2">
        <v>1785</v>
      </c>
      <c r="B16" s="4">
        <v>83471.786752999993</v>
      </c>
      <c r="C16" s="2">
        <v>1886</v>
      </c>
      <c r="D16" s="4">
        <v>653175.92469699995</v>
      </c>
      <c r="E16" s="2">
        <v>1986</v>
      </c>
      <c r="F16" s="4">
        <v>1110933.883412</v>
      </c>
      <c r="I16" s="2">
        <v>1739</v>
      </c>
      <c r="J16" s="2">
        <v>3781.6128210000002</v>
      </c>
      <c r="K16" s="2">
        <v>1886</v>
      </c>
      <c r="L16" s="4">
        <v>653175.92469699995</v>
      </c>
      <c r="M16" s="2">
        <v>1986</v>
      </c>
      <c r="N16" s="4">
        <v>1110933.883412</v>
      </c>
      <c r="P16" s="2">
        <v>1785</v>
      </c>
      <c r="Q16" s="2">
        <v>3034.0641783299998</v>
      </c>
      <c r="R16" s="2">
        <v>1886</v>
      </c>
      <c r="S16" s="2">
        <v>24970.061633900001</v>
      </c>
      <c r="T16" s="2">
        <v>1966</v>
      </c>
      <c r="U16" s="2">
        <v>38850.944395300001</v>
      </c>
      <c r="Z16" s="2">
        <v>1882</v>
      </c>
      <c r="AA16" s="2">
        <v>20702.254252399998</v>
      </c>
      <c r="AB16" s="2">
        <v>1984</v>
      </c>
      <c r="AC16" s="2">
        <v>14099.3498236</v>
      </c>
    </row>
    <row r="17" spans="1:29" x14ac:dyDescent="0.2">
      <c r="A17" s="2">
        <v>1784</v>
      </c>
      <c r="B17" s="4">
        <v>56592.620087000003</v>
      </c>
      <c r="C17" s="2">
        <v>1885</v>
      </c>
      <c r="D17" s="4">
        <v>681902.96809400001</v>
      </c>
      <c r="E17" s="2">
        <v>1985</v>
      </c>
      <c r="F17" s="4">
        <v>1061190.6565650001</v>
      </c>
      <c r="I17" s="2">
        <v>1735</v>
      </c>
      <c r="J17" s="2">
        <v>27695.112820999999</v>
      </c>
      <c r="K17" s="2">
        <v>1885</v>
      </c>
      <c r="L17" s="4">
        <v>681902.96809400001</v>
      </c>
      <c r="M17" s="2">
        <v>1985</v>
      </c>
      <c r="N17" s="4">
        <v>1061190.6565650001</v>
      </c>
      <c r="P17" s="2">
        <v>1784</v>
      </c>
      <c r="Q17" s="2">
        <v>5122.7975116699999</v>
      </c>
      <c r="R17" s="2">
        <v>1885</v>
      </c>
      <c r="S17" s="2">
        <v>27311.703679300001</v>
      </c>
      <c r="T17" s="2">
        <v>1965</v>
      </c>
      <c r="U17" s="2">
        <v>26808.171128400001</v>
      </c>
      <c r="Z17" s="2">
        <v>1881</v>
      </c>
      <c r="AA17" s="2">
        <v>24065.119637</v>
      </c>
      <c r="AB17" s="2">
        <v>1983</v>
      </c>
      <c r="AC17" s="2">
        <v>8832.3895061700005</v>
      </c>
    </row>
    <row r="18" spans="1:29" x14ac:dyDescent="0.2">
      <c r="A18" s="2">
        <v>1783</v>
      </c>
      <c r="B18" s="4">
        <v>95219.786752999993</v>
      </c>
      <c r="C18" s="2">
        <v>1884</v>
      </c>
      <c r="D18" s="4">
        <v>600399.13476100005</v>
      </c>
      <c r="E18" s="2">
        <v>1984</v>
      </c>
      <c r="F18" s="4">
        <v>1083377.5893860001</v>
      </c>
      <c r="I18" s="2">
        <v>1731</v>
      </c>
      <c r="J18" s="2">
        <v>6890.1128209999997</v>
      </c>
      <c r="K18" s="2">
        <v>1884</v>
      </c>
      <c r="L18" s="4">
        <v>600399.13476100005</v>
      </c>
      <c r="M18" s="2">
        <v>1984</v>
      </c>
      <c r="N18" s="4">
        <v>1083377.5893860001</v>
      </c>
      <c r="P18" s="2">
        <v>1783</v>
      </c>
      <c r="Q18" s="2">
        <v>12390.7237021</v>
      </c>
      <c r="R18" s="2">
        <v>1883</v>
      </c>
      <c r="S18" s="2">
        <v>35192.930320699998</v>
      </c>
      <c r="T18" s="2">
        <v>1963</v>
      </c>
      <c r="U18" s="2">
        <v>29368.099036899999</v>
      </c>
      <c r="Z18" s="2">
        <v>1880</v>
      </c>
      <c r="AA18" s="2">
        <v>32751.809931299998</v>
      </c>
      <c r="AB18" s="2">
        <v>1982</v>
      </c>
      <c r="AC18" s="2">
        <v>10702.5371252</v>
      </c>
    </row>
    <row r="19" spans="1:29" x14ac:dyDescent="0.2">
      <c r="A19" s="2">
        <v>1782</v>
      </c>
      <c r="B19" s="4">
        <v>102835.251273</v>
      </c>
      <c r="C19" s="2">
        <v>1883</v>
      </c>
      <c r="D19" s="4">
        <v>861607.74488000001</v>
      </c>
      <c r="E19" s="2">
        <v>1983</v>
      </c>
      <c r="F19" s="4">
        <v>1272181.6158650001</v>
      </c>
      <c r="I19" s="7" t="s">
        <v>5</v>
      </c>
      <c r="J19" s="8">
        <f>SUM(J3:J18)</f>
        <v>1416773.7303409998</v>
      </c>
      <c r="K19" s="2">
        <v>1883</v>
      </c>
      <c r="L19" s="4">
        <v>861607.74488000001</v>
      </c>
      <c r="M19" s="2">
        <v>1983</v>
      </c>
      <c r="N19" s="4">
        <v>1272181.6158650001</v>
      </c>
      <c r="P19" s="2">
        <v>1782</v>
      </c>
      <c r="Q19" s="2">
        <v>38057.1537235</v>
      </c>
      <c r="R19" s="2">
        <v>1881</v>
      </c>
      <c r="S19" s="2">
        <v>24065.119637</v>
      </c>
      <c r="T19" s="2">
        <v>1962</v>
      </c>
      <c r="U19" s="2">
        <v>34906.366085399997</v>
      </c>
      <c r="Z19" s="2">
        <v>1879</v>
      </c>
      <c r="AA19" s="2">
        <v>19881.737312199999</v>
      </c>
      <c r="AB19" s="2">
        <v>1981</v>
      </c>
      <c r="AC19" s="2">
        <v>13066.3954586</v>
      </c>
    </row>
    <row r="20" spans="1:29" x14ac:dyDescent="0.2">
      <c r="A20" s="2">
        <v>1781</v>
      </c>
      <c r="B20" s="4">
        <v>26464.542938999999</v>
      </c>
      <c r="C20" s="2">
        <v>1882</v>
      </c>
      <c r="D20" s="4">
        <v>815313.59033499996</v>
      </c>
      <c r="E20" s="2">
        <v>1982</v>
      </c>
      <c r="F20" s="4">
        <v>1302433.5428490001</v>
      </c>
      <c r="K20" s="2">
        <v>1882</v>
      </c>
      <c r="L20" s="4">
        <v>815313.59033499996</v>
      </c>
      <c r="M20" s="2">
        <v>1982</v>
      </c>
      <c r="N20" s="4">
        <v>1302433.5428490001</v>
      </c>
      <c r="P20" s="2">
        <v>1780</v>
      </c>
      <c r="Q20" s="2">
        <v>11805.94052</v>
      </c>
      <c r="R20" s="2">
        <v>1880</v>
      </c>
      <c r="S20" s="2">
        <v>32751.809931299998</v>
      </c>
      <c r="T20" s="2">
        <v>1961</v>
      </c>
      <c r="U20" s="2">
        <v>42195.981886299996</v>
      </c>
      <c r="Z20" s="2">
        <v>1877</v>
      </c>
      <c r="AA20" s="2">
        <v>19691.798482999999</v>
      </c>
      <c r="AB20" s="2">
        <v>1980</v>
      </c>
      <c r="AC20" s="2">
        <v>10429.047644300001</v>
      </c>
    </row>
    <row r="21" spans="1:29" x14ac:dyDescent="0.2">
      <c r="A21" s="2">
        <v>1780</v>
      </c>
      <c r="B21" s="4">
        <v>56044.331828000002</v>
      </c>
      <c r="C21" s="2">
        <v>1881</v>
      </c>
      <c r="D21" s="4">
        <v>674944.70938200003</v>
      </c>
      <c r="E21" s="2">
        <v>1981</v>
      </c>
      <c r="F21" s="4">
        <v>1476913.228688</v>
      </c>
      <c r="K21" s="2">
        <v>1881</v>
      </c>
      <c r="L21" s="4">
        <v>674944.70938200003</v>
      </c>
      <c r="M21" s="2">
        <v>1981</v>
      </c>
      <c r="N21" s="4">
        <v>1476913.228688</v>
      </c>
      <c r="P21" s="2">
        <v>1779</v>
      </c>
      <c r="Q21" s="2">
        <v>14257.4444162</v>
      </c>
      <c r="R21" s="2">
        <v>1879</v>
      </c>
      <c r="S21" s="2">
        <v>19881.737312199999</v>
      </c>
      <c r="T21" s="2">
        <v>1960</v>
      </c>
      <c r="U21" s="2">
        <v>36379.419765099999</v>
      </c>
      <c r="Z21" s="2">
        <v>1876</v>
      </c>
      <c r="AA21" s="2">
        <v>22541.9660688</v>
      </c>
      <c r="AB21" s="2">
        <v>1979</v>
      </c>
      <c r="AC21" s="2">
        <v>16359.830977699999</v>
      </c>
    </row>
    <row r="22" spans="1:29" x14ac:dyDescent="0.2">
      <c r="A22" s="2">
        <v>1779</v>
      </c>
      <c r="B22" s="4">
        <v>74080.477360999997</v>
      </c>
      <c r="C22" s="2">
        <v>1880</v>
      </c>
      <c r="D22" s="4">
        <v>1572835.5648050001</v>
      </c>
      <c r="E22" s="2">
        <v>1980</v>
      </c>
      <c r="F22" s="4">
        <v>1148249.157224</v>
      </c>
      <c r="K22" s="2">
        <v>1880</v>
      </c>
      <c r="L22" s="4">
        <v>1572835.5648050001</v>
      </c>
      <c r="M22" s="2">
        <v>1980</v>
      </c>
      <c r="N22" s="4">
        <v>1148249.157224</v>
      </c>
      <c r="P22" s="2">
        <v>1777</v>
      </c>
      <c r="Q22" s="2">
        <v>12579.696287700001</v>
      </c>
      <c r="R22" s="2">
        <v>1878</v>
      </c>
      <c r="S22" s="2">
        <v>16464.921522799999</v>
      </c>
      <c r="T22" s="2">
        <v>1959</v>
      </c>
      <c r="U22" s="2">
        <v>33064.244584699998</v>
      </c>
      <c r="Z22" s="2">
        <v>1875</v>
      </c>
      <c r="AA22" s="2">
        <v>33646.997598399998</v>
      </c>
      <c r="AB22" s="2">
        <v>1978</v>
      </c>
      <c r="AC22" s="2">
        <v>13550.9976443</v>
      </c>
    </row>
    <row r="23" spans="1:29" x14ac:dyDescent="0.2">
      <c r="A23" s="2">
        <v>1778</v>
      </c>
      <c r="B23" s="4">
        <v>27917.821859</v>
      </c>
      <c r="C23" s="2">
        <v>1879</v>
      </c>
      <c r="D23" s="4">
        <v>811917.45888199995</v>
      </c>
      <c r="E23" s="2">
        <v>1979</v>
      </c>
      <c r="F23" s="4">
        <v>1671732.241988</v>
      </c>
      <c r="K23" s="2">
        <v>1879</v>
      </c>
      <c r="L23" s="4">
        <v>811917.45888199995</v>
      </c>
      <c r="M23" s="2">
        <v>1979</v>
      </c>
      <c r="N23" s="4">
        <v>1671732.241988</v>
      </c>
      <c r="P23" s="2">
        <v>1776</v>
      </c>
      <c r="Q23" s="2">
        <v>12699.982002000001</v>
      </c>
      <c r="R23" s="2">
        <v>1877</v>
      </c>
      <c r="S23" s="2">
        <v>19691.798482999999</v>
      </c>
      <c r="T23" s="2">
        <v>1958</v>
      </c>
      <c r="U23" s="2">
        <v>39985.927103499998</v>
      </c>
      <c r="Z23" s="2">
        <v>1873</v>
      </c>
      <c r="AA23" s="2">
        <v>20110.0453423</v>
      </c>
      <c r="AB23" s="2">
        <v>1977</v>
      </c>
      <c r="AC23" s="2">
        <v>24809.907094300001</v>
      </c>
    </row>
    <row r="24" spans="1:29" x14ac:dyDescent="0.2">
      <c r="A24" s="2">
        <v>1777</v>
      </c>
      <c r="B24" s="4">
        <v>99034.159820999994</v>
      </c>
      <c r="C24" s="2">
        <v>1878</v>
      </c>
      <c r="D24" s="4">
        <v>1266015.9755480001</v>
      </c>
      <c r="E24" s="2">
        <v>1978</v>
      </c>
      <c r="F24" s="4">
        <v>1299567.7843210001</v>
      </c>
      <c r="K24" s="2">
        <v>1878</v>
      </c>
      <c r="L24" s="4">
        <v>1266015.9755480001</v>
      </c>
      <c r="M24" s="2">
        <v>1978</v>
      </c>
      <c r="N24" s="4">
        <v>1299567.7843210001</v>
      </c>
      <c r="P24" s="2">
        <v>1775</v>
      </c>
      <c r="Q24" s="2">
        <v>15188.2178429</v>
      </c>
      <c r="R24" s="2">
        <v>1876</v>
      </c>
      <c r="S24" s="2">
        <v>22541.9660688</v>
      </c>
      <c r="T24" s="2">
        <v>1956</v>
      </c>
      <c r="U24" s="2">
        <v>51199.932262900002</v>
      </c>
      <c r="Z24" s="2">
        <v>1872</v>
      </c>
      <c r="AA24" s="2">
        <v>35278.112008999997</v>
      </c>
      <c r="AB24" s="2">
        <v>1976</v>
      </c>
      <c r="AC24" s="2">
        <v>19857.515117300001</v>
      </c>
    </row>
    <row r="25" spans="1:29" x14ac:dyDescent="0.2">
      <c r="A25" s="2">
        <v>1776</v>
      </c>
      <c r="B25" s="4">
        <v>68579.588392999998</v>
      </c>
      <c r="C25" s="2">
        <v>1877</v>
      </c>
      <c r="D25" s="4">
        <v>990589.14435199997</v>
      </c>
      <c r="E25" s="2">
        <v>1977</v>
      </c>
      <c r="F25" s="4">
        <v>1668887.431109</v>
      </c>
      <c r="K25" s="2">
        <v>1877</v>
      </c>
      <c r="L25" s="4">
        <v>990589.14435199997</v>
      </c>
      <c r="M25" s="2">
        <v>1977</v>
      </c>
      <c r="N25" s="4">
        <v>1668887.431109</v>
      </c>
      <c r="P25" s="2">
        <v>1774</v>
      </c>
      <c r="Q25" s="2">
        <v>18328.998145900001</v>
      </c>
      <c r="R25" s="2">
        <v>1875</v>
      </c>
      <c r="S25" s="2">
        <v>33646.997598399998</v>
      </c>
      <c r="T25" s="2">
        <v>1955</v>
      </c>
      <c r="U25" s="2">
        <v>26224.5884482</v>
      </c>
      <c r="Z25" s="2">
        <v>1871</v>
      </c>
      <c r="AA25" s="2">
        <v>26029.866798200001</v>
      </c>
      <c r="AB25" s="2">
        <v>1975</v>
      </c>
      <c r="AC25" s="2">
        <v>18116.435471699999</v>
      </c>
    </row>
    <row r="26" spans="1:29" x14ac:dyDescent="0.2">
      <c r="A26" s="2">
        <v>1775</v>
      </c>
      <c r="B26" s="4">
        <v>140724.987868</v>
      </c>
      <c r="C26" s="2">
        <v>1876</v>
      </c>
      <c r="D26" s="4">
        <v>847681.24673300004</v>
      </c>
      <c r="E26" s="2">
        <v>1976</v>
      </c>
      <c r="F26" s="4">
        <v>1533215.050725</v>
      </c>
      <c r="K26" s="2">
        <v>1876</v>
      </c>
      <c r="L26" s="4">
        <v>847681.24673300004</v>
      </c>
      <c r="M26" s="2">
        <v>1976</v>
      </c>
      <c r="N26" s="4">
        <v>1533215.050725</v>
      </c>
      <c r="P26" s="2">
        <v>1773</v>
      </c>
      <c r="Q26" s="2">
        <v>21645.603112199999</v>
      </c>
      <c r="R26" s="2">
        <v>1874</v>
      </c>
      <c r="S26" s="2">
        <v>19681.066862399999</v>
      </c>
      <c r="T26" s="2">
        <v>1954</v>
      </c>
      <c r="U26" s="2">
        <v>51988.8282158</v>
      </c>
      <c r="Z26" s="2">
        <v>1870</v>
      </c>
      <c r="AA26" s="2">
        <v>23907.877404300001</v>
      </c>
      <c r="AB26" s="2">
        <v>1974</v>
      </c>
      <c r="AC26" s="2">
        <v>19955.905905</v>
      </c>
    </row>
    <row r="27" spans="1:29" x14ac:dyDescent="0.2">
      <c r="A27" s="2">
        <v>1774</v>
      </c>
      <c r="B27" s="4">
        <v>44013.154535000001</v>
      </c>
      <c r="C27" s="2">
        <v>1875</v>
      </c>
      <c r="D27" s="4">
        <v>721749.12862500001</v>
      </c>
      <c r="E27" s="2">
        <v>1975</v>
      </c>
      <c r="F27" s="4">
        <v>1517593.180595</v>
      </c>
      <c r="K27" s="2">
        <v>1875</v>
      </c>
      <c r="L27" s="4">
        <v>721749.12862500001</v>
      </c>
      <c r="M27" s="2">
        <v>1975</v>
      </c>
      <c r="N27" s="4">
        <v>1517593.180595</v>
      </c>
      <c r="P27" s="2">
        <v>1772</v>
      </c>
      <c r="Q27" s="2">
        <v>13152.475486200001</v>
      </c>
      <c r="R27" s="2">
        <v>1873</v>
      </c>
      <c r="S27" s="2">
        <v>20110.0453423</v>
      </c>
      <c r="T27" s="2">
        <v>1953</v>
      </c>
      <c r="U27" s="2">
        <v>32395.311741199999</v>
      </c>
      <c r="Z27" s="2">
        <v>1869</v>
      </c>
      <c r="AA27" s="2">
        <v>32423.828801799998</v>
      </c>
      <c r="AB27" s="2">
        <v>1973</v>
      </c>
      <c r="AC27" s="2">
        <v>29958.3428098</v>
      </c>
    </row>
    <row r="28" spans="1:29" x14ac:dyDescent="0.2">
      <c r="A28" s="2">
        <v>1773</v>
      </c>
      <c r="B28" s="4">
        <v>81892.654534999994</v>
      </c>
      <c r="C28" s="2">
        <v>1874</v>
      </c>
      <c r="D28" s="4">
        <v>737004.115658</v>
      </c>
      <c r="E28" s="2">
        <v>1974</v>
      </c>
      <c r="F28" s="4">
        <v>1404605.4838759999</v>
      </c>
      <c r="K28" s="2">
        <v>1874</v>
      </c>
      <c r="L28" s="4">
        <v>737004.115658</v>
      </c>
      <c r="M28" s="2">
        <v>1974</v>
      </c>
      <c r="N28" s="4">
        <v>1404605.4838759999</v>
      </c>
      <c r="P28" s="2">
        <v>1771</v>
      </c>
      <c r="Q28" s="2">
        <v>29681.403414100001</v>
      </c>
      <c r="R28" s="2">
        <v>1872</v>
      </c>
      <c r="S28" s="2">
        <v>35278.112008999997</v>
      </c>
      <c r="T28" s="2">
        <v>1952</v>
      </c>
      <c r="U28" s="2">
        <v>32519.694922999999</v>
      </c>
      <c r="Z28" s="2">
        <v>1868</v>
      </c>
      <c r="AA28" s="2">
        <v>37710.095468500003</v>
      </c>
      <c r="AB28" s="2">
        <v>1972</v>
      </c>
      <c r="AC28" s="2">
        <v>31641.269280299999</v>
      </c>
    </row>
    <row r="29" spans="1:29" x14ac:dyDescent="0.2">
      <c r="A29" s="2">
        <v>1772</v>
      </c>
      <c r="B29" s="4">
        <v>135611.57558800001</v>
      </c>
      <c r="C29" s="2">
        <v>1873</v>
      </c>
      <c r="D29" s="4">
        <v>739188.49508999998</v>
      </c>
      <c r="E29" s="2">
        <v>1973</v>
      </c>
      <c r="F29" s="4">
        <v>1371789.238475</v>
      </c>
      <c r="K29" s="2">
        <v>1873</v>
      </c>
      <c r="L29" s="4">
        <v>739188.49508999998</v>
      </c>
      <c r="M29" s="2">
        <v>1973</v>
      </c>
      <c r="N29" s="4">
        <v>1371789.238475</v>
      </c>
      <c r="P29" s="2">
        <v>1770</v>
      </c>
      <c r="Q29" s="2">
        <v>8251.0272236500005</v>
      </c>
      <c r="R29" s="2">
        <v>1871</v>
      </c>
      <c r="S29" s="2">
        <v>26029.866798200001</v>
      </c>
      <c r="T29" s="2">
        <v>1951</v>
      </c>
      <c r="U29" s="2">
        <v>27054.255528999998</v>
      </c>
      <c r="Z29" s="2">
        <v>1867</v>
      </c>
      <c r="AA29" s="2">
        <v>32157.3454685</v>
      </c>
      <c r="AB29" s="2">
        <v>1971</v>
      </c>
      <c r="AC29" s="2">
        <v>29276.654998599999</v>
      </c>
    </row>
    <row r="30" spans="1:29" x14ac:dyDescent="0.2">
      <c r="A30" s="2">
        <v>1771</v>
      </c>
      <c r="B30" s="4">
        <v>60568.742253999997</v>
      </c>
      <c r="C30" s="2">
        <v>1872</v>
      </c>
      <c r="D30" s="4">
        <v>809901.62604300003</v>
      </c>
      <c r="E30" s="2">
        <v>1972</v>
      </c>
      <c r="F30" s="4">
        <v>1153921.6826470001</v>
      </c>
      <c r="K30" s="2">
        <v>1872</v>
      </c>
      <c r="L30" s="4">
        <v>809901.62604300003</v>
      </c>
      <c r="M30" s="2">
        <v>1972</v>
      </c>
      <c r="N30" s="4">
        <v>1153921.6826470001</v>
      </c>
      <c r="P30" s="2">
        <v>1769</v>
      </c>
      <c r="Q30" s="2">
        <v>36159.814236600003</v>
      </c>
      <c r="R30" s="2">
        <v>1870</v>
      </c>
      <c r="S30" s="2">
        <v>23907.877404300001</v>
      </c>
      <c r="T30" s="2">
        <v>1950</v>
      </c>
      <c r="U30" s="2">
        <v>28229.955989900001</v>
      </c>
      <c r="Z30" s="2">
        <v>1866</v>
      </c>
      <c r="AA30" s="2">
        <v>25503.234357400001</v>
      </c>
      <c r="AB30" s="2">
        <v>1970</v>
      </c>
      <c r="AC30" s="2">
        <v>23246.774532700001</v>
      </c>
    </row>
    <row r="31" spans="1:29" x14ac:dyDescent="0.2">
      <c r="A31" s="2">
        <v>1770</v>
      </c>
      <c r="B31" s="4">
        <v>91981.871041999999</v>
      </c>
      <c r="C31" s="2">
        <v>1871</v>
      </c>
      <c r="D31" s="4">
        <v>1203718.09473</v>
      </c>
      <c r="E31" s="2">
        <v>1971</v>
      </c>
      <c r="F31" s="4">
        <v>1871038.545742</v>
      </c>
      <c r="K31" s="2">
        <v>1871</v>
      </c>
      <c r="L31" s="4">
        <v>1203718.09473</v>
      </c>
      <c r="M31" s="2">
        <v>1971</v>
      </c>
      <c r="N31" s="4">
        <v>1871038.545742</v>
      </c>
      <c r="P31" s="2">
        <v>1768</v>
      </c>
      <c r="Q31" s="2">
        <v>17324.385665199999</v>
      </c>
      <c r="R31" s="2">
        <v>1869</v>
      </c>
      <c r="S31" s="2">
        <v>32423.828801799998</v>
      </c>
      <c r="T31" s="2">
        <v>1949</v>
      </c>
      <c r="U31" s="2">
        <v>33929.809602900001</v>
      </c>
      <c r="Z31" s="2">
        <v>1864</v>
      </c>
      <c r="AA31" s="2">
        <v>31107.479015500001</v>
      </c>
      <c r="AB31" s="2">
        <v>1969</v>
      </c>
      <c r="AC31" s="2">
        <v>26917.406332999999</v>
      </c>
    </row>
    <row r="32" spans="1:29" x14ac:dyDescent="0.2">
      <c r="A32" s="2">
        <v>1769</v>
      </c>
      <c r="B32" s="4">
        <v>130545.16151799999</v>
      </c>
      <c r="C32" s="2">
        <v>1870</v>
      </c>
      <c r="D32" s="4">
        <v>1035500.62261</v>
      </c>
      <c r="E32" s="2">
        <v>1970</v>
      </c>
      <c r="F32" s="4">
        <v>1657357.312839</v>
      </c>
      <c r="K32" s="2">
        <v>1870</v>
      </c>
      <c r="L32" s="4">
        <v>1035500.62261</v>
      </c>
      <c r="M32" s="2">
        <v>1970</v>
      </c>
      <c r="N32" s="4">
        <v>1657357.312839</v>
      </c>
      <c r="P32" s="2">
        <v>1767</v>
      </c>
      <c r="Q32" s="2">
        <v>3855.7856652099999</v>
      </c>
      <c r="R32" s="2">
        <v>1868</v>
      </c>
      <c r="S32" s="2">
        <v>37710.095468500003</v>
      </c>
      <c r="T32" s="2">
        <v>1948</v>
      </c>
      <c r="U32" s="2">
        <v>44497.378434099999</v>
      </c>
      <c r="Z32" s="2">
        <v>1863</v>
      </c>
      <c r="AA32" s="2">
        <v>34286.4623488</v>
      </c>
      <c r="AB32" s="2">
        <v>1968</v>
      </c>
      <c r="AC32" s="2">
        <v>28238.980436900001</v>
      </c>
    </row>
    <row r="33" spans="1:29" x14ac:dyDescent="0.2">
      <c r="A33" s="2">
        <v>1768</v>
      </c>
      <c r="B33" s="4">
        <v>133028.494852</v>
      </c>
      <c r="C33" s="2">
        <v>1869</v>
      </c>
      <c r="D33" s="4">
        <v>1657391.86549</v>
      </c>
      <c r="E33" s="2">
        <v>1969</v>
      </c>
      <c r="F33" s="4">
        <v>1838403.7388810001</v>
      </c>
      <c r="K33" s="2">
        <v>1869</v>
      </c>
      <c r="L33" s="4">
        <v>1657391.86549</v>
      </c>
      <c r="M33" s="2">
        <v>1969</v>
      </c>
      <c r="N33" s="4">
        <v>1838403.7388810001</v>
      </c>
      <c r="P33" s="2">
        <v>1766</v>
      </c>
      <c r="Q33" s="2">
        <v>8219.4731652099999</v>
      </c>
      <c r="R33" s="2">
        <v>1867</v>
      </c>
      <c r="S33" s="2">
        <v>32157.3454685</v>
      </c>
      <c r="T33" s="2">
        <v>1947</v>
      </c>
      <c r="U33" s="2">
        <v>38036.631913999998</v>
      </c>
      <c r="Z33" s="2">
        <v>1862</v>
      </c>
      <c r="AA33" s="2">
        <v>45894.934570999998</v>
      </c>
      <c r="AB33" s="2">
        <v>1967</v>
      </c>
      <c r="AC33" s="2">
        <v>37977.412144200003</v>
      </c>
    </row>
    <row r="34" spans="1:29" x14ac:dyDescent="0.2">
      <c r="A34" s="2">
        <v>1767</v>
      </c>
      <c r="B34" s="4">
        <v>84690.494852000003</v>
      </c>
      <c r="C34" s="2">
        <v>1868</v>
      </c>
      <c r="D34" s="4">
        <v>916615.06826800003</v>
      </c>
      <c r="E34" s="2">
        <v>1968</v>
      </c>
      <c r="F34" s="4">
        <v>2266142.0592430001</v>
      </c>
      <c r="K34" s="2">
        <v>1868</v>
      </c>
      <c r="L34" s="4">
        <v>916615.06826800003</v>
      </c>
      <c r="M34" s="2">
        <v>1968</v>
      </c>
      <c r="N34" s="4">
        <v>2266142.0592430001</v>
      </c>
      <c r="P34" s="2">
        <v>1765</v>
      </c>
      <c r="Q34" s="2">
        <v>7449.0803080599999</v>
      </c>
      <c r="R34" s="2">
        <v>1866</v>
      </c>
      <c r="S34" s="2">
        <v>25503.234357400001</v>
      </c>
      <c r="T34" s="2">
        <v>1946</v>
      </c>
      <c r="U34" s="2">
        <v>40356.947338400001</v>
      </c>
      <c r="Z34" s="2">
        <v>1861</v>
      </c>
      <c r="AA34" s="2">
        <v>38780.237760800002</v>
      </c>
      <c r="AB34" s="2">
        <v>1966</v>
      </c>
      <c r="AC34" s="2">
        <v>38850.944395300001</v>
      </c>
    </row>
    <row r="35" spans="1:29" x14ac:dyDescent="0.2">
      <c r="A35" s="2">
        <v>1766</v>
      </c>
      <c r="B35" s="4">
        <v>99133.452619999996</v>
      </c>
      <c r="C35" s="2">
        <v>1867</v>
      </c>
      <c r="D35" s="4">
        <v>792923.50576800003</v>
      </c>
      <c r="E35" s="2">
        <v>1967</v>
      </c>
      <c r="F35" s="4">
        <v>1744455.511164</v>
      </c>
      <c r="K35" s="2">
        <v>1867</v>
      </c>
      <c r="L35" s="4">
        <v>792923.50576800003</v>
      </c>
      <c r="M35" s="2">
        <v>1967</v>
      </c>
      <c r="N35" s="4">
        <v>1744455.511164</v>
      </c>
      <c r="P35" s="2">
        <v>1764</v>
      </c>
      <c r="Q35" s="2">
        <v>8836.6257626099996</v>
      </c>
      <c r="R35" s="2">
        <v>1864</v>
      </c>
      <c r="S35" s="2">
        <v>31107.479015500001</v>
      </c>
      <c r="T35" s="2">
        <v>1945</v>
      </c>
      <c r="U35" s="2">
        <v>67113.550075899999</v>
      </c>
      <c r="Z35" s="2">
        <v>1860</v>
      </c>
      <c r="AA35" s="2">
        <v>45941.771094199998</v>
      </c>
      <c r="AB35" s="2">
        <v>1965</v>
      </c>
      <c r="AC35" s="2">
        <v>26808.171128400001</v>
      </c>
    </row>
    <row r="36" spans="1:29" x14ac:dyDescent="0.2">
      <c r="A36" s="2">
        <v>1765</v>
      </c>
      <c r="B36" s="4">
        <v>82506.508367000002</v>
      </c>
      <c r="C36" s="2">
        <v>1866</v>
      </c>
      <c r="D36" s="4">
        <v>623758.98237400001</v>
      </c>
      <c r="E36" s="2">
        <v>1966</v>
      </c>
      <c r="F36" s="4">
        <v>1676838.0109049999</v>
      </c>
      <c r="K36" s="2">
        <v>1866</v>
      </c>
      <c r="L36" s="4">
        <v>623758.98237400001</v>
      </c>
      <c r="M36" s="2">
        <v>1966</v>
      </c>
      <c r="N36" s="4">
        <v>1676838.0109049999</v>
      </c>
      <c r="P36" s="2">
        <v>1763</v>
      </c>
      <c r="Q36" s="2">
        <v>39868.625762600001</v>
      </c>
      <c r="R36" s="2">
        <v>1863</v>
      </c>
      <c r="S36" s="2">
        <v>34286.4623488</v>
      </c>
      <c r="T36" s="2">
        <v>1944</v>
      </c>
      <c r="U36" s="2">
        <v>52778.638213400001</v>
      </c>
      <c r="Z36" s="2">
        <v>1859</v>
      </c>
      <c r="AA36" s="2">
        <v>42995.369134699999</v>
      </c>
      <c r="AB36" s="2">
        <v>1964</v>
      </c>
      <c r="AC36" s="2">
        <v>32475.901598199998</v>
      </c>
    </row>
    <row r="37" spans="1:29" x14ac:dyDescent="0.2">
      <c r="A37" s="2">
        <v>1764</v>
      </c>
      <c r="B37" s="4">
        <v>127857.026315</v>
      </c>
      <c r="C37" s="2">
        <v>1865</v>
      </c>
      <c r="D37" s="4">
        <v>389875.05844200001</v>
      </c>
      <c r="E37" s="2">
        <v>1965</v>
      </c>
      <c r="F37" s="4">
        <v>1225115.1916970001</v>
      </c>
      <c r="K37" s="2">
        <v>1865</v>
      </c>
      <c r="L37" s="4">
        <v>389875.05844200001</v>
      </c>
      <c r="M37" s="2">
        <v>1965</v>
      </c>
      <c r="N37" s="4">
        <v>1225115.1916970001</v>
      </c>
      <c r="P37" s="2">
        <v>1762</v>
      </c>
      <c r="Q37" s="2">
        <v>12031.5439444</v>
      </c>
      <c r="R37" s="2">
        <v>1862</v>
      </c>
      <c r="S37" s="2">
        <v>45894.934570999998</v>
      </c>
      <c r="T37" s="2">
        <v>1943</v>
      </c>
      <c r="U37" s="2">
        <v>64258.678689599998</v>
      </c>
      <c r="Z37" s="2">
        <v>1858</v>
      </c>
      <c r="AA37" s="2">
        <v>49384.369134699999</v>
      </c>
      <c r="AB37" s="2">
        <v>1963</v>
      </c>
      <c r="AC37" s="2">
        <v>29368.099036899999</v>
      </c>
    </row>
    <row r="38" spans="1:29" x14ac:dyDescent="0.2">
      <c r="A38" s="2">
        <v>1763</v>
      </c>
      <c r="B38" s="4">
        <v>95577.692981999993</v>
      </c>
      <c r="C38" s="2">
        <v>1864</v>
      </c>
      <c r="D38" s="4">
        <v>1026622.50075</v>
      </c>
      <c r="E38" s="2">
        <v>1964</v>
      </c>
      <c r="F38" s="4">
        <v>1127323.725665</v>
      </c>
      <c r="K38" s="2">
        <v>1864</v>
      </c>
      <c r="L38" s="4">
        <v>1026622.50075</v>
      </c>
      <c r="M38" s="2">
        <v>1964</v>
      </c>
      <c r="N38" s="4">
        <v>1127323.725665</v>
      </c>
      <c r="P38" s="2">
        <v>1761</v>
      </c>
      <c r="Q38" s="2">
        <v>16614.5320397</v>
      </c>
      <c r="R38" s="2">
        <v>1861</v>
      </c>
      <c r="S38" s="2">
        <v>38780.237760800002</v>
      </c>
      <c r="T38" s="2">
        <v>1942</v>
      </c>
      <c r="U38" s="2">
        <v>69352.288808600002</v>
      </c>
      <c r="Z38" s="2">
        <v>1857</v>
      </c>
      <c r="AA38" s="2">
        <v>53644.757958299997</v>
      </c>
      <c r="AB38" s="2">
        <v>1962</v>
      </c>
      <c r="AC38" s="2">
        <v>34906.366085399997</v>
      </c>
    </row>
    <row r="39" spans="1:29" x14ac:dyDescent="0.2">
      <c r="A39" s="2">
        <v>1762</v>
      </c>
      <c r="B39" s="4">
        <v>104633.815693</v>
      </c>
      <c r="C39" s="2">
        <v>1863</v>
      </c>
      <c r="D39" s="4">
        <v>1264518.778834</v>
      </c>
      <c r="E39" s="2">
        <v>1963</v>
      </c>
      <c r="F39" s="4">
        <v>1049610.1007040001</v>
      </c>
      <c r="K39" s="2">
        <v>1863</v>
      </c>
      <c r="L39" s="4">
        <v>1264518.778834</v>
      </c>
      <c r="M39" s="2">
        <v>1963</v>
      </c>
      <c r="N39" s="4">
        <v>1049610.1007040001</v>
      </c>
      <c r="P39" s="2">
        <v>1760</v>
      </c>
      <c r="Q39" s="2">
        <v>18631.274463900001</v>
      </c>
      <c r="R39" s="2">
        <v>1860</v>
      </c>
      <c r="S39" s="2">
        <v>45941.771094199998</v>
      </c>
      <c r="T39" s="2">
        <v>1941</v>
      </c>
      <c r="U39" s="2">
        <v>61803.187481300003</v>
      </c>
      <c r="Z39" s="2">
        <v>1856</v>
      </c>
      <c r="AA39" s="2">
        <v>52760.032217300002</v>
      </c>
      <c r="AB39" s="2">
        <v>1961</v>
      </c>
      <c r="AC39" s="2">
        <v>42195.981886299996</v>
      </c>
    </row>
    <row r="40" spans="1:29" x14ac:dyDescent="0.2">
      <c r="A40" s="2">
        <v>1761</v>
      </c>
      <c r="B40" s="4">
        <v>23583.553788000001</v>
      </c>
      <c r="C40" s="2">
        <v>1862</v>
      </c>
      <c r="D40" s="4">
        <v>812543.85506500001</v>
      </c>
      <c r="E40" s="2">
        <v>1962</v>
      </c>
      <c r="F40" s="4">
        <v>1344063.3534820001</v>
      </c>
      <c r="K40" s="2">
        <v>1862</v>
      </c>
      <c r="L40" s="4">
        <v>812543.85506500001</v>
      </c>
      <c r="M40" s="2">
        <v>1962</v>
      </c>
      <c r="N40" s="4">
        <v>1344063.3534820001</v>
      </c>
      <c r="P40" s="2">
        <v>1759</v>
      </c>
      <c r="Q40" s="2">
        <v>12144.5590909</v>
      </c>
      <c r="R40" s="2">
        <v>1859</v>
      </c>
      <c r="S40" s="2">
        <v>42995.369134699999</v>
      </c>
      <c r="T40" s="2">
        <v>1940</v>
      </c>
      <c r="U40" s="2">
        <v>60517.382104900003</v>
      </c>
      <c r="Z40" s="2">
        <v>1854</v>
      </c>
      <c r="AA40" s="2">
        <v>51925.675314799999</v>
      </c>
      <c r="AB40" s="2">
        <v>1960</v>
      </c>
      <c r="AC40" s="2">
        <v>36379.419765099999</v>
      </c>
    </row>
    <row r="41" spans="1:29" x14ac:dyDescent="0.2">
      <c r="A41" s="2">
        <v>1760</v>
      </c>
      <c r="B41" s="4">
        <v>9176.3537880000003</v>
      </c>
      <c r="C41" s="2">
        <v>1861</v>
      </c>
      <c r="D41" s="4">
        <v>626440.51135299995</v>
      </c>
      <c r="E41" s="2">
        <v>1961</v>
      </c>
      <c r="F41" s="4">
        <v>932628.19516500004</v>
      </c>
      <c r="K41" s="2">
        <v>1861</v>
      </c>
      <c r="L41" s="4">
        <v>626440.51135299995</v>
      </c>
      <c r="M41" s="2">
        <v>1961</v>
      </c>
      <c r="N41" s="4">
        <v>932628.19516500004</v>
      </c>
      <c r="P41" s="2">
        <v>1758</v>
      </c>
      <c r="Q41" s="2">
        <v>11801.5590909</v>
      </c>
      <c r="R41" s="2">
        <v>1858</v>
      </c>
      <c r="S41" s="2">
        <v>49384.369134699999</v>
      </c>
      <c r="T41" s="2">
        <v>1939</v>
      </c>
      <c r="U41" s="2">
        <v>66188.777233700006</v>
      </c>
      <c r="Z41" s="2">
        <v>1851</v>
      </c>
      <c r="AA41" s="2">
        <v>23277.373160800002</v>
      </c>
      <c r="AB41" s="2">
        <v>1959</v>
      </c>
      <c r="AC41" s="2">
        <v>33064.244584699998</v>
      </c>
    </row>
    <row r="42" spans="1:29" x14ac:dyDescent="0.2">
      <c r="A42" s="2">
        <v>1759</v>
      </c>
      <c r="B42" s="4">
        <v>6764.6333329999998</v>
      </c>
      <c r="C42" s="2">
        <v>1860</v>
      </c>
      <c r="D42" s="4">
        <v>497390.26528499997</v>
      </c>
      <c r="E42" s="2">
        <v>1960</v>
      </c>
      <c r="F42" s="4">
        <v>1138416.574053</v>
      </c>
      <c r="K42" s="2">
        <v>1860</v>
      </c>
      <c r="L42" s="4">
        <v>497390.26528499997</v>
      </c>
      <c r="M42" s="2">
        <v>1960</v>
      </c>
      <c r="N42" s="4">
        <v>1138416.574053</v>
      </c>
      <c r="P42" s="2">
        <v>1757</v>
      </c>
      <c r="Q42" s="2">
        <v>5292.7019480500003</v>
      </c>
      <c r="R42" s="2">
        <v>1857</v>
      </c>
      <c r="S42" s="2">
        <v>53644.757958299997</v>
      </c>
      <c r="T42" s="2">
        <v>1938</v>
      </c>
      <c r="U42" s="2">
        <v>51401.794951000003</v>
      </c>
      <c r="Z42" s="2">
        <v>1850</v>
      </c>
      <c r="AA42" s="2">
        <v>14759.8090194</v>
      </c>
      <c r="AB42" s="2">
        <v>1958</v>
      </c>
      <c r="AC42" s="2">
        <v>39985.927103499998</v>
      </c>
    </row>
    <row r="43" spans="1:29" x14ac:dyDescent="0.2">
      <c r="A43" s="2">
        <v>1758</v>
      </c>
      <c r="B43" s="4">
        <v>44880.233332999996</v>
      </c>
      <c r="C43" s="2">
        <v>1859</v>
      </c>
      <c r="D43" s="4">
        <v>861116.45984899998</v>
      </c>
      <c r="E43" s="2">
        <v>1959</v>
      </c>
      <c r="F43" s="4">
        <v>1527358.713523</v>
      </c>
      <c r="K43" s="2">
        <v>1859</v>
      </c>
      <c r="L43" s="4">
        <v>861116.45984899998</v>
      </c>
      <c r="M43" s="2">
        <v>1959</v>
      </c>
      <c r="N43" s="4">
        <v>1527358.713523</v>
      </c>
      <c r="P43" s="2">
        <v>1756</v>
      </c>
      <c r="Q43" s="2">
        <v>7944.0352813899999</v>
      </c>
      <c r="R43" s="2">
        <v>1856</v>
      </c>
      <c r="S43" s="2">
        <v>52760.032217300002</v>
      </c>
      <c r="T43" s="2">
        <v>1937</v>
      </c>
      <c r="U43" s="2">
        <v>57813.471739000001</v>
      </c>
      <c r="Z43" s="2">
        <v>1849</v>
      </c>
      <c r="AA43" s="2">
        <v>14604.032739300001</v>
      </c>
      <c r="AB43" s="2">
        <v>1957</v>
      </c>
      <c r="AC43" s="2">
        <v>42235.608605300004</v>
      </c>
    </row>
    <row r="44" spans="1:29" x14ac:dyDescent="0.2">
      <c r="A44" s="2">
        <v>1757</v>
      </c>
      <c r="B44" s="4">
        <v>36325.233332999996</v>
      </c>
      <c r="C44" s="2">
        <v>1858</v>
      </c>
      <c r="D44" s="4">
        <v>731215.55862999998</v>
      </c>
      <c r="E44" s="2">
        <v>1958</v>
      </c>
      <c r="F44" s="4">
        <v>829584.92955799995</v>
      </c>
      <c r="K44" s="2">
        <v>1858</v>
      </c>
      <c r="L44" s="4">
        <v>731215.55862999998</v>
      </c>
      <c r="M44" s="2">
        <v>1958</v>
      </c>
      <c r="N44" s="4">
        <v>829584.92955799995</v>
      </c>
      <c r="P44" s="2">
        <v>1755</v>
      </c>
      <c r="Q44" s="2">
        <v>8361.8686147200006</v>
      </c>
      <c r="R44" s="2">
        <v>1855</v>
      </c>
      <c r="S44" s="2">
        <v>46781.236796099998</v>
      </c>
      <c r="T44" s="2">
        <v>1936</v>
      </c>
      <c r="U44" s="2">
        <v>69534.014267599996</v>
      </c>
      <c r="Z44" s="2">
        <v>1848</v>
      </c>
      <c r="AA44" s="2">
        <v>21936.932739299999</v>
      </c>
      <c r="AB44" s="2">
        <v>1956</v>
      </c>
      <c r="AC44" s="2">
        <v>51199.932262900002</v>
      </c>
    </row>
    <row r="45" spans="1:29" x14ac:dyDescent="0.2">
      <c r="A45" s="2">
        <v>1756</v>
      </c>
      <c r="B45" s="4">
        <v>3549.2333330000001</v>
      </c>
      <c r="C45" s="2">
        <v>1857</v>
      </c>
      <c r="D45" s="4">
        <v>769051.18779600004</v>
      </c>
      <c r="E45" s="2">
        <v>1957</v>
      </c>
      <c r="F45" s="4">
        <v>548286.29743000004</v>
      </c>
      <c r="K45" s="2">
        <v>1857</v>
      </c>
      <c r="L45" s="4">
        <v>769051.18779600004</v>
      </c>
      <c r="M45" s="2">
        <v>1957</v>
      </c>
      <c r="N45" s="4">
        <v>548286.29743000004</v>
      </c>
      <c r="P45" s="2">
        <v>1754</v>
      </c>
      <c r="Q45" s="2">
        <v>15253.2114719</v>
      </c>
      <c r="R45" s="2">
        <v>1854</v>
      </c>
      <c r="S45" s="2">
        <v>51925.675314799999</v>
      </c>
      <c r="T45" s="2">
        <v>1935</v>
      </c>
      <c r="U45" s="2">
        <v>68399.0199459</v>
      </c>
      <c r="Z45" s="2">
        <v>1847</v>
      </c>
      <c r="AA45" s="2">
        <v>25392.080358399999</v>
      </c>
      <c r="AB45" s="2">
        <v>1955</v>
      </c>
      <c r="AC45" s="2">
        <v>26224.5884482</v>
      </c>
    </row>
    <row r="46" spans="1:29" x14ac:dyDescent="0.2">
      <c r="A46" s="2">
        <v>1755</v>
      </c>
      <c r="B46" s="4">
        <v>126149.56666700001</v>
      </c>
      <c r="C46" s="2">
        <v>1856</v>
      </c>
      <c r="D46" s="4">
        <v>791368.95868200005</v>
      </c>
      <c r="E46" s="2">
        <v>1956</v>
      </c>
      <c r="F46" s="4">
        <v>1008283.9704859999</v>
      </c>
      <c r="K46" s="2">
        <v>1856</v>
      </c>
      <c r="L46" s="4">
        <v>791368.95868200005</v>
      </c>
      <c r="M46" s="2">
        <v>1956</v>
      </c>
      <c r="N46" s="4">
        <v>1008283.9704859999</v>
      </c>
      <c r="P46" s="2">
        <v>1753</v>
      </c>
      <c r="Q46" s="2">
        <v>17789.544805199999</v>
      </c>
      <c r="R46" s="2">
        <v>1853</v>
      </c>
      <c r="S46" s="2">
        <v>26832.618813000001</v>
      </c>
      <c r="T46" s="2">
        <v>1934</v>
      </c>
      <c r="U46" s="2">
        <v>117657.64872899999</v>
      </c>
      <c r="Z46" s="2">
        <v>1845</v>
      </c>
      <c r="AA46" s="2">
        <v>55164.721613599999</v>
      </c>
      <c r="AB46" s="2">
        <v>1954</v>
      </c>
      <c r="AC46" s="2">
        <v>51988.8282158</v>
      </c>
    </row>
    <row r="47" spans="1:29" x14ac:dyDescent="0.2">
      <c r="A47" s="2">
        <v>1754</v>
      </c>
      <c r="B47" s="4">
        <v>7730.3666670000002</v>
      </c>
      <c r="C47" s="2">
        <v>1855</v>
      </c>
      <c r="D47" s="4">
        <v>813114.68059300003</v>
      </c>
      <c r="E47" s="2">
        <v>1955</v>
      </c>
      <c r="F47" s="4">
        <v>825861.44365200005</v>
      </c>
      <c r="K47" s="2">
        <v>1855</v>
      </c>
      <c r="L47" s="4">
        <v>813114.68059300003</v>
      </c>
      <c r="M47" s="2">
        <v>1955</v>
      </c>
      <c r="N47" s="4">
        <v>825861.44365200005</v>
      </c>
      <c r="P47" s="2">
        <v>1752</v>
      </c>
      <c r="Q47" s="2">
        <v>19277.562662299999</v>
      </c>
      <c r="R47" s="2">
        <v>1852</v>
      </c>
      <c r="S47" s="2">
        <v>19256.4854796</v>
      </c>
      <c r="T47" s="2">
        <v>1933</v>
      </c>
      <c r="U47" s="2">
        <v>95233.676110400003</v>
      </c>
      <c r="Z47" s="2">
        <v>1844</v>
      </c>
      <c r="AA47" s="2">
        <v>32577.930853099999</v>
      </c>
      <c r="AB47" s="2">
        <v>1953</v>
      </c>
      <c r="AC47" s="2">
        <v>32395.311741199999</v>
      </c>
    </row>
    <row r="48" spans="1:29" x14ac:dyDescent="0.2">
      <c r="A48" s="2">
        <v>1753</v>
      </c>
      <c r="B48" s="4">
        <v>9125.7666669999999</v>
      </c>
      <c r="C48" s="2">
        <v>1854</v>
      </c>
      <c r="D48" s="4">
        <v>341657.98059300001</v>
      </c>
      <c r="E48" s="2">
        <v>1954</v>
      </c>
      <c r="F48" s="4">
        <v>921153.45764899999</v>
      </c>
      <c r="K48" s="2">
        <v>1854</v>
      </c>
      <c r="L48" s="4">
        <v>341657.98059300001</v>
      </c>
      <c r="M48" s="2">
        <v>1954</v>
      </c>
      <c r="N48" s="4">
        <v>921153.45764899999</v>
      </c>
      <c r="P48" s="2">
        <v>1751</v>
      </c>
      <c r="Q48" s="2">
        <v>11016.618217900001</v>
      </c>
      <c r="R48" s="2">
        <v>1851</v>
      </c>
      <c r="S48" s="2">
        <v>23277.373160800002</v>
      </c>
      <c r="T48" s="2">
        <v>1932</v>
      </c>
      <c r="U48" s="2">
        <v>94074.468235099994</v>
      </c>
      <c r="Z48" s="2">
        <v>1842</v>
      </c>
      <c r="AA48" s="2">
        <v>31731.481940599999</v>
      </c>
      <c r="AB48" s="2">
        <v>1952</v>
      </c>
      <c r="AC48" s="2">
        <v>32519.694922999999</v>
      </c>
    </row>
    <row r="49" spans="1:29" x14ac:dyDescent="0.2">
      <c r="A49" s="2">
        <v>1752</v>
      </c>
      <c r="B49" s="4">
        <v>39990.933333000001</v>
      </c>
      <c r="C49" s="2">
        <v>1853</v>
      </c>
      <c r="D49" s="4">
        <v>239752.19357999999</v>
      </c>
      <c r="E49" s="2">
        <v>1953</v>
      </c>
      <c r="F49" s="4">
        <v>1068630.202791</v>
      </c>
      <c r="K49" s="2">
        <v>1853</v>
      </c>
      <c r="L49" s="4">
        <v>239752.19357999999</v>
      </c>
      <c r="M49" s="2">
        <v>1953</v>
      </c>
      <c r="N49" s="4">
        <v>1068630.202791</v>
      </c>
      <c r="P49" s="2">
        <v>1747</v>
      </c>
      <c r="Q49" s="2">
        <v>14356.631421399999</v>
      </c>
      <c r="R49" s="2">
        <v>1849</v>
      </c>
      <c r="S49" s="2">
        <v>14604.032739300001</v>
      </c>
      <c r="T49" s="2">
        <v>1931</v>
      </c>
      <c r="U49" s="2">
        <v>92001.812366600003</v>
      </c>
      <c r="Z49" s="2">
        <v>1840</v>
      </c>
      <c r="AA49" s="2">
        <v>106454.057172</v>
      </c>
      <c r="AB49" s="2">
        <v>1951</v>
      </c>
      <c r="AC49" s="2">
        <v>27054.255528999998</v>
      </c>
    </row>
    <row r="50" spans="1:29" x14ac:dyDescent="0.2">
      <c r="A50" s="2">
        <v>1751</v>
      </c>
      <c r="B50" s="4">
        <v>85362.933332999994</v>
      </c>
      <c r="C50" s="2">
        <v>1852</v>
      </c>
      <c r="D50" s="4">
        <v>442685.021358</v>
      </c>
      <c r="E50" s="2">
        <v>1952</v>
      </c>
      <c r="F50" s="4">
        <v>950448.15005299996</v>
      </c>
      <c r="K50" s="2">
        <v>1852</v>
      </c>
      <c r="L50" s="4">
        <v>442685.021358</v>
      </c>
      <c r="M50" s="2">
        <v>1952</v>
      </c>
      <c r="N50" s="4">
        <v>950448.15005299996</v>
      </c>
      <c r="P50" s="2">
        <v>1744</v>
      </c>
      <c r="Q50" s="2">
        <v>884.89927849900005</v>
      </c>
      <c r="R50" s="2">
        <v>1848</v>
      </c>
      <c r="S50" s="2">
        <v>21936.932739299999</v>
      </c>
      <c r="T50" s="2">
        <v>1930</v>
      </c>
      <c r="U50" s="2">
        <v>84609.079719100002</v>
      </c>
      <c r="Z50" s="2">
        <v>1839</v>
      </c>
      <c r="AA50" s="2">
        <v>61776.123485999997</v>
      </c>
      <c r="AB50" s="2">
        <v>1950</v>
      </c>
      <c r="AC50" s="2">
        <v>28229.955989900001</v>
      </c>
    </row>
    <row r="51" spans="1:29" x14ac:dyDescent="0.2">
      <c r="A51" s="2">
        <v>1750</v>
      </c>
      <c r="B51" s="4">
        <v>155598.43333299999</v>
      </c>
      <c r="C51" s="2">
        <v>1851</v>
      </c>
      <c r="D51" s="4">
        <v>727948.36918399995</v>
      </c>
      <c r="E51" s="2">
        <v>1951</v>
      </c>
      <c r="F51" s="4">
        <v>920029.02324200002</v>
      </c>
      <c r="K51" s="2">
        <v>1851</v>
      </c>
      <c r="L51" s="4">
        <v>727948.36918399995</v>
      </c>
      <c r="M51" s="2">
        <v>1951</v>
      </c>
      <c r="N51" s="4">
        <v>920029.02324200002</v>
      </c>
      <c r="P51" s="2">
        <v>1743</v>
      </c>
      <c r="Q51" s="2">
        <v>7281.7861832600001</v>
      </c>
      <c r="R51" s="2">
        <v>1847</v>
      </c>
      <c r="S51" s="2">
        <v>25392.080358399999</v>
      </c>
      <c r="T51" s="2">
        <v>1929</v>
      </c>
      <c r="U51" s="2">
        <v>102612.56875799999</v>
      </c>
      <c r="Z51" s="2">
        <v>1837</v>
      </c>
      <c r="AA51" s="2">
        <v>41444.742533600001</v>
      </c>
      <c r="AB51" s="2">
        <v>1949</v>
      </c>
      <c r="AC51" s="2">
        <v>33929.809602900001</v>
      </c>
    </row>
    <row r="52" spans="1:29" x14ac:dyDescent="0.2">
      <c r="A52" s="2">
        <v>1749</v>
      </c>
      <c r="B52" s="4">
        <v>19393.166667000001</v>
      </c>
      <c r="C52" s="2">
        <v>1850</v>
      </c>
      <c r="D52" s="4">
        <v>869183.95675999997</v>
      </c>
      <c r="E52" s="2">
        <v>1950</v>
      </c>
      <c r="F52" s="4">
        <v>903927.78550999996</v>
      </c>
      <c r="K52" s="2">
        <v>1850</v>
      </c>
      <c r="L52" s="4">
        <v>869183.95675999997</v>
      </c>
      <c r="M52" s="2">
        <v>1950</v>
      </c>
      <c r="N52" s="4">
        <v>903927.78550999996</v>
      </c>
      <c r="P52" s="2">
        <v>1740</v>
      </c>
      <c r="Q52" s="2">
        <v>3426.2254329000002</v>
      </c>
      <c r="R52" s="2">
        <v>1846</v>
      </c>
      <c r="S52" s="2">
        <v>41735.473273000003</v>
      </c>
      <c r="T52" s="2">
        <v>1928</v>
      </c>
      <c r="U52" s="2">
        <v>121794.117159</v>
      </c>
      <c r="Z52" s="2">
        <v>1836</v>
      </c>
      <c r="AA52" s="2">
        <v>57532.466520800001</v>
      </c>
      <c r="AB52" s="2">
        <v>1948</v>
      </c>
      <c r="AC52" s="2">
        <v>44497.378434099999</v>
      </c>
    </row>
    <row r="53" spans="1:29" x14ac:dyDescent="0.2">
      <c r="A53" s="2">
        <v>1748</v>
      </c>
      <c r="B53" s="4">
        <v>16282.166667</v>
      </c>
      <c r="C53" s="2">
        <v>1849</v>
      </c>
      <c r="D53" s="4">
        <v>449821.72483199998</v>
      </c>
      <c r="E53" s="2">
        <v>1949</v>
      </c>
      <c r="F53" s="4">
        <v>595395.93397599994</v>
      </c>
      <c r="K53" s="2">
        <v>1849</v>
      </c>
      <c r="L53" s="4">
        <v>449821.72483199998</v>
      </c>
      <c r="M53" s="2">
        <v>1949</v>
      </c>
      <c r="N53" s="4">
        <v>595395.93397599994</v>
      </c>
      <c r="P53" s="2">
        <v>1739</v>
      </c>
      <c r="Q53" s="2">
        <v>6408.8602813899997</v>
      </c>
      <c r="R53" s="2">
        <v>1845</v>
      </c>
      <c r="S53" s="2">
        <v>55164.721613599999</v>
      </c>
      <c r="T53" s="2">
        <v>1927</v>
      </c>
      <c r="U53" s="2">
        <v>138496.12567400001</v>
      </c>
      <c r="Z53" s="2">
        <v>1835</v>
      </c>
      <c r="AA53" s="2">
        <v>48793.933187399998</v>
      </c>
      <c r="AB53" s="2">
        <v>1947</v>
      </c>
      <c r="AC53" s="2">
        <v>38036.631913999998</v>
      </c>
    </row>
    <row r="54" spans="1:29" x14ac:dyDescent="0.2">
      <c r="A54" s="2">
        <v>1747</v>
      </c>
      <c r="B54" s="4">
        <v>35919.166666999998</v>
      </c>
      <c r="C54" s="2">
        <v>1848</v>
      </c>
      <c r="D54" s="4">
        <v>634612.75608199998</v>
      </c>
      <c r="E54" s="2">
        <v>1948</v>
      </c>
      <c r="F54" s="4">
        <v>1082800.950368</v>
      </c>
      <c r="K54" s="2">
        <v>1848</v>
      </c>
      <c r="L54" s="4">
        <v>634612.75608199998</v>
      </c>
      <c r="M54" s="2">
        <v>1948</v>
      </c>
      <c r="N54" s="4">
        <v>1082800.950368</v>
      </c>
      <c r="P54" s="2">
        <v>1735</v>
      </c>
      <c r="Q54" s="2">
        <v>6330.27099567</v>
      </c>
      <c r="R54" s="2">
        <v>1844</v>
      </c>
      <c r="S54" s="2">
        <v>32577.930853099999</v>
      </c>
      <c r="T54" s="2">
        <v>1926</v>
      </c>
      <c r="U54" s="2">
        <v>133770.279905</v>
      </c>
      <c r="Z54" s="2">
        <v>1834</v>
      </c>
      <c r="AA54" s="2">
        <v>33795.412473099997</v>
      </c>
      <c r="AB54" s="2">
        <v>1946</v>
      </c>
      <c r="AC54" s="2">
        <v>40356.947338400001</v>
      </c>
    </row>
    <row r="55" spans="1:29" x14ac:dyDescent="0.2">
      <c r="A55" s="2">
        <v>1746</v>
      </c>
      <c r="B55" s="4">
        <v>4049.166667</v>
      </c>
      <c r="C55" s="2">
        <v>1847</v>
      </c>
      <c r="D55" s="4">
        <v>645734.51024800004</v>
      </c>
      <c r="E55" s="2">
        <v>1947</v>
      </c>
      <c r="F55" s="4">
        <v>883466.95723199996</v>
      </c>
      <c r="K55" s="2">
        <v>1847</v>
      </c>
      <c r="L55" s="4">
        <v>645734.51024800004</v>
      </c>
      <c r="M55" s="2">
        <v>1947</v>
      </c>
      <c r="N55" s="4">
        <v>883466.95723199996</v>
      </c>
      <c r="P55" s="2">
        <v>1734</v>
      </c>
      <c r="Q55" s="2">
        <v>1824.27099567</v>
      </c>
      <c r="R55" s="2">
        <v>1843</v>
      </c>
      <c r="S55" s="2">
        <v>27428.5216956</v>
      </c>
      <c r="T55" s="2">
        <v>1925</v>
      </c>
      <c r="U55" s="2">
        <v>136336.401568</v>
      </c>
      <c r="Z55" s="2">
        <v>1833</v>
      </c>
      <c r="AA55" s="2">
        <v>35270.679139799999</v>
      </c>
      <c r="AB55" s="2">
        <v>1945</v>
      </c>
      <c r="AC55" s="2">
        <v>67113.550075899999</v>
      </c>
    </row>
    <row r="56" spans="1:29" x14ac:dyDescent="0.2">
      <c r="A56" s="2">
        <v>1745</v>
      </c>
      <c r="B56" s="4">
        <v>53548.166666999998</v>
      </c>
      <c r="C56" s="2">
        <v>1846</v>
      </c>
      <c r="D56" s="4">
        <v>523872.17691500002</v>
      </c>
      <c r="E56" s="2">
        <v>1946</v>
      </c>
      <c r="F56" s="4">
        <v>1051825.247708</v>
      </c>
      <c r="K56" s="2">
        <v>1846</v>
      </c>
      <c r="L56" s="4">
        <v>523872.17691500002</v>
      </c>
      <c r="M56" s="2">
        <v>1946</v>
      </c>
      <c r="N56" s="4">
        <v>1051825.247708</v>
      </c>
      <c r="P56" s="2">
        <v>1731</v>
      </c>
      <c r="Q56" s="2">
        <v>14417.902574600001</v>
      </c>
      <c r="R56" s="2">
        <v>1842</v>
      </c>
      <c r="S56" s="2">
        <v>31731.481940599999</v>
      </c>
      <c r="T56" s="2">
        <v>1924</v>
      </c>
      <c r="U56" s="2">
        <v>150074.234413</v>
      </c>
      <c r="Z56" s="2">
        <v>1832</v>
      </c>
      <c r="AA56" s="2">
        <v>51466.485250899997</v>
      </c>
      <c r="AB56" s="2">
        <v>1944</v>
      </c>
      <c r="AC56" s="2">
        <v>52778.638213400001</v>
      </c>
    </row>
    <row r="57" spans="1:29" x14ac:dyDescent="0.2">
      <c r="A57" s="2">
        <v>1744</v>
      </c>
      <c r="B57" s="4">
        <v>6584.1666670000004</v>
      </c>
      <c r="C57" s="2">
        <v>1845</v>
      </c>
      <c r="D57" s="4">
        <v>333258.91933900001</v>
      </c>
      <c r="E57" s="2">
        <v>1945</v>
      </c>
      <c r="F57" s="4">
        <v>1355364.952458</v>
      </c>
      <c r="K57" s="2">
        <v>1845</v>
      </c>
      <c r="L57" s="4">
        <v>333258.91933900001</v>
      </c>
      <c r="M57" s="2">
        <v>1945</v>
      </c>
      <c r="N57" s="4">
        <v>1355364.952458</v>
      </c>
      <c r="P57" s="2">
        <v>1730</v>
      </c>
      <c r="Q57" s="2">
        <v>11197.002574599999</v>
      </c>
      <c r="R57" s="2">
        <v>1841</v>
      </c>
      <c r="S57" s="2">
        <v>41879.7025756</v>
      </c>
      <c r="T57" s="2">
        <v>1923</v>
      </c>
      <c r="U57" s="2">
        <v>132223.348887</v>
      </c>
      <c r="Z57" s="2">
        <v>1831</v>
      </c>
      <c r="AA57" s="2">
        <v>76517.269377899996</v>
      </c>
      <c r="AB57" s="2">
        <v>1943</v>
      </c>
      <c r="AC57" s="2">
        <v>64258.678689599998</v>
      </c>
    </row>
    <row r="58" spans="1:29" x14ac:dyDescent="0.2">
      <c r="A58" s="2">
        <v>1743</v>
      </c>
      <c r="B58" s="4">
        <v>12561.279487</v>
      </c>
      <c r="C58" s="2">
        <v>1844</v>
      </c>
      <c r="D58" s="4">
        <v>238028.99596299999</v>
      </c>
      <c r="E58" s="2">
        <v>1944</v>
      </c>
      <c r="F58" s="4">
        <v>927331.68541699997</v>
      </c>
      <c r="K58" s="2">
        <v>1844</v>
      </c>
      <c r="L58" s="4">
        <v>238028.99596299999</v>
      </c>
      <c r="M58" s="2">
        <v>1944</v>
      </c>
      <c r="N58" s="4">
        <v>927331.68541699997</v>
      </c>
      <c r="P58" s="2">
        <v>1725</v>
      </c>
      <c r="Q58" s="2">
        <v>816.63157894699998</v>
      </c>
      <c r="R58" s="2">
        <v>1840</v>
      </c>
      <c r="S58" s="2">
        <v>106454.057172</v>
      </c>
      <c r="T58" s="2">
        <v>1922</v>
      </c>
      <c r="U58" s="2">
        <v>160316.231157</v>
      </c>
      <c r="Z58" s="2">
        <v>1830</v>
      </c>
      <c r="AA58" s="2">
        <v>73730.905317099998</v>
      </c>
      <c r="AB58" s="2">
        <v>1942</v>
      </c>
      <c r="AC58" s="2">
        <v>69352.288808600002</v>
      </c>
    </row>
    <row r="59" spans="1:29" x14ac:dyDescent="0.2">
      <c r="A59" s="2">
        <v>1742</v>
      </c>
      <c r="B59" s="4">
        <v>53479.279487</v>
      </c>
      <c r="C59" s="2">
        <v>1843</v>
      </c>
      <c r="D59" s="4">
        <v>257521.885117</v>
      </c>
      <c r="E59" s="2">
        <v>1943</v>
      </c>
      <c r="F59" s="4">
        <v>1264621.502819</v>
      </c>
      <c r="K59" s="2">
        <v>1843</v>
      </c>
      <c r="L59" s="4">
        <v>257521.885117</v>
      </c>
      <c r="M59" s="2">
        <v>1943</v>
      </c>
      <c r="N59" s="4">
        <v>1264621.502819</v>
      </c>
      <c r="P59" s="7" t="s">
        <v>5</v>
      </c>
      <c r="Q59" s="9">
        <f>SUM(Q3:Q58)</f>
        <v>833103.62374280579</v>
      </c>
      <c r="R59" s="2">
        <v>1839</v>
      </c>
      <c r="S59" s="2">
        <v>61776.123485999997</v>
      </c>
      <c r="T59" s="2">
        <v>1921</v>
      </c>
      <c r="U59" s="2">
        <v>178292.34927800001</v>
      </c>
      <c r="Z59" s="2">
        <v>1829</v>
      </c>
      <c r="AA59" s="2">
        <v>58499.485151200002</v>
      </c>
      <c r="AB59" s="2">
        <v>1941</v>
      </c>
      <c r="AC59" s="2">
        <v>61803.187481300003</v>
      </c>
    </row>
    <row r="60" spans="1:29" x14ac:dyDescent="0.2">
      <c r="A60" s="2">
        <v>1741</v>
      </c>
      <c r="B60" s="4">
        <v>18973.279487</v>
      </c>
      <c r="C60" s="2">
        <v>1842</v>
      </c>
      <c r="D60" s="4">
        <v>286649.485117</v>
      </c>
      <c r="E60" s="2">
        <v>1942</v>
      </c>
      <c r="F60" s="4">
        <v>927920.62786000001</v>
      </c>
      <c r="K60" s="2">
        <v>1842</v>
      </c>
      <c r="L60" s="4">
        <v>286649.485117</v>
      </c>
      <c r="M60" s="2">
        <v>1942</v>
      </c>
      <c r="N60" s="4">
        <v>927920.62786000001</v>
      </c>
      <c r="R60" s="2">
        <v>1838</v>
      </c>
      <c r="S60" s="2">
        <v>33269.159200299997</v>
      </c>
      <c r="T60" s="2">
        <v>1920</v>
      </c>
      <c r="U60" s="2">
        <v>137562.95595199999</v>
      </c>
      <c r="Z60" s="2">
        <v>1828</v>
      </c>
      <c r="AA60" s="2">
        <v>51044.603239199998</v>
      </c>
      <c r="AB60" s="2">
        <v>1940</v>
      </c>
      <c r="AC60" s="2">
        <v>60517.382104900003</v>
      </c>
    </row>
    <row r="61" spans="1:29" x14ac:dyDescent="0.2">
      <c r="A61" s="2">
        <v>1739</v>
      </c>
      <c r="B61" s="4">
        <v>3781.6128210000002</v>
      </c>
      <c r="C61" s="2">
        <v>1841</v>
      </c>
      <c r="D61" s="4">
        <v>394396.27018599998</v>
      </c>
      <c r="E61" s="2">
        <v>1941</v>
      </c>
      <c r="F61" s="4">
        <v>1360857.0945270001</v>
      </c>
      <c r="K61" s="2">
        <v>1841</v>
      </c>
      <c r="L61" s="4">
        <v>394396.27018599998</v>
      </c>
      <c r="M61" s="2">
        <v>1941</v>
      </c>
      <c r="N61" s="4">
        <v>1360857.0945270001</v>
      </c>
      <c r="R61" s="2">
        <v>1837</v>
      </c>
      <c r="S61" s="2">
        <v>41444.742533600001</v>
      </c>
      <c r="T61" s="2">
        <v>1919</v>
      </c>
      <c r="U61" s="2">
        <v>104741.410111</v>
      </c>
      <c r="Z61" s="2">
        <v>1827</v>
      </c>
      <c r="AA61" s="2">
        <v>36435.069905900004</v>
      </c>
      <c r="AB61" s="2">
        <v>1939</v>
      </c>
      <c r="AC61" s="2">
        <v>66188.777233700006</v>
      </c>
    </row>
    <row r="62" spans="1:29" x14ac:dyDescent="0.2">
      <c r="A62" s="2">
        <v>1738</v>
      </c>
      <c r="B62" s="4">
        <v>2400.1128210000002</v>
      </c>
      <c r="C62" s="2">
        <v>1840</v>
      </c>
      <c r="D62" s="4">
        <v>256919.89957199999</v>
      </c>
      <c r="E62" s="2">
        <v>1940</v>
      </c>
      <c r="F62" s="4">
        <v>1358325.4675410001</v>
      </c>
      <c r="K62" s="2">
        <v>1840</v>
      </c>
      <c r="L62" s="4">
        <v>256919.89957199999</v>
      </c>
      <c r="M62" s="2">
        <v>1940</v>
      </c>
      <c r="N62" s="4">
        <v>1358325.4675410001</v>
      </c>
      <c r="R62" s="2">
        <v>1836</v>
      </c>
      <c r="S62" s="2">
        <v>57532.466520800001</v>
      </c>
      <c r="T62" s="2">
        <v>1918</v>
      </c>
      <c r="U62" s="2">
        <v>138446.88078599999</v>
      </c>
      <c r="Z62" s="2">
        <v>1825</v>
      </c>
      <c r="AA62" s="2">
        <v>68859.501489400005</v>
      </c>
      <c r="AB62" s="2">
        <v>1938</v>
      </c>
      <c r="AC62" s="2">
        <v>51401.794951000003</v>
      </c>
    </row>
    <row r="63" spans="1:29" x14ac:dyDescent="0.2">
      <c r="A63" s="2">
        <v>1737</v>
      </c>
      <c r="B63" s="4">
        <v>8833.1128210000006</v>
      </c>
      <c r="C63" s="2">
        <v>1839</v>
      </c>
      <c r="D63" s="4">
        <v>306540.38692299998</v>
      </c>
      <c r="E63" s="2">
        <v>1939</v>
      </c>
      <c r="F63" s="4">
        <v>1539820.6195129999</v>
      </c>
      <c r="K63" s="2">
        <v>1839</v>
      </c>
      <c r="L63" s="4">
        <v>306540.38692299998</v>
      </c>
      <c r="M63" s="2">
        <v>1939</v>
      </c>
      <c r="N63" s="4">
        <v>1539820.6195129999</v>
      </c>
      <c r="R63" s="2">
        <v>1835</v>
      </c>
      <c r="S63" s="2">
        <v>48793.933187399998</v>
      </c>
      <c r="T63" s="2">
        <v>1917</v>
      </c>
      <c r="U63" s="2">
        <v>117889.892964</v>
      </c>
      <c r="Z63" s="2">
        <v>1824</v>
      </c>
      <c r="AA63" s="2">
        <v>72084.795536999998</v>
      </c>
      <c r="AB63" s="2">
        <v>1937</v>
      </c>
      <c r="AC63" s="2">
        <v>57813.471739000001</v>
      </c>
    </row>
    <row r="64" spans="1:29" x14ac:dyDescent="0.2">
      <c r="A64" s="2">
        <v>1736</v>
      </c>
      <c r="B64" s="4">
        <v>12772.112821000001</v>
      </c>
      <c r="C64" s="2">
        <v>1838</v>
      </c>
      <c r="D64" s="4">
        <v>358145.20257999998</v>
      </c>
      <c r="E64" s="2">
        <v>1938</v>
      </c>
      <c r="F64" s="4">
        <v>2076098.583043</v>
      </c>
      <c r="K64" s="2">
        <v>1838</v>
      </c>
      <c r="L64" s="4">
        <v>358145.20257999998</v>
      </c>
      <c r="M64" s="2">
        <v>1938</v>
      </c>
      <c r="N64" s="4">
        <v>2076098.583043</v>
      </c>
      <c r="R64" s="2">
        <v>1834</v>
      </c>
      <c r="S64" s="2">
        <v>33795.412473099997</v>
      </c>
      <c r="T64" s="2">
        <v>1916</v>
      </c>
      <c r="U64" s="2">
        <v>160474.73866900001</v>
      </c>
      <c r="Z64" s="2">
        <v>1822</v>
      </c>
      <c r="AA64" s="2">
        <v>40997.993840399999</v>
      </c>
      <c r="AB64" s="2">
        <v>1936</v>
      </c>
      <c r="AC64" s="2">
        <v>69534.014267599996</v>
      </c>
    </row>
    <row r="65" spans="1:29" x14ac:dyDescent="0.2">
      <c r="A65" s="2">
        <v>1735</v>
      </c>
      <c r="B65" s="4">
        <v>27695.112820999999</v>
      </c>
      <c r="C65" s="2">
        <v>1837</v>
      </c>
      <c r="D65" s="4">
        <v>207646.216866</v>
      </c>
      <c r="E65" s="2">
        <v>1937</v>
      </c>
      <c r="F65" s="4">
        <v>1776203.4411849999</v>
      </c>
      <c r="K65" s="2">
        <v>1837</v>
      </c>
      <c r="L65" s="4">
        <v>207646.216866</v>
      </c>
      <c r="M65" s="2">
        <v>1937</v>
      </c>
      <c r="N65" s="4">
        <v>1776203.4411849999</v>
      </c>
      <c r="R65" s="2">
        <v>1833</v>
      </c>
      <c r="S65" s="2">
        <v>35270.679139799999</v>
      </c>
      <c r="T65" s="2">
        <v>1915</v>
      </c>
      <c r="U65" s="2">
        <v>121412.10211000001</v>
      </c>
      <c r="Z65" s="2">
        <v>1821</v>
      </c>
      <c r="AA65" s="2">
        <v>46357.693840400003</v>
      </c>
      <c r="AB65" s="2">
        <v>1935</v>
      </c>
      <c r="AC65" s="2">
        <v>68399.0199459</v>
      </c>
    </row>
    <row r="66" spans="1:29" x14ac:dyDescent="0.2">
      <c r="A66" s="2">
        <v>1734</v>
      </c>
      <c r="B66" s="4">
        <v>17489.112820999999</v>
      </c>
      <c r="C66" s="2">
        <v>1836</v>
      </c>
      <c r="D66" s="4">
        <v>302665.888294</v>
      </c>
      <c r="E66" s="2">
        <v>1936</v>
      </c>
      <c r="F66" s="4">
        <v>1603429.21609</v>
      </c>
      <c r="K66" s="2">
        <v>1836</v>
      </c>
      <c r="L66" s="4">
        <v>302665.888294</v>
      </c>
      <c r="M66" s="2">
        <v>1936</v>
      </c>
      <c r="N66" s="4">
        <v>1603429.21609</v>
      </c>
      <c r="R66" s="2">
        <v>1832</v>
      </c>
      <c r="S66" s="2">
        <v>51466.485250899997</v>
      </c>
      <c r="T66" s="2">
        <v>1914</v>
      </c>
      <c r="U66" s="2">
        <v>138666.691383</v>
      </c>
      <c r="Z66" s="2">
        <v>1818</v>
      </c>
      <c r="AA66" s="2">
        <v>29754.029472900002</v>
      </c>
      <c r="AB66" s="2">
        <v>1934</v>
      </c>
      <c r="AC66" s="2">
        <v>117657.64872899999</v>
      </c>
    </row>
    <row r="67" spans="1:29" x14ac:dyDescent="0.2">
      <c r="A67" s="2">
        <v>1733</v>
      </c>
      <c r="B67" s="4">
        <v>61907.112821000002</v>
      </c>
      <c r="C67" s="2">
        <v>1835</v>
      </c>
      <c r="D67" s="4">
        <v>406019.31649900001</v>
      </c>
      <c r="E67" s="2">
        <v>1935</v>
      </c>
      <c r="F67" s="4">
        <v>1658060.221141</v>
      </c>
      <c r="K67" s="2">
        <v>1835</v>
      </c>
      <c r="L67" s="4">
        <v>406019.31649900001</v>
      </c>
      <c r="M67" s="2">
        <v>1935</v>
      </c>
      <c r="N67" s="4">
        <v>1658060.221141</v>
      </c>
      <c r="R67" s="2">
        <v>1831</v>
      </c>
      <c r="S67" s="2">
        <v>76517.269377899996</v>
      </c>
      <c r="T67" s="2">
        <v>1913</v>
      </c>
      <c r="U67" s="2">
        <v>108065.99035399999</v>
      </c>
      <c r="Z67" s="2">
        <v>1817</v>
      </c>
      <c r="AA67" s="2">
        <v>31550.648520499999</v>
      </c>
      <c r="AB67" s="2">
        <v>1933</v>
      </c>
      <c r="AC67" s="2">
        <v>95233.676110400003</v>
      </c>
    </row>
    <row r="68" spans="1:29" x14ac:dyDescent="0.2">
      <c r="A68" s="2">
        <v>1732</v>
      </c>
      <c r="B68" s="4">
        <v>3409.1128210000002</v>
      </c>
      <c r="C68" s="2">
        <v>1834</v>
      </c>
      <c r="D68" s="4">
        <v>376747.59507099999</v>
      </c>
      <c r="E68" s="2">
        <v>1934</v>
      </c>
      <c r="F68" s="4">
        <v>1608820.9108889999</v>
      </c>
      <c r="K68" s="2">
        <v>1834</v>
      </c>
      <c r="L68" s="4">
        <v>376747.59507099999</v>
      </c>
      <c r="M68" s="2">
        <v>1934</v>
      </c>
      <c r="N68" s="4">
        <v>1608820.9108889999</v>
      </c>
      <c r="R68" s="2">
        <v>1830</v>
      </c>
      <c r="S68" s="2">
        <v>73730.905317099998</v>
      </c>
      <c r="T68" s="2">
        <v>1912</v>
      </c>
      <c r="U68" s="2">
        <v>137399.65003200001</v>
      </c>
      <c r="Z68" s="2">
        <v>1816</v>
      </c>
      <c r="AA68" s="2">
        <v>40845.416774400001</v>
      </c>
      <c r="AB68" s="2">
        <v>1932</v>
      </c>
      <c r="AC68" s="2">
        <v>94074.468235099994</v>
      </c>
    </row>
    <row r="69" spans="1:29" x14ac:dyDescent="0.2">
      <c r="A69" s="2">
        <v>1731</v>
      </c>
      <c r="B69" s="4">
        <v>6890.1128209999997</v>
      </c>
      <c r="C69" s="2">
        <v>1833</v>
      </c>
      <c r="D69" s="4">
        <v>732101.68179199996</v>
      </c>
      <c r="E69" s="2">
        <v>1933</v>
      </c>
      <c r="F69" s="4">
        <v>1552968.4971970001</v>
      </c>
      <c r="K69" s="2">
        <v>1833</v>
      </c>
      <c r="L69" s="4">
        <v>732101.68179199996</v>
      </c>
      <c r="M69" s="2">
        <v>1933</v>
      </c>
      <c r="N69" s="4">
        <v>1552968.4971970001</v>
      </c>
      <c r="R69" s="2">
        <v>1829</v>
      </c>
      <c r="S69" s="2">
        <v>58499.485151200002</v>
      </c>
      <c r="T69" s="2">
        <v>1911</v>
      </c>
      <c r="U69" s="2">
        <v>118303.42798199999</v>
      </c>
      <c r="Z69" s="2">
        <v>1813</v>
      </c>
      <c r="AA69" s="2">
        <v>26922.5272</v>
      </c>
      <c r="AB69" s="2">
        <v>1931</v>
      </c>
      <c r="AC69" s="2">
        <v>92001.812366600003</v>
      </c>
    </row>
    <row r="70" spans="1:29" x14ac:dyDescent="0.2">
      <c r="A70" s="2">
        <v>1730</v>
      </c>
      <c r="B70" s="4">
        <v>10154.266667</v>
      </c>
      <c r="C70" s="2">
        <v>1832</v>
      </c>
      <c r="D70" s="4">
        <v>350046.73254900001</v>
      </c>
      <c r="E70" s="2">
        <v>1932</v>
      </c>
      <c r="F70" s="4">
        <v>1555323.8344719999</v>
      </c>
      <c r="K70" s="2">
        <v>1832</v>
      </c>
      <c r="L70" s="4">
        <v>350046.73254900001</v>
      </c>
      <c r="M70" s="2">
        <v>1932</v>
      </c>
      <c r="N70" s="4">
        <v>1555323.8344719999</v>
      </c>
      <c r="R70" s="2">
        <v>1828</v>
      </c>
      <c r="S70" s="2">
        <v>51044.603239199998</v>
      </c>
      <c r="T70" s="2">
        <v>1910</v>
      </c>
      <c r="U70" s="2">
        <v>98028.821437699997</v>
      </c>
      <c r="Z70" s="2">
        <v>1811</v>
      </c>
      <c r="AA70" s="2">
        <v>23077.051009499999</v>
      </c>
      <c r="AB70" s="2">
        <v>1930</v>
      </c>
      <c r="AC70" s="2">
        <v>84609.079719100002</v>
      </c>
    </row>
    <row r="71" spans="1:29" x14ac:dyDescent="0.2">
      <c r="A71" s="2">
        <v>1728</v>
      </c>
      <c r="B71" s="4">
        <v>463</v>
      </c>
      <c r="C71" s="2">
        <v>1831</v>
      </c>
      <c r="D71" s="4">
        <v>383756.73254900001</v>
      </c>
      <c r="E71" s="2">
        <v>1931</v>
      </c>
      <c r="F71" s="4">
        <v>1004544.938368</v>
      </c>
      <c r="K71" s="2">
        <v>1831</v>
      </c>
      <c r="L71" s="4">
        <v>383756.73254900001</v>
      </c>
      <c r="M71" s="2">
        <v>1931</v>
      </c>
      <c r="N71" s="4">
        <v>1004544.938368</v>
      </c>
      <c r="R71" s="2">
        <v>1827</v>
      </c>
      <c r="S71" s="2">
        <v>36435.069905900004</v>
      </c>
      <c r="T71" s="2">
        <v>1909</v>
      </c>
      <c r="U71" s="2">
        <v>104736.647199</v>
      </c>
      <c r="Z71" s="2">
        <v>1810</v>
      </c>
      <c r="AA71" s="2">
        <v>27563.398628499999</v>
      </c>
      <c r="AB71" s="2">
        <v>1929</v>
      </c>
      <c r="AC71" s="2">
        <v>102612.56875799999</v>
      </c>
    </row>
    <row r="72" spans="1:29" x14ac:dyDescent="0.2">
      <c r="A72" s="2">
        <v>1726</v>
      </c>
      <c r="B72" s="4">
        <v>61923</v>
      </c>
      <c r="C72" s="2">
        <v>1830</v>
      </c>
      <c r="D72" s="4">
        <v>470532.697934</v>
      </c>
      <c r="E72" s="2">
        <v>1930</v>
      </c>
      <c r="F72" s="4">
        <v>1859528.118022</v>
      </c>
      <c r="K72" s="2">
        <v>1830</v>
      </c>
      <c r="L72" s="4">
        <v>470532.697934</v>
      </c>
      <c r="M72" s="2">
        <v>1930</v>
      </c>
      <c r="N72" s="4">
        <v>1859528.118022</v>
      </c>
      <c r="R72" s="2">
        <v>1826</v>
      </c>
      <c r="S72" s="2">
        <v>44494.867158599998</v>
      </c>
      <c r="T72" s="2">
        <v>1908</v>
      </c>
      <c r="U72" s="2">
        <v>92066.0912465</v>
      </c>
      <c r="Z72" s="2">
        <v>1808</v>
      </c>
      <c r="AA72" s="2">
        <v>19268.117670299998</v>
      </c>
      <c r="AB72" s="2">
        <v>1928</v>
      </c>
      <c r="AC72" s="2">
        <v>121794.117159</v>
      </c>
    </row>
    <row r="73" spans="1:29" x14ac:dyDescent="0.2">
      <c r="A73" s="2">
        <v>1725</v>
      </c>
      <c r="B73" s="4">
        <v>20592</v>
      </c>
      <c r="C73" s="2">
        <v>1829</v>
      </c>
      <c r="D73" s="4">
        <v>318040.34080100001</v>
      </c>
      <c r="E73" s="2">
        <v>1929</v>
      </c>
      <c r="F73" s="4">
        <v>1994330.8676209999</v>
      </c>
      <c r="K73" s="2">
        <v>1829</v>
      </c>
      <c r="L73" s="4">
        <v>318040.34080100001</v>
      </c>
      <c r="M73" s="2">
        <v>1929</v>
      </c>
      <c r="N73" s="4">
        <v>1994330.8676209999</v>
      </c>
      <c r="R73" s="2">
        <v>1825</v>
      </c>
      <c r="S73" s="2">
        <v>68859.501489400005</v>
      </c>
      <c r="T73" s="2">
        <v>1907</v>
      </c>
      <c r="U73" s="2">
        <v>100017.00077699999</v>
      </c>
      <c r="Z73" s="2">
        <v>1807</v>
      </c>
      <c r="AA73" s="2">
        <v>29150.1426703</v>
      </c>
      <c r="AB73" s="2">
        <v>1927</v>
      </c>
      <c r="AC73" s="2">
        <v>138496.12567400001</v>
      </c>
    </row>
    <row r="74" spans="1:29" x14ac:dyDescent="0.2">
      <c r="A74" s="2">
        <v>1724</v>
      </c>
      <c r="B74" s="4">
        <v>8791</v>
      </c>
      <c r="C74" s="2">
        <v>1828</v>
      </c>
      <c r="D74" s="4">
        <v>220518.00508599999</v>
      </c>
      <c r="E74" s="2">
        <v>1928</v>
      </c>
      <c r="F74" s="4">
        <v>2850335.6277259998</v>
      </c>
      <c r="K74" s="2">
        <v>1828</v>
      </c>
      <c r="L74" s="4">
        <v>220518.00508599999</v>
      </c>
      <c r="M74" s="2">
        <v>1928</v>
      </c>
      <c r="N74" s="4">
        <v>2850335.6277259998</v>
      </c>
      <c r="R74" s="2">
        <v>1824</v>
      </c>
      <c r="S74" s="2">
        <v>72084.795536999998</v>
      </c>
      <c r="T74" s="2">
        <v>1906</v>
      </c>
      <c r="U74" s="2">
        <v>88744.687454700004</v>
      </c>
      <c r="Z74" s="2">
        <v>1806</v>
      </c>
      <c r="AA74" s="2">
        <v>26790.706306700002</v>
      </c>
      <c r="AB74" s="2">
        <v>1926</v>
      </c>
      <c r="AC74" s="2">
        <v>133770.279905</v>
      </c>
    </row>
    <row r="75" spans="1:29" x14ac:dyDescent="0.2">
      <c r="A75" s="2">
        <v>1723</v>
      </c>
      <c r="B75" s="4">
        <v>22142</v>
      </c>
      <c r="C75" s="2">
        <v>1827</v>
      </c>
      <c r="D75" s="4">
        <v>85053.850541000007</v>
      </c>
      <c r="E75" s="2">
        <v>1927</v>
      </c>
      <c r="F75" s="4">
        <v>1987870.8211129999</v>
      </c>
      <c r="K75" s="2">
        <v>1827</v>
      </c>
      <c r="L75" s="4">
        <v>85053.850541000007</v>
      </c>
      <c r="M75" s="2">
        <v>1927</v>
      </c>
      <c r="N75" s="4">
        <v>1987870.8211129999</v>
      </c>
      <c r="R75" s="2">
        <v>1823</v>
      </c>
      <c r="S75" s="2">
        <v>41372.736697599998</v>
      </c>
      <c r="T75" s="2">
        <v>1905</v>
      </c>
      <c r="U75" s="2">
        <v>68474.180557</v>
      </c>
      <c r="Z75" s="2">
        <v>1805</v>
      </c>
      <c r="AA75" s="2">
        <v>32445.581306700002</v>
      </c>
      <c r="AB75" s="2">
        <v>1925</v>
      </c>
      <c r="AC75" s="2">
        <v>136336.401568</v>
      </c>
    </row>
    <row r="76" spans="1:29" x14ac:dyDescent="0.2">
      <c r="A76" s="2">
        <v>1722</v>
      </c>
      <c r="B76" s="4">
        <v>10054</v>
      </c>
      <c r="C76" s="2">
        <v>1826</v>
      </c>
      <c r="D76" s="4">
        <v>143234.54761899999</v>
      </c>
      <c r="E76" s="2">
        <v>1926</v>
      </c>
      <c r="F76" s="4">
        <v>1810468.5421810001</v>
      </c>
      <c r="K76" s="2">
        <v>1826</v>
      </c>
      <c r="L76" s="4">
        <v>143234.54761899999</v>
      </c>
      <c r="M76" s="2">
        <v>1926</v>
      </c>
      <c r="N76" s="4">
        <v>1810468.5421810001</v>
      </c>
      <c r="R76" s="2">
        <v>1822</v>
      </c>
      <c r="S76" s="2">
        <v>40997.993840399999</v>
      </c>
      <c r="T76" s="2">
        <v>1904</v>
      </c>
      <c r="U76" s="2">
        <v>64171.365983199998</v>
      </c>
      <c r="Z76" s="2">
        <v>1803</v>
      </c>
      <c r="AA76" s="2">
        <v>20640.499542599999</v>
      </c>
      <c r="AB76" s="2">
        <v>1924</v>
      </c>
      <c r="AC76" s="2">
        <v>150074.234413</v>
      </c>
    </row>
    <row r="77" spans="1:29" x14ac:dyDescent="0.2">
      <c r="A77" s="2">
        <v>1721</v>
      </c>
      <c r="B77" s="4">
        <v>42580.630952</v>
      </c>
      <c r="C77" s="2">
        <v>1825</v>
      </c>
      <c r="D77" s="4">
        <v>249925.23845100001</v>
      </c>
      <c r="E77" s="2">
        <v>1925</v>
      </c>
      <c r="F77" s="4">
        <v>1887352.0861229999</v>
      </c>
      <c r="K77" s="2">
        <v>1825</v>
      </c>
      <c r="L77" s="4">
        <v>249925.23845100001</v>
      </c>
      <c r="M77" s="2">
        <v>1925</v>
      </c>
      <c r="N77" s="4">
        <v>1887352.0861229999</v>
      </c>
      <c r="R77" s="2">
        <v>1821</v>
      </c>
      <c r="S77" s="2">
        <v>46357.693840400003</v>
      </c>
      <c r="T77" s="2">
        <v>1903</v>
      </c>
      <c r="U77" s="2">
        <v>116025.76949399999</v>
      </c>
      <c r="Z77" s="7" t="s">
        <v>5</v>
      </c>
      <c r="AA77" s="9">
        <f>SUM(AA3:AA76)</f>
        <v>2756005.5603005998</v>
      </c>
      <c r="AB77" s="2">
        <v>1923</v>
      </c>
      <c r="AC77" s="2">
        <v>132223.348887</v>
      </c>
    </row>
    <row r="78" spans="1:29" x14ac:dyDescent="0.2">
      <c r="A78" s="2">
        <v>1720</v>
      </c>
      <c r="B78" s="4">
        <v>23541.630952</v>
      </c>
      <c r="C78" s="2">
        <v>1824</v>
      </c>
      <c r="D78" s="4">
        <v>110106.409094</v>
      </c>
      <c r="E78" s="2">
        <v>1924</v>
      </c>
      <c r="F78" s="4">
        <v>2081249.303818</v>
      </c>
      <c r="K78" s="2">
        <v>1824</v>
      </c>
      <c r="L78" s="4">
        <v>110106.409094</v>
      </c>
      <c r="M78" s="2">
        <v>1924</v>
      </c>
      <c r="N78" s="4">
        <v>2081249.303818</v>
      </c>
      <c r="R78" s="2">
        <v>1820</v>
      </c>
      <c r="S78" s="2">
        <v>42191.788179000003</v>
      </c>
      <c r="T78" s="2">
        <v>1902</v>
      </c>
      <c r="U78" s="2">
        <v>73802.790984699997</v>
      </c>
      <c r="AB78" s="2">
        <v>1922</v>
      </c>
      <c r="AC78" s="2">
        <v>160316.231157</v>
      </c>
    </row>
    <row r="79" spans="1:29" x14ac:dyDescent="0.2">
      <c r="A79" s="2">
        <v>1719</v>
      </c>
      <c r="B79" s="4">
        <v>11218.630952</v>
      </c>
      <c r="C79" s="2">
        <v>1823</v>
      </c>
      <c r="D79" s="4">
        <v>138662.00000299999</v>
      </c>
      <c r="E79" s="2">
        <v>1923</v>
      </c>
      <c r="F79" s="4">
        <v>1952180.2393159999</v>
      </c>
      <c r="K79" s="2">
        <v>1823</v>
      </c>
      <c r="L79" s="4">
        <v>138662.00000299999</v>
      </c>
      <c r="M79" s="2">
        <v>1923</v>
      </c>
      <c r="N79" s="4">
        <v>1952180.2393159999</v>
      </c>
      <c r="R79" s="2">
        <v>1819</v>
      </c>
      <c r="S79" s="2">
        <v>33988.362806199999</v>
      </c>
      <c r="T79" s="2">
        <v>1901</v>
      </c>
      <c r="U79" s="2">
        <v>57250.062089599996</v>
      </c>
      <c r="AB79" s="2">
        <v>1921</v>
      </c>
      <c r="AC79" s="2">
        <v>178292.34927800001</v>
      </c>
    </row>
    <row r="80" spans="1:29" x14ac:dyDescent="0.2">
      <c r="A80" s="2">
        <v>1718</v>
      </c>
      <c r="B80" s="4">
        <v>20279.964285999999</v>
      </c>
      <c r="C80" s="2">
        <v>1822</v>
      </c>
      <c r="D80" s="4">
        <v>306981.418252</v>
      </c>
      <c r="E80" s="2">
        <v>1922</v>
      </c>
      <c r="F80" s="4">
        <v>2063263.795351</v>
      </c>
      <c r="K80" s="2">
        <v>1822</v>
      </c>
      <c r="L80" s="4">
        <v>306981.418252</v>
      </c>
      <c r="M80" s="2">
        <v>1922</v>
      </c>
      <c r="N80" s="4">
        <v>2063263.795351</v>
      </c>
      <c r="R80" s="2">
        <v>1818</v>
      </c>
      <c r="S80" s="2">
        <v>29754.029472900002</v>
      </c>
      <c r="T80" s="2">
        <v>1900</v>
      </c>
      <c r="U80" s="2">
        <v>44420.766354200001</v>
      </c>
      <c r="AB80" s="2">
        <v>1920</v>
      </c>
      <c r="AC80" s="2">
        <v>137562.95595199999</v>
      </c>
    </row>
    <row r="81" spans="1:29" x14ac:dyDescent="0.2">
      <c r="A81" s="2">
        <v>1717</v>
      </c>
      <c r="B81" s="4">
        <v>33305.964286000002</v>
      </c>
      <c r="C81" s="2">
        <v>1821</v>
      </c>
      <c r="D81" s="4">
        <v>77870.002101000005</v>
      </c>
      <c r="E81" s="2">
        <v>1921</v>
      </c>
      <c r="F81" s="4">
        <v>1345255.533447</v>
      </c>
      <c r="K81" s="2">
        <v>1819</v>
      </c>
      <c r="L81" s="4">
        <v>80888.643217999997</v>
      </c>
      <c r="M81" s="2">
        <v>1921</v>
      </c>
      <c r="N81" s="4">
        <v>1345255.533447</v>
      </c>
      <c r="R81" s="2">
        <v>1817</v>
      </c>
      <c r="S81" s="2">
        <v>31550.648520499999</v>
      </c>
      <c r="T81" s="7" t="s">
        <v>13</v>
      </c>
      <c r="U81" s="9">
        <f>SUM(U3:U80)</f>
        <v>5567000.1258756192</v>
      </c>
      <c r="AB81" s="2">
        <v>1919</v>
      </c>
      <c r="AC81" s="2">
        <v>104741.410111</v>
      </c>
    </row>
    <row r="82" spans="1:29" x14ac:dyDescent="0.2">
      <c r="A82" s="2">
        <v>1716</v>
      </c>
      <c r="B82" s="4">
        <v>14312.964286</v>
      </c>
      <c r="C82" s="2">
        <v>1820</v>
      </c>
      <c r="D82" s="4">
        <v>84365.709885000004</v>
      </c>
      <c r="E82" s="2">
        <v>1920</v>
      </c>
      <c r="F82" s="4">
        <v>808229.83789700002</v>
      </c>
      <c r="K82" s="2">
        <v>1818</v>
      </c>
      <c r="L82" s="4">
        <v>97894.175736000005</v>
      </c>
      <c r="M82" s="2">
        <v>1920</v>
      </c>
      <c r="N82" s="4">
        <v>808229.83789700002</v>
      </c>
      <c r="R82" s="2">
        <v>1816</v>
      </c>
      <c r="S82" s="2">
        <v>40845.416774400001</v>
      </c>
      <c r="AB82" s="2">
        <v>1918</v>
      </c>
      <c r="AC82" s="2">
        <v>138446.88078599999</v>
      </c>
    </row>
    <row r="83" spans="1:29" x14ac:dyDescent="0.2">
      <c r="A83" s="2">
        <v>1715</v>
      </c>
      <c r="B83" s="4">
        <v>22531.630952</v>
      </c>
      <c r="C83" s="2">
        <v>1819</v>
      </c>
      <c r="D83" s="4">
        <v>80888.643217999997</v>
      </c>
      <c r="E83" s="2">
        <v>1919</v>
      </c>
      <c r="F83" s="4">
        <v>904422.15341899998</v>
      </c>
      <c r="K83" s="2">
        <v>1817</v>
      </c>
      <c r="L83" s="4">
        <v>152394.51157100001</v>
      </c>
      <c r="M83" s="2">
        <v>1919</v>
      </c>
      <c r="N83" s="4">
        <v>904422.15341899998</v>
      </c>
      <c r="R83" s="2">
        <v>1815</v>
      </c>
      <c r="S83" s="2">
        <v>33695.5769143</v>
      </c>
      <c r="AB83" s="2">
        <v>1917</v>
      </c>
      <c r="AC83" s="2">
        <v>117889.892964</v>
      </c>
    </row>
    <row r="84" spans="1:29" x14ac:dyDescent="0.2">
      <c r="A84" s="2">
        <v>1714</v>
      </c>
      <c r="B84" s="4">
        <v>8132.9166670000004</v>
      </c>
      <c r="C84" s="2">
        <v>1818</v>
      </c>
      <c r="D84" s="4">
        <v>97894.175736000005</v>
      </c>
      <c r="E84" s="2">
        <v>1918</v>
      </c>
      <c r="F84" s="4">
        <v>1229836.4224670001</v>
      </c>
      <c r="K84" s="2">
        <v>1814</v>
      </c>
      <c r="L84" s="4">
        <v>271621.78533099999</v>
      </c>
      <c r="M84" s="2">
        <v>1918</v>
      </c>
      <c r="N84" s="4">
        <v>1229836.4224670001</v>
      </c>
      <c r="R84" s="2">
        <v>1814</v>
      </c>
      <c r="S84" s="2">
        <v>59635.534490099999</v>
      </c>
      <c r="AB84" s="2">
        <v>1916</v>
      </c>
      <c r="AC84" s="2">
        <v>160474.73866900001</v>
      </c>
    </row>
    <row r="85" spans="1:29" x14ac:dyDescent="0.2">
      <c r="A85" s="2">
        <v>1709</v>
      </c>
      <c r="B85" s="4">
        <v>15638.202380999999</v>
      </c>
      <c r="C85" s="2">
        <v>1817</v>
      </c>
      <c r="D85" s="4">
        <v>152394.51157100001</v>
      </c>
      <c r="E85" s="2">
        <v>1917</v>
      </c>
      <c r="F85" s="4">
        <v>837508.43043399998</v>
      </c>
      <c r="K85" s="2">
        <v>1813</v>
      </c>
      <c r="L85" s="4">
        <v>118865.74366399999</v>
      </c>
      <c r="M85" s="2">
        <v>1917</v>
      </c>
      <c r="N85" s="4">
        <v>837508.43043399998</v>
      </c>
      <c r="R85" s="2">
        <v>1813</v>
      </c>
      <c r="S85" s="2">
        <v>26922.5272</v>
      </c>
      <c r="AB85" s="2">
        <v>1915</v>
      </c>
      <c r="AC85" s="2">
        <v>121412.10211000001</v>
      </c>
    </row>
    <row r="86" spans="1:29" x14ac:dyDescent="0.2">
      <c r="A86" s="2">
        <v>1708</v>
      </c>
      <c r="B86" s="4">
        <v>7969.2023810000001</v>
      </c>
      <c r="C86" s="2">
        <v>1816</v>
      </c>
      <c r="D86" s="4">
        <v>129256.67176300001</v>
      </c>
      <c r="E86" s="2">
        <v>1916</v>
      </c>
      <c r="F86" s="4">
        <v>1000451.390851</v>
      </c>
      <c r="K86" s="2">
        <v>1812</v>
      </c>
      <c r="L86" s="4">
        <v>189042.09994499999</v>
      </c>
      <c r="M86" s="2">
        <v>1916</v>
      </c>
      <c r="N86" s="4">
        <v>1000451.390851</v>
      </c>
      <c r="R86" s="2">
        <v>1812</v>
      </c>
      <c r="S86" s="2">
        <v>32500.2772</v>
      </c>
      <c r="AB86" s="2">
        <v>1914</v>
      </c>
      <c r="AC86" s="2">
        <v>138666.691383</v>
      </c>
    </row>
    <row r="87" spans="1:29" x14ac:dyDescent="0.2">
      <c r="A87" s="2">
        <v>1704</v>
      </c>
      <c r="B87" s="4">
        <v>7663.2023810000001</v>
      </c>
      <c r="C87" s="2">
        <v>1815</v>
      </c>
      <c r="D87" s="4">
        <v>67361.441007999994</v>
      </c>
      <c r="E87" s="2">
        <v>1915</v>
      </c>
      <c r="F87" s="4">
        <v>1135446.3939960001</v>
      </c>
      <c r="K87" s="2">
        <v>1810</v>
      </c>
      <c r="L87" s="4">
        <v>89696.332087999996</v>
      </c>
      <c r="M87" s="2">
        <v>1915</v>
      </c>
      <c r="N87" s="4">
        <v>1135446.3939960001</v>
      </c>
      <c r="R87" s="2">
        <v>1811</v>
      </c>
      <c r="S87" s="2">
        <v>23077.051009499999</v>
      </c>
      <c r="AB87" s="2">
        <v>1913</v>
      </c>
      <c r="AC87" s="2">
        <v>108065.99035399999</v>
      </c>
    </row>
    <row r="88" spans="1:29" x14ac:dyDescent="0.2">
      <c r="A88" s="2">
        <v>1702</v>
      </c>
      <c r="B88" s="4">
        <v>7473.2023810000001</v>
      </c>
      <c r="C88" s="2">
        <v>1814</v>
      </c>
      <c r="D88" s="4">
        <v>271621.78533099999</v>
      </c>
      <c r="E88" s="2">
        <v>1914</v>
      </c>
      <c r="F88" s="4">
        <v>1392830.3509219999</v>
      </c>
      <c r="K88" s="2">
        <v>1806</v>
      </c>
      <c r="L88" s="4">
        <v>58254.024845</v>
      </c>
      <c r="M88" s="2">
        <v>1914</v>
      </c>
      <c r="N88" s="4">
        <v>1392830.3509219999</v>
      </c>
      <c r="R88" s="2">
        <v>1810</v>
      </c>
      <c r="S88" s="2">
        <v>27563.398628499999</v>
      </c>
      <c r="AB88" s="2">
        <v>1912</v>
      </c>
      <c r="AC88" s="2">
        <v>137399.65003200001</v>
      </c>
    </row>
    <row r="89" spans="1:29" x14ac:dyDescent="0.2">
      <c r="A89" s="7" t="s">
        <v>5</v>
      </c>
      <c r="B89" s="8">
        <f>SUM(B3:B88)</f>
        <v>4770505.1619679946</v>
      </c>
      <c r="C89" s="2">
        <v>1813</v>
      </c>
      <c r="D89" s="4">
        <v>118865.74366399999</v>
      </c>
      <c r="E89" s="2">
        <v>1913</v>
      </c>
      <c r="F89" s="4">
        <v>1560507.2017920001</v>
      </c>
      <c r="H89" s="19" t="s">
        <v>9</v>
      </c>
      <c r="I89" s="19"/>
      <c r="K89" s="7" t="s">
        <v>5</v>
      </c>
      <c r="L89" s="8">
        <f>SUM(L3:L88)</f>
        <v>52567092.449478999</v>
      </c>
      <c r="M89" s="2">
        <v>1913</v>
      </c>
      <c r="N89" s="4">
        <v>1560507.2017920001</v>
      </c>
      <c r="R89" s="2">
        <v>1809</v>
      </c>
      <c r="S89" s="2">
        <v>19406.938455399999</v>
      </c>
      <c r="AB89" s="2">
        <v>1911</v>
      </c>
      <c r="AC89" s="2">
        <v>118303.42798199999</v>
      </c>
    </row>
    <row r="90" spans="1:29" x14ac:dyDescent="0.2">
      <c r="C90" s="2">
        <v>1812</v>
      </c>
      <c r="D90" s="4">
        <v>189042.09994499999</v>
      </c>
      <c r="E90" s="2">
        <v>1912</v>
      </c>
      <c r="F90" s="4">
        <v>1948607.6966639999</v>
      </c>
      <c r="H90" s="19" t="s">
        <v>4</v>
      </c>
      <c r="I90" s="19"/>
      <c r="M90" s="2">
        <v>1912</v>
      </c>
      <c r="N90" s="4">
        <v>1948607.6966639999</v>
      </c>
      <c r="R90" s="2">
        <v>1808</v>
      </c>
      <c r="S90" s="2">
        <v>19268.117670299998</v>
      </c>
      <c r="AB90" s="2">
        <v>1910</v>
      </c>
      <c r="AC90" s="2">
        <v>98028.821437699997</v>
      </c>
    </row>
    <row r="91" spans="1:29" ht="12.75" customHeight="1" x14ac:dyDescent="0.2">
      <c r="C91" s="2">
        <v>1811</v>
      </c>
      <c r="D91" s="4">
        <v>114649.323754</v>
      </c>
      <c r="E91" s="2">
        <v>1911</v>
      </c>
      <c r="F91" s="4">
        <v>1473045.3422950001</v>
      </c>
      <c r="H91" s="23" t="s">
        <v>7</v>
      </c>
      <c r="I91" s="21" t="s">
        <v>8</v>
      </c>
      <c r="M91" s="2">
        <v>1911</v>
      </c>
      <c r="N91" s="4">
        <v>1473045.3422950001</v>
      </c>
      <c r="R91" s="2">
        <v>1807</v>
      </c>
      <c r="S91" s="2">
        <v>29150.1426703</v>
      </c>
      <c r="AB91" s="2">
        <v>1909</v>
      </c>
      <c r="AC91" s="2">
        <v>104736.647199</v>
      </c>
    </row>
    <row r="92" spans="1:29" x14ac:dyDescent="0.2">
      <c r="C92" s="2">
        <v>1810</v>
      </c>
      <c r="D92" s="4">
        <v>89696.332087999996</v>
      </c>
      <c r="E92" s="2">
        <v>1910</v>
      </c>
      <c r="F92" s="4">
        <v>1620911.5121490001</v>
      </c>
      <c r="H92" s="24"/>
      <c r="I92" s="22"/>
      <c r="M92" s="2">
        <v>1910</v>
      </c>
      <c r="N92" s="4">
        <v>1620911.5121490001</v>
      </c>
      <c r="R92" s="2">
        <v>1806</v>
      </c>
      <c r="S92" s="2">
        <v>26790.706306700002</v>
      </c>
      <c r="X92" s="25" t="s">
        <v>15</v>
      </c>
      <c r="Y92" s="26"/>
      <c r="AB92" s="2">
        <v>1908</v>
      </c>
      <c r="AC92" s="2">
        <v>92066.0912465</v>
      </c>
    </row>
    <row r="93" spans="1:29" x14ac:dyDescent="0.2">
      <c r="C93" s="2">
        <v>1809</v>
      </c>
      <c r="D93" s="4">
        <v>104716.772564</v>
      </c>
      <c r="E93" s="2">
        <v>1909</v>
      </c>
      <c r="F93" s="4">
        <v>1619930.4953739999</v>
      </c>
      <c r="H93" s="10" t="s">
        <v>1</v>
      </c>
      <c r="I93" s="10">
        <f>SUM(J3:J18)</f>
        <v>1416773.7303409998</v>
      </c>
      <c r="M93" s="2">
        <v>1909</v>
      </c>
      <c r="N93" s="4">
        <v>1619930.4953739999</v>
      </c>
      <c r="R93" s="2">
        <v>1805</v>
      </c>
      <c r="S93" s="2">
        <v>32445.581306700002</v>
      </c>
      <c r="X93" s="25" t="s">
        <v>4</v>
      </c>
      <c r="Y93" s="26"/>
      <c r="AB93" s="2">
        <v>1907</v>
      </c>
      <c r="AC93" s="2">
        <v>100017.00077699999</v>
      </c>
    </row>
    <row r="94" spans="1:29" ht="12.75" customHeight="1" x14ac:dyDescent="0.2">
      <c r="C94" s="2">
        <v>1808</v>
      </c>
      <c r="D94" s="4">
        <v>66892.772563999999</v>
      </c>
      <c r="E94" s="2">
        <v>1908</v>
      </c>
      <c r="F94" s="4">
        <v>1688928.018891</v>
      </c>
      <c r="H94" s="10" t="s">
        <v>0</v>
      </c>
      <c r="I94" s="10">
        <f>SUM(L3:L88)</f>
        <v>52567092.449478999</v>
      </c>
      <c r="M94" s="2">
        <v>1908</v>
      </c>
      <c r="N94" s="4">
        <v>1688928.018891</v>
      </c>
      <c r="R94" s="2">
        <v>1804</v>
      </c>
      <c r="S94" s="2">
        <v>19705.6636119</v>
      </c>
      <c r="X94" s="23" t="s">
        <v>7</v>
      </c>
      <c r="Y94" s="21" t="s">
        <v>8</v>
      </c>
      <c r="AB94" s="2">
        <v>1906</v>
      </c>
      <c r="AC94" s="2">
        <v>88744.687454700004</v>
      </c>
    </row>
    <row r="95" spans="1:29" x14ac:dyDescent="0.2">
      <c r="C95" s="2">
        <v>1807</v>
      </c>
      <c r="D95" s="4">
        <v>65353.024845</v>
      </c>
      <c r="E95" s="2">
        <v>1907</v>
      </c>
      <c r="F95" s="4">
        <v>1182940.6692880001</v>
      </c>
      <c r="H95" s="10" t="s">
        <v>2</v>
      </c>
      <c r="I95" s="10">
        <f>SUM(N3:N102)</f>
        <v>151037711.59578899</v>
      </c>
      <c r="M95" s="2">
        <v>1907</v>
      </c>
      <c r="N95" s="4">
        <v>1182940.6692880001</v>
      </c>
      <c r="R95" s="2">
        <v>1803</v>
      </c>
      <c r="S95" s="2">
        <v>20640.499542599999</v>
      </c>
      <c r="X95" s="24"/>
      <c r="Y95" s="22"/>
      <c r="AB95" s="2">
        <v>1905</v>
      </c>
      <c r="AC95" s="2">
        <v>68474.180557</v>
      </c>
    </row>
    <row r="96" spans="1:29" x14ac:dyDescent="0.2">
      <c r="A96" s="19" t="s">
        <v>9</v>
      </c>
      <c r="B96" s="19"/>
      <c r="C96" s="6">
        <v>1806</v>
      </c>
      <c r="D96" s="4">
        <v>58254.024845</v>
      </c>
      <c r="E96" s="2">
        <v>1906</v>
      </c>
      <c r="F96" s="4">
        <v>1086198.886161</v>
      </c>
      <c r="H96" s="7" t="s">
        <v>5</v>
      </c>
      <c r="I96" s="8">
        <f>SUM(I93:I95)</f>
        <v>205021577.77560899</v>
      </c>
      <c r="M96" s="2">
        <v>1906</v>
      </c>
      <c r="N96" s="4">
        <v>1086198.886161</v>
      </c>
      <c r="R96" s="2">
        <v>1802</v>
      </c>
      <c r="S96" s="2">
        <v>34294.456906899999</v>
      </c>
      <c r="X96" s="10" t="s">
        <v>1</v>
      </c>
      <c r="Y96" s="10">
        <f>SUM(Y3:Y9)</f>
        <v>172694.16366790002</v>
      </c>
      <c r="AB96" s="2">
        <v>1904</v>
      </c>
      <c r="AC96" s="2">
        <v>64171.365983199998</v>
      </c>
    </row>
    <row r="97" spans="1:29" x14ac:dyDescent="0.2">
      <c r="A97" s="19" t="s">
        <v>3</v>
      </c>
      <c r="B97" s="19"/>
      <c r="C97" s="6">
        <v>1805</v>
      </c>
      <c r="D97" s="4">
        <v>41314.095357999999</v>
      </c>
      <c r="E97" s="2">
        <v>1905</v>
      </c>
      <c r="F97" s="4">
        <v>1055581.4889390001</v>
      </c>
      <c r="M97" s="2">
        <v>1905</v>
      </c>
      <c r="N97" s="4">
        <v>1055581.4889390001</v>
      </c>
      <c r="R97" s="2">
        <v>1801</v>
      </c>
      <c r="S97" s="2">
        <v>27909.9720585</v>
      </c>
      <c r="X97" s="10" t="s">
        <v>0</v>
      </c>
      <c r="Y97" s="10">
        <f>SUM(AA3:AA76)</f>
        <v>2756005.5603005998</v>
      </c>
      <c r="AB97" s="2">
        <v>1903</v>
      </c>
      <c r="AC97" s="2">
        <v>116025.76949399999</v>
      </c>
    </row>
    <row r="98" spans="1:29" ht="12.75" customHeight="1" x14ac:dyDescent="0.2">
      <c r="A98" s="19" t="s">
        <v>7</v>
      </c>
      <c r="B98" s="20" t="s">
        <v>8</v>
      </c>
      <c r="C98" s="6">
        <v>1804</v>
      </c>
      <c r="D98" s="4">
        <v>37404.511692</v>
      </c>
      <c r="E98" s="2">
        <v>1904</v>
      </c>
      <c r="F98" s="4">
        <v>1087365.453375</v>
      </c>
      <c r="M98" s="2">
        <v>1904</v>
      </c>
      <c r="N98" s="4">
        <v>1087365.453375</v>
      </c>
      <c r="R98" s="2">
        <v>1800</v>
      </c>
      <c r="S98" s="2">
        <v>12881.402193100001</v>
      </c>
      <c r="X98" s="10" t="s">
        <v>2</v>
      </c>
      <c r="Y98" s="10">
        <f>SUM(AC3:AC100)</f>
        <v>5821698.1630188478</v>
      </c>
      <c r="AB98" s="2">
        <v>1902</v>
      </c>
      <c r="AC98" s="2">
        <v>73802.790984699997</v>
      </c>
    </row>
    <row r="99" spans="1:29" ht="12.75" customHeight="1" x14ac:dyDescent="0.2">
      <c r="A99" s="19"/>
      <c r="B99" s="20"/>
      <c r="C99" s="6">
        <v>1803</v>
      </c>
      <c r="D99" s="4">
        <v>83819.511692</v>
      </c>
      <c r="E99" s="2">
        <v>1903</v>
      </c>
      <c r="F99" s="4">
        <v>993760.94709300005</v>
      </c>
      <c r="M99" s="2">
        <v>1903</v>
      </c>
      <c r="N99" s="4">
        <v>993760.94709300005</v>
      </c>
      <c r="R99" s="7" t="s">
        <v>5</v>
      </c>
      <c r="S99" s="9">
        <f>SUM(S3:S98)</f>
        <v>3471778.9420329002</v>
      </c>
      <c r="X99" s="7" t="s">
        <v>5</v>
      </c>
      <c r="Y99" s="9">
        <f>SUM(Y96:Y98)</f>
        <v>8750397.8869873472</v>
      </c>
      <c r="AB99" s="2">
        <v>1901</v>
      </c>
      <c r="AC99" s="2">
        <v>57250.062089599996</v>
      </c>
    </row>
    <row r="100" spans="1:29" x14ac:dyDescent="0.2">
      <c r="A100" s="10" t="s">
        <v>1</v>
      </c>
      <c r="B100" s="10">
        <f>SUM(B3:B88)</f>
        <v>4770505.1619679946</v>
      </c>
      <c r="C100" s="6">
        <v>1802</v>
      </c>
      <c r="D100" s="4">
        <v>104651.546837</v>
      </c>
      <c r="E100" s="2">
        <v>1902</v>
      </c>
      <c r="F100" s="4">
        <v>1138458.70581</v>
      </c>
      <c r="M100" s="2">
        <v>1902</v>
      </c>
      <c r="N100" s="4">
        <v>1138458.70581</v>
      </c>
      <c r="AB100" s="2">
        <v>1900</v>
      </c>
      <c r="AC100" s="2">
        <v>44420.766354200001</v>
      </c>
    </row>
    <row r="101" spans="1:29" ht="12.75" customHeight="1" x14ac:dyDescent="0.2">
      <c r="A101" s="10" t="s">
        <v>0</v>
      </c>
      <c r="B101" s="10">
        <f>SUM(D3:D102)</f>
        <v>53720840.256628007</v>
      </c>
      <c r="C101" s="6">
        <v>1801</v>
      </c>
      <c r="D101" s="4">
        <v>59980.446837000003</v>
      </c>
      <c r="E101" s="2">
        <v>1901</v>
      </c>
      <c r="F101" s="4">
        <v>1180179.5127989999</v>
      </c>
      <c r="M101" s="2">
        <v>1901</v>
      </c>
      <c r="N101" s="4">
        <v>1180179.5127989999</v>
      </c>
      <c r="AB101" s="7" t="s">
        <v>5</v>
      </c>
      <c r="AC101" s="9">
        <f>SUM(AC3:AC100)</f>
        <v>5821698.1630188478</v>
      </c>
    </row>
    <row r="102" spans="1:29" x14ac:dyDescent="0.2">
      <c r="A102" s="10" t="s">
        <v>2</v>
      </c>
      <c r="B102" s="10">
        <f>SUM(F3:F102)</f>
        <v>151037711.59578899</v>
      </c>
      <c r="C102" s="6">
        <v>1800</v>
      </c>
      <c r="D102" s="4">
        <v>116111.976249</v>
      </c>
      <c r="E102" s="2">
        <v>1900</v>
      </c>
      <c r="F102" s="4">
        <v>772773.47436500003</v>
      </c>
      <c r="M102" s="2">
        <v>1900</v>
      </c>
      <c r="N102" s="4">
        <v>772773.47436500003</v>
      </c>
    </row>
    <row r="103" spans="1:29" x14ac:dyDescent="0.2">
      <c r="A103" s="7" t="s">
        <v>5</v>
      </c>
      <c r="B103" s="8">
        <f>SUM(B100:B102)</f>
        <v>209529057.01438498</v>
      </c>
      <c r="C103" s="7" t="s">
        <v>5</v>
      </c>
      <c r="D103" s="8">
        <f>SUM(D3:D102)</f>
        <v>53720840.256628007</v>
      </c>
      <c r="E103" s="7" t="s">
        <v>5</v>
      </c>
      <c r="F103" s="8">
        <f>SUM(F3:F102)</f>
        <v>151037711.59578899</v>
      </c>
      <c r="M103" s="7" t="s">
        <v>5</v>
      </c>
      <c r="N103" s="8">
        <f>SUM(N3:N102)</f>
        <v>151037711.59578899</v>
      </c>
      <c r="S103" s="19" t="s">
        <v>15</v>
      </c>
      <c r="T103" s="19"/>
    </row>
    <row r="104" spans="1:29" x14ac:dyDescent="0.2">
      <c r="S104" s="19" t="s">
        <v>3</v>
      </c>
      <c r="T104" s="19"/>
    </row>
    <row r="105" spans="1:29" ht="15" customHeight="1" x14ac:dyDescent="0.2">
      <c r="C105" s="3"/>
      <c r="S105" s="19" t="s">
        <v>7</v>
      </c>
      <c r="T105" s="20" t="s">
        <v>8</v>
      </c>
    </row>
    <row r="106" spans="1:29" x14ac:dyDescent="0.2">
      <c r="S106" s="19"/>
      <c r="T106" s="20"/>
    </row>
    <row r="107" spans="1:29" x14ac:dyDescent="0.2">
      <c r="S107" s="10" t="s">
        <v>1</v>
      </c>
      <c r="T107" s="10">
        <f>SUM(Q3:Q58)</f>
        <v>833103.62374280579</v>
      </c>
    </row>
    <row r="108" spans="1:29" x14ac:dyDescent="0.2">
      <c r="S108" s="10" t="s">
        <v>0</v>
      </c>
      <c r="T108" s="10">
        <f>SUM(S3:S98)</f>
        <v>3471778.9420329002</v>
      </c>
    </row>
    <row r="109" spans="1:29" x14ac:dyDescent="0.2">
      <c r="S109" s="10" t="s">
        <v>2</v>
      </c>
      <c r="T109" s="10">
        <f>SUM(U3:U80)</f>
        <v>5567000.1258756192</v>
      </c>
    </row>
    <row r="110" spans="1:29" x14ac:dyDescent="0.2">
      <c r="S110" s="7" t="s">
        <v>5</v>
      </c>
      <c r="T110" s="9">
        <f>SUM(T107:T109)</f>
        <v>9871882.6916513257</v>
      </c>
    </row>
    <row r="120" spans="1:5" x14ac:dyDescent="0.2">
      <c r="A120" s="5" t="s">
        <v>6</v>
      </c>
      <c r="B120" s="5">
        <v>209529057</v>
      </c>
    </row>
    <row r="121" spans="1:5" x14ac:dyDescent="0.2">
      <c r="A121" s="5" t="s">
        <v>4</v>
      </c>
      <c r="B121" s="5">
        <v>205021577.80000001</v>
      </c>
    </row>
    <row r="123" spans="1:5" ht="12.75" customHeight="1" x14ac:dyDescent="0.2"/>
    <row r="125" spans="1:5" x14ac:dyDescent="0.2">
      <c r="D125" s="3"/>
      <c r="E125" s="3"/>
    </row>
    <row r="126" spans="1:5" ht="12.75" customHeight="1" x14ac:dyDescent="0.2"/>
    <row r="127" spans="1:5" ht="12.75" customHeight="1" x14ac:dyDescent="0.2">
      <c r="A127" s="3"/>
      <c r="B127" s="3"/>
      <c r="D127" s="3"/>
      <c r="E127" s="3"/>
    </row>
    <row r="128" spans="1:5" x14ac:dyDescent="0.2">
      <c r="A128" s="3"/>
      <c r="B128" s="3"/>
      <c r="D128" s="3"/>
      <c r="E128" s="3"/>
    </row>
    <row r="130" spans="1:2" ht="12.75" customHeight="1" x14ac:dyDescent="0.2"/>
    <row r="133" spans="1:2" ht="12.75" customHeight="1" x14ac:dyDescent="0.2"/>
    <row r="138" spans="1:2" x14ac:dyDescent="0.2">
      <c r="A138" s="5" t="s">
        <v>6</v>
      </c>
      <c r="B138" s="5">
        <v>9871882.6919999998</v>
      </c>
    </row>
    <row r="139" spans="1:2" x14ac:dyDescent="0.2">
      <c r="A139" s="5" t="s">
        <v>4</v>
      </c>
      <c r="B139" s="5">
        <f>SUM(Y96:Y98)</f>
        <v>8750397.8869873472</v>
      </c>
    </row>
    <row r="142" spans="1:2" ht="12.75" customHeight="1" x14ac:dyDescent="0.2"/>
    <row r="151" spans="1:2" ht="12.75" customHeight="1" x14ac:dyDescent="0.2"/>
    <row r="157" spans="1:2" x14ac:dyDescent="0.2">
      <c r="A157" s="5" t="s">
        <v>16</v>
      </c>
      <c r="B157" s="5">
        <v>209529057</v>
      </c>
    </row>
    <row r="158" spans="1:2" x14ac:dyDescent="0.2">
      <c r="A158" s="5" t="s">
        <v>11</v>
      </c>
      <c r="B158" s="5">
        <v>205021577.80000001</v>
      </c>
    </row>
    <row r="159" spans="1:2" x14ac:dyDescent="0.2">
      <c r="A159" s="5" t="s">
        <v>10</v>
      </c>
      <c r="B159" s="5">
        <v>9871882.6919999998</v>
      </c>
    </row>
    <row r="160" spans="1:2" x14ac:dyDescent="0.2">
      <c r="A160" s="5" t="s">
        <v>17</v>
      </c>
      <c r="B160" s="5">
        <f>SUM(Y96:Y98)</f>
        <v>8750397.8869873472</v>
      </c>
    </row>
    <row r="179" spans="1:6" ht="12.75" customHeight="1" x14ac:dyDescent="0.2">
      <c r="A179" s="12" t="s">
        <v>18</v>
      </c>
      <c r="B179" s="12"/>
      <c r="C179" s="12"/>
      <c r="D179" s="12"/>
      <c r="E179" s="12"/>
      <c r="F179" s="12"/>
    </row>
    <row r="180" spans="1:6" x14ac:dyDescent="0.2">
      <c r="A180" s="12"/>
      <c r="B180" s="12"/>
      <c r="C180" s="12"/>
      <c r="D180" s="12"/>
      <c r="E180" s="12"/>
      <c r="F180" s="12"/>
    </row>
    <row r="181" spans="1:6" x14ac:dyDescent="0.2">
      <c r="A181" s="12"/>
      <c r="B181" s="12"/>
      <c r="C181" s="12"/>
      <c r="D181" s="12"/>
      <c r="E181" s="12"/>
      <c r="F181" s="12"/>
    </row>
    <row r="182" spans="1:6" x14ac:dyDescent="0.2">
      <c r="A182" s="12"/>
      <c r="B182" s="12"/>
      <c r="C182" s="12"/>
      <c r="D182" s="12"/>
      <c r="E182" s="12"/>
      <c r="F182" s="12"/>
    </row>
    <row r="183" spans="1:6" x14ac:dyDescent="0.2">
      <c r="A183" s="12"/>
      <c r="B183" s="12"/>
      <c r="C183" s="12"/>
      <c r="D183" s="12"/>
      <c r="E183" s="12"/>
      <c r="F183" s="12"/>
    </row>
    <row r="184" spans="1:6" x14ac:dyDescent="0.2">
      <c r="A184" s="12"/>
      <c r="B184" s="12"/>
      <c r="C184" s="12"/>
      <c r="D184" s="12"/>
      <c r="E184" s="12"/>
      <c r="F184" s="12"/>
    </row>
    <row r="185" spans="1:6" x14ac:dyDescent="0.2">
      <c r="A185" s="12"/>
      <c r="B185" s="12"/>
      <c r="C185" s="12"/>
      <c r="D185" s="12"/>
      <c r="E185" s="12"/>
      <c r="F185" s="12"/>
    </row>
    <row r="186" spans="1:6" x14ac:dyDescent="0.2">
      <c r="A186" s="12"/>
      <c r="B186" s="12"/>
      <c r="C186" s="12"/>
      <c r="D186" s="12"/>
      <c r="E186" s="12"/>
      <c r="F186" s="12"/>
    </row>
    <row r="187" spans="1:6" x14ac:dyDescent="0.2">
      <c r="A187" s="12"/>
      <c r="B187" s="12"/>
      <c r="C187" s="12"/>
      <c r="D187" s="12"/>
      <c r="E187" s="12"/>
      <c r="F187" s="12"/>
    </row>
    <row r="188" spans="1:6" x14ac:dyDescent="0.2">
      <c r="A188" s="12"/>
      <c r="B188" s="12"/>
      <c r="C188" s="12"/>
      <c r="D188" s="12"/>
      <c r="E188" s="12"/>
      <c r="F188" s="12"/>
    </row>
    <row r="189" spans="1:6" x14ac:dyDescent="0.2">
      <c r="A189" s="12"/>
      <c r="B189" s="12"/>
      <c r="C189" s="12"/>
      <c r="D189" s="12"/>
      <c r="E189" s="12"/>
      <c r="F189" s="12"/>
    </row>
    <row r="190" spans="1:6" x14ac:dyDescent="0.2">
      <c r="A190" s="12"/>
      <c r="B190" s="12"/>
      <c r="C190" s="12"/>
      <c r="D190" s="12"/>
      <c r="E190" s="12"/>
      <c r="F190" s="12"/>
    </row>
    <row r="191" spans="1:6" x14ac:dyDescent="0.2">
      <c r="A191" s="12"/>
      <c r="B191" s="12"/>
      <c r="C191" s="12"/>
      <c r="D191" s="12"/>
      <c r="E191" s="12"/>
      <c r="F191" s="12"/>
    </row>
    <row r="192" spans="1:6" x14ac:dyDescent="0.2">
      <c r="A192" s="12"/>
      <c r="B192" s="12"/>
      <c r="C192" s="12"/>
      <c r="D192" s="12"/>
      <c r="E192" s="12"/>
      <c r="F192" s="12"/>
    </row>
    <row r="193" spans="1:6" x14ac:dyDescent="0.2">
      <c r="A193" s="12"/>
      <c r="B193" s="12"/>
      <c r="C193" s="12"/>
      <c r="D193" s="12"/>
      <c r="E193" s="12"/>
      <c r="F193" s="12"/>
    </row>
    <row r="194" spans="1:6" x14ac:dyDescent="0.2">
      <c r="A194" s="12"/>
      <c r="B194" s="12"/>
      <c r="C194" s="12"/>
      <c r="D194" s="12"/>
      <c r="E194" s="12"/>
      <c r="F194" s="12"/>
    </row>
    <row r="195" spans="1:6" x14ac:dyDescent="0.2">
      <c r="A195" s="12"/>
      <c r="B195" s="12"/>
      <c r="C195" s="12"/>
      <c r="D195" s="12"/>
      <c r="E195" s="12"/>
      <c r="F195" s="12"/>
    </row>
    <row r="196" spans="1:6" x14ac:dyDescent="0.2">
      <c r="A196" s="12"/>
      <c r="B196" s="12"/>
      <c r="C196" s="12"/>
      <c r="D196" s="12"/>
      <c r="E196" s="12"/>
      <c r="F196" s="12"/>
    </row>
    <row r="197" spans="1:6" x14ac:dyDescent="0.2">
      <c r="A197" s="12"/>
      <c r="B197" s="12"/>
      <c r="C197" s="12"/>
      <c r="D197" s="12"/>
      <c r="E197" s="12"/>
      <c r="F197" s="12"/>
    </row>
    <row r="198" spans="1:6" x14ac:dyDescent="0.2">
      <c r="A198" s="12"/>
      <c r="B198" s="12"/>
      <c r="C198" s="12"/>
      <c r="D198" s="12"/>
      <c r="E198" s="12"/>
      <c r="F198" s="12"/>
    </row>
    <row r="199" spans="1:6" x14ac:dyDescent="0.2">
      <c r="A199" s="12"/>
      <c r="B199" s="12"/>
      <c r="C199" s="12"/>
      <c r="D199" s="12"/>
      <c r="E199" s="12"/>
      <c r="F199" s="12"/>
    </row>
    <row r="200" spans="1:6" x14ac:dyDescent="0.2">
      <c r="A200" s="12"/>
      <c r="B200" s="12"/>
      <c r="C200" s="12"/>
      <c r="D200" s="12"/>
      <c r="E200" s="12"/>
      <c r="F200" s="12"/>
    </row>
    <row r="202" spans="1:6" ht="13.5" thickBot="1" x14ac:dyDescent="0.25"/>
    <row r="203" spans="1:6" ht="16.5" thickBot="1" x14ac:dyDescent="0.25">
      <c r="A203" s="11" t="s">
        <v>19</v>
      </c>
    </row>
    <row r="204" spans="1:6" ht="16.5" customHeight="1" x14ac:dyDescent="0.2">
      <c r="A204" s="16" t="s">
        <v>20</v>
      </c>
      <c r="B204" s="16"/>
      <c r="C204" s="16"/>
      <c r="D204" s="16"/>
      <c r="E204" s="16"/>
      <c r="F204" s="16"/>
    </row>
    <row r="205" spans="1:6" ht="12.75" customHeight="1" x14ac:dyDescent="0.2">
      <c r="A205" s="16"/>
      <c r="B205" s="16"/>
      <c r="C205" s="16"/>
      <c r="D205" s="16"/>
      <c r="E205" s="16"/>
      <c r="F205" s="16"/>
    </row>
    <row r="206" spans="1:6" x14ac:dyDescent="0.2">
      <c r="A206" s="16"/>
      <c r="B206" s="16"/>
      <c r="C206" s="16"/>
      <c r="D206" s="16"/>
      <c r="E206" s="16"/>
      <c r="F206" s="16"/>
    </row>
    <row r="207" spans="1:6" x14ac:dyDescent="0.2">
      <c r="A207" s="16"/>
      <c r="B207" s="16"/>
      <c r="C207" s="16"/>
      <c r="D207" s="16"/>
      <c r="E207" s="16"/>
      <c r="F207" s="16"/>
    </row>
    <row r="208" spans="1:6" x14ac:dyDescent="0.2">
      <c r="A208" s="12" t="s">
        <v>25</v>
      </c>
      <c r="B208" s="12"/>
      <c r="C208" s="12"/>
      <c r="D208" s="12"/>
      <c r="E208" s="12"/>
      <c r="F208" s="12"/>
    </row>
    <row r="209" spans="1:6" x14ac:dyDescent="0.2">
      <c r="A209" s="12"/>
      <c r="B209" s="12"/>
      <c r="C209" s="12"/>
      <c r="D209" s="12"/>
      <c r="E209" s="12"/>
      <c r="F209" s="12"/>
    </row>
    <row r="210" spans="1:6" x14ac:dyDescent="0.2">
      <c r="A210" s="12"/>
      <c r="B210" s="12"/>
      <c r="C210" s="12"/>
      <c r="D210" s="12"/>
      <c r="E210" s="12"/>
      <c r="F210" s="12"/>
    </row>
    <row r="212" spans="1:6" x14ac:dyDescent="0.2">
      <c r="A212" s="13" t="s">
        <v>21</v>
      </c>
      <c r="B212" s="13"/>
      <c r="C212" s="13"/>
      <c r="D212" s="13"/>
      <c r="E212" s="13"/>
      <c r="F212" s="13"/>
    </row>
    <row r="213" spans="1:6" x14ac:dyDescent="0.2">
      <c r="A213" s="14" t="s">
        <v>22</v>
      </c>
      <c r="B213" s="14"/>
      <c r="C213" s="14"/>
      <c r="D213" s="14"/>
      <c r="E213" s="14"/>
      <c r="F213" s="14"/>
    </row>
    <row r="214" spans="1:6" x14ac:dyDescent="0.2">
      <c r="A214" s="14"/>
      <c r="B214" s="14"/>
      <c r="C214" s="14"/>
      <c r="D214" s="14"/>
      <c r="E214" s="14"/>
      <c r="F214" s="14"/>
    </row>
    <row r="216" spans="1:6" ht="12.75" customHeight="1" x14ac:dyDescent="0.2">
      <c r="A216" s="15" t="s">
        <v>23</v>
      </c>
      <c r="B216" s="15"/>
      <c r="C216" s="15"/>
      <c r="D216" s="15"/>
      <c r="E216" s="15"/>
      <c r="F216" s="15"/>
    </row>
    <row r="217" spans="1:6" x14ac:dyDescent="0.2">
      <c r="A217" s="12" t="s">
        <v>24</v>
      </c>
      <c r="B217" s="12"/>
      <c r="C217" s="12"/>
      <c r="D217" s="12"/>
      <c r="E217" s="12"/>
      <c r="F217" s="12"/>
    </row>
    <row r="218" spans="1:6" x14ac:dyDescent="0.2">
      <c r="A218" s="12"/>
      <c r="B218" s="12"/>
      <c r="C218" s="12"/>
      <c r="D218" s="12"/>
      <c r="E218" s="12"/>
      <c r="F218" s="12"/>
    </row>
    <row r="219" spans="1:6" x14ac:dyDescent="0.2">
      <c r="A219" s="12"/>
      <c r="B219" s="12"/>
      <c r="C219" s="12"/>
      <c r="D219" s="12"/>
      <c r="E219" s="12"/>
      <c r="F219" s="12"/>
    </row>
    <row r="220" spans="1:6" x14ac:dyDescent="0.2">
      <c r="A220" s="12"/>
      <c r="B220" s="12"/>
      <c r="C220" s="12"/>
      <c r="D220" s="12"/>
      <c r="E220" s="12"/>
      <c r="F220" s="12"/>
    </row>
    <row r="221" spans="1:6" x14ac:dyDescent="0.2">
      <c r="A221" s="12"/>
      <c r="B221" s="12"/>
      <c r="C221" s="12"/>
      <c r="D221" s="12"/>
      <c r="E221" s="12"/>
      <c r="F221" s="12"/>
    </row>
    <row r="222" spans="1:6" x14ac:dyDescent="0.2">
      <c r="A222" s="12"/>
      <c r="B222" s="12"/>
      <c r="C222" s="12"/>
      <c r="D222" s="12"/>
      <c r="E222" s="12"/>
      <c r="F222" s="12"/>
    </row>
    <row r="223" spans="1:6" x14ac:dyDescent="0.2">
      <c r="A223" s="12"/>
      <c r="B223" s="12"/>
      <c r="C223" s="12"/>
      <c r="D223" s="12"/>
      <c r="E223" s="12"/>
      <c r="F223" s="12"/>
    </row>
    <row r="224" spans="1:6" x14ac:dyDescent="0.2">
      <c r="A224" s="12"/>
      <c r="B224" s="12"/>
      <c r="C224" s="12"/>
      <c r="D224" s="12"/>
      <c r="E224" s="12"/>
      <c r="F224" s="12"/>
    </row>
  </sheetData>
  <mergeCells count="39">
    <mergeCell ref="X93:Y93"/>
    <mergeCell ref="X94:X95"/>
    <mergeCell ref="Y94:Y95"/>
    <mergeCell ref="P1:U1"/>
    <mergeCell ref="S103:T103"/>
    <mergeCell ref="X1:AC1"/>
    <mergeCell ref="X2:Y2"/>
    <mergeCell ref="Z2:AA2"/>
    <mergeCell ref="AB2:AC2"/>
    <mergeCell ref="X92:Y92"/>
    <mergeCell ref="H89:I89"/>
    <mergeCell ref="A96:B96"/>
    <mergeCell ref="P2:Q2"/>
    <mergeCell ref="S104:T104"/>
    <mergeCell ref="S105:S106"/>
    <mergeCell ref="T105:T106"/>
    <mergeCell ref="R2:S2"/>
    <mergeCell ref="T2:U2"/>
    <mergeCell ref="A179:F200"/>
    <mergeCell ref="A204:F207"/>
    <mergeCell ref="I1:N1"/>
    <mergeCell ref="I2:J2"/>
    <mergeCell ref="K2:L2"/>
    <mergeCell ref="M2:N2"/>
    <mergeCell ref="A98:A99"/>
    <mergeCell ref="B98:B99"/>
    <mergeCell ref="I91:I92"/>
    <mergeCell ref="A97:B97"/>
    <mergeCell ref="A1:F1"/>
    <mergeCell ref="A2:B2"/>
    <mergeCell ref="C2:D2"/>
    <mergeCell ref="E2:F2"/>
    <mergeCell ref="H91:H92"/>
    <mergeCell ref="H90:I90"/>
    <mergeCell ref="A208:F210"/>
    <mergeCell ref="A212:F212"/>
    <mergeCell ref="A213:F214"/>
    <mergeCell ref="A216:F216"/>
    <mergeCell ref="A217:F22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7" workbookViewId="0">
      <selection activeCell="F14" sqref="F14"/>
    </sheetView>
  </sheetViews>
  <sheetFormatPr defaultRowHeight="15" x14ac:dyDescent="0.25"/>
  <cols>
    <col min="2" max="2" width="17.7109375" customWidth="1"/>
  </cols>
  <sheetData>
    <row r="1" spans="1:2" x14ac:dyDescent="0.25">
      <c r="A1" s="19" t="s">
        <v>15</v>
      </c>
      <c r="B1" s="19"/>
    </row>
    <row r="2" spans="1:2" x14ac:dyDescent="0.25">
      <c r="A2" s="19" t="s">
        <v>4</v>
      </c>
      <c r="B2" s="19"/>
    </row>
    <row r="3" spans="1:2" x14ac:dyDescent="0.25">
      <c r="A3" s="19" t="s">
        <v>7</v>
      </c>
      <c r="B3" s="20" t="s">
        <v>8</v>
      </c>
    </row>
    <row r="4" spans="1:2" x14ac:dyDescent="0.25">
      <c r="A4" s="19"/>
      <c r="B4" s="20"/>
    </row>
    <row r="5" spans="1:2" x14ac:dyDescent="0.25">
      <c r="A5" s="10" t="s">
        <v>1</v>
      </c>
      <c r="B5" s="10" t="e">
        <f>SUM(#REF!)</f>
        <v>#REF!</v>
      </c>
    </row>
    <row r="6" spans="1:2" x14ac:dyDescent="0.25">
      <c r="A6" s="10" t="s">
        <v>0</v>
      </c>
      <c r="B6" s="10" t="e">
        <f>SUM(#REF!)</f>
        <v>#REF!</v>
      </c>
    </row>
    <row r="7" spans="1:2" x14ac:dyDescent="0.25">
      <c r="A7" s="10" t="s">
        <v>2</v>
      </c>
      <c r="B7" s="10" t="e">
        <f>SUM(#REF!)</f>
        <v>#REF!</v>
      </c>
    </row>
    <row r="8" spans="1:2" x14ac:dyDescent="0.25">
      <c r="A8" s="7" t="s">
        <v>5</v>
      </c>
      <c r="B8" s="9" t="e">
        <f>SUM(B5:B7)</f>
        <v>#REF!</v>
      </c>
    </row>
    <row r="11" spans="1:2" x14ac:dyDescent="0.25">
      <c r="A11" s="19" t="s">
        <v>15</v>
      </c>
      <c r="B11" s="19"/>
    </row>
    <row r="12" spans="1:2" x14ac:dyDescent="0.25">
      <c r="A12" s="19" t="s">
        <v>3</v>
      </c>
      <c r="B12" s="19"/>
    </row>
    <row r="13" spans="1:2" x14ac:dyDescent="0.25">
      <c r="A13" s="19" t="s">
        <v>7</v>
      </c>
      <c r="B13" s="20" t="s">
        <v>8</v>
      </c>
    </row>
    <row r="14" spans="1:2" x14ac:dyDescent="0.25">
      <c r="A14" s="19"/>
      <c r="B14" s="20"/>
    </row>
    <row r="15" spans="1:2" x14ac:dyDescent="0.25">
      <c r="A15" s="10" t="s">
        <v>1</v>
      </c>
      <c r="B15" s="10" t="e">
        <f>SUM(#REF!)</f>
        <v>#REF!</v>
      </c>
    </row>
    <row r="16" spans="1:2" x14ac:dyDescent="0.25">
      <c r="A16" s="10" t="s">
        <v>0</v>
      </c>
      <c r="B16" s="10" t="e">
        <f>SUM(#REF!)</f>
        <v>#REF!</v>
      </c>
    </row>
    <row r="17" spans="1:2" x14ac:dyDescent="0.25">
      <c r="A17" s="10" t="s">
        <v>2</v>
      </c>
      <c r="B17" s="10" t="e">
        <f>SUM(#REF!)</f>
        <v>#REF!</v>
      </c>
    </row>
    <row r="18" spans="1:2" x14ac:dyDescent="0.25">
      <c r="A18" s="7" t="s">
        <v>5</v>
      </c>
      <c r="B18" s="9" t="e">
        <f>SUM(B15:B17)</f>
        <v>#REF!</v>
      </c>
    </row>
    <row r="21" spans="1:2" x14ac:dyDescent="0.25">
      <c r="A21" s="19" t="s">
        <v>9</v>
      </c>
      <c r="B21" s="19"/>
    </row>
    <row r="22" spans="1:2" ht="15" customHeight="1" x14ac:dyDescent="0.25">
      <c r="A22" s="19" t="s">
        <v>3</v>
      </c>
      <c r="B22" s="19"/>
    </row>
    <row r="23" spans="1:2" x14ac:dyDescent="0.25">
      <c r="A23" s="19" t="s">
        <v>7</v>
      </c>
      <c r="B23" s="20" t="s">
        <v>8</v>
      </c>
    </row>
    <row r="24" spans="1:2" x14ac:dyDescent="0.25">
      <c r="A24" s="19"/>
      <c r="B24" s="20"/>
    </row>
    <row r="25" spans="1:2" x14ac:dyDescent="0.25">
      <c r="A25" s="10" t="s">
        <v>1</v>
      </c>
      <c r="B25" s="10" t="e">
        <f>SUM(#REF!)</f>
        <v>#REF!</v>
      </c>
    </row>
    <row r="26" spans="1:2" x14ac:dyDescent="0.25">
      <c r="A26" s="10" t="s">
        <v>0</v>
      </c>
      <c r="B26" s="10" t="e">
        <f>SUM(#REF!)</f>
        <v>#REF!</v>
      </c>
    </row>
    <row r="27" spans="1:2" x14ac:dyDescent="0.25">
      <c r="A27" s="10" t="s">
        <v>2</v>
      </c>
      <c r="B27" s="10" t="e">
        <f>SUM(#REF!)</f>
        <v>#REF!</v>
      </c>
    </row>
    <row r="28" spans="1:2" x14ac:dyDescent="0.25">
      <c r="A28" s="7" t="s">
        <v>5</v>
      </c>
      <c r="B28" s="8" t="e">
        <f>SUM(B25:B27)</f>
        <v>#REF!</v>
      </c>
    </row>
    <row r="30" spans="1:2" x14ac:dyDescent="0.25">
      <c r="A30" s="19" t="s">
        <v>9</v>
      </c>
      <c r="B30" s="19"/>
    </row>
    <row r="31" spans="1:2" x14ac:dyDescent="0.25">
      <c r="A31" s="19" t="s">
        <v>4</v>
      </c>
      <c r="B31" s="19"/>
    </row>
    <row r="32" spans="1:2" x14ac:dyDescent="0.25">
      <c r="A32" s="23" t="s">
        <v>7</v>
      </c>
      <c r="B32" s="21" t="s">
        <v>8</v>
      </c>
    </row>
    <row r="33" spans="1:2" x14ac:dyDescent="0.25">
      <c r="A33" s="24"/>
      <c r="B33" s="22"/>
    </row>
    <row r="34" spans="1:2" x14ac:dyDescent="0.25">
      <c r="A34" s="10" t="s">
        <v>1</v>
      </c>
      <c r="B34" s="10" t="e">
        <f>SUM(#REF!)</f>
        <v>#REF!</v>
      </c>
    </row>
    <row r="35" spans="1:2" x14ac:dyDescent="0.25">
      <c r="A35" s="10" t="s">
        <v>0</v>
      </c>
      <c r="B35" s="10" t="e">
        <f>SUM(#REF!)</f>
        <v>#REF!</v>
      </c>
    </row>
    <row r="36" spans="1:2" x14ac:dyDescent="0.25">
      <c r="A36" s="10" t="s">
        <v>2</v>
      </c>
      <c r="B36" s="10" t="e">
        <f>SUM(#REF!)</f>
        <v>#REF!</v>
      </c>
    </row>
    <row r="37" spans="1:2" x14ac:dyDescent="0.25">
      <c r="A37" s="7" t="s">
        <v>5</v>
      </c>
      <c r="B37" s="8" t="e">
        <f>SUM(B34:B36)</f>
        <v>#REF!</v>
      </c>
    </row>
  </sheetData>
  <mergeCells count="16">
    <mergeCell ref="A32:A33"/>
    <mergeCell ref="B32:B33"/>
    <mergeCell ref="A21:B21"/>
    <mergeCell ref="A22:B22"/>
    <mergeCell ref="A23:A24"/>
    <mergeCell ref="B23:B24"/>
    <mergeCell ref="A30:B30"/>
    <mergeCell ref="A31:B31"/>
    <mergeCell ref="A13:A14"/>
    <mergeCell ref="B13:B14"/>
    <mergeCell ref="A1:B1"/>
    <mergeCell ref="A2:B2"/>
    <mergeCell ref="A3:A4"/>
    <mergeCell ref="B3:B4"/>
    <mergeCell ref="A11:B11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Albina</dc:creator>
  <cp:lastModifiedBy>Albina</cp:lastModifiedBy>
  <dcterms:created xsi:type="dcterms:W3CDTF">2018-03-11T08:06:40Z</dcterms:created>
  <dcterms:modified xsi:type="dcterms:W3CDTF">2018-03-11T17:44:13Z</dcterms:modified>
</cp:coreProperties>
</file>