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<sst xmlns="http://schemas.openxmlformats.org/spreadsheetml/2006/main" count="112" uniqueCount="95">
  <si>
    <t xml:space="preserve">PROJETO INTERPRETADOR DE SENSORES MÓVEIS 2</t>
  </si>
  <si>
    <r>
      <rPr>
        <sz val="14"/>
        <color rgb="FFFFD966"/>
        <rFont val="Calibri"/>
        <family val="2"/>
        <charset val="1"/>
      </rPr>
      <t xml:space="preserve">Dono:</t>
    </r>
    <r>
      <rPr>
        <sz val="14"/>
        <color rgb="FFFFFFFF"/>
        <rFont val="Calibri"/>
        <family val="2"/>
        <charset val="1"/>
      </rPr>
      <t xml:space="preserve">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</si>
  <si>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Dias Trabalhados</t>
  </si>
  <si>
    <r>
      <rPr>
        <sz val="14"/>
        <color rgb="FFFFD966"/>
        <rFont val="Calibri"/>
        <family val="2"/>
        <charset val="1"/>
      </rPr>
      <t xml:space="preserve">Gerente:</t>
    </r>
    <r>
      <rPr>
        <sz val="14"/>
        <color rgb="FFFFFFFF"/>
        <rFont val="Calibri"/>
        <family val="2"/>
        <charset val="1"/>
      </rPr>
      <t xml:space="preserve">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</si>
  <si>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Programação</t>
  </si>
  <si>
    <t xml:space="preserve">Término</t>
  </si>
  <si>
    <t xml:space="preserve">Tempo (Min)</t>
  </si>
  <si>
    <t xml:space="preserve">Trabalho</t>
  </si>
  <si>
    <r>
      <rPr>
        <sz val="14"/>
        <color rgb="FFFFD966"/>
        <rFont val="Calibri"/>
        <family val="2"/>
        <charset val="1"/>
      </rPr>
      <t xml:space="preserve">Eng Computacinal:</t>
    </r>
    <r>
      <rPr>
        <sz val="14"/>
        <color rgb="FFFFFFFF"/>
        <rFont val="Calibri"/>
        <family val="2"/>
        <charset val="1"/>
      </rPr>
      <t xml:space="preserve">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</si>
  <si>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Iniciando Projeto ISM 2...</t>
  </si>
  <si>
    <r>
      <rPr>
        <sz val="14"/>
        <color rgb="FFFFD966"/>
        <rFont val="Calibri"/>
        <family val="2"/>
        <charset val="1"/>
      </rPr>
      <t xml:space="preserve">Modelador: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</si>
  <si>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Organiznado pastas, arquivos(Excel) e arquivo Word.</t>
  </si>
  <si>
    <r>
      <rPr>
        <sz val="14"/>
        <color rgb="FFFFD966"/>
        <rFont val="Calibri"/>
        <family val="2"/>
        <charset val="1"/>
      </rPr>
      <t xml:space="preserve">Escritor:</t>
    </r>
    <r>
      <rPr>
        <sz val="14"/>
        <color rgb="FFFFFFFF"/>
        <rFont val="Calibri"/>
        <family val="2"/>
        <charset val="1"/>
      </rPr>
      <t xml:space="preserve">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</si>
  <si>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Editando Arquivo Word (Planejamento)</t>
  </si>
  <si>
    <r>
      <rPr>
        <sz val="14"/>
        <color rgb="FFFFD966"/>
        <rFont val="Calibri"/>
        <family val="2"/>
        <charset val="1"/>
      </rPr>
      <t xml:space="preserve">Revisor: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</si>
  <si>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Desenhando Modela em 2D (Papel)</t>
  </si>
  <si>
    <r>
      <rPr>
        <sz val="14"/>
        <color rgb="FFFFD966"/>
        <rFont val="Calibri"/>
        <family val="2"/>
        <charset val="1"/>
      </rPr>
      <t xml:space="preserve">Tradutor: </t>
    </r>
    <r>
      <rPr>
        <b val="true"/>
        <sz val="14"/>
        <color rgb="FFFFFFFF"/>
        <rFont val="Calibri"/>
        <family val="2"/>
        <charset val="1"/>
      </rPr>
      <t xml:space="preserve">Rafael Albino Ribeiro</t>
    </r>
  </si>
  <si>
    <t xml:space="preserve">Comprando as peças R$: 375,9‬0</t>
  </si>
  <si>
    <t xml:space="preserve">Tempo (Tempo Decorrido)</t>
  </si>
  <si>
    <t xml:space="preserve">Desembalando peças, fotografando e organizando.</t>
  </si>
  <si>
    <t xml:space="preserve">h</t>
  </si>
  <si>
    <t xml:space="preserve">Organizando Arquivos, pastas, biblioteca do Display LCD 128x64 e testando-o com impressões de teste.</t>
  </si>
  <si>
    <t xml:space="preserve">Testando e descobrindo funcionamento do Display.</t>
  </si>
  <si>
    <t xml:space="preserve">Criando arquivo do Display_128x64 para programação, criando tela principal e logo tipo.</t>
  </si>
  <si>
    <t xml:space="preserve">1718 Linhas de código.</t>
  </si>
  <si>
    <t xml:space="preserve">Criando arquivo do sensor DHT 11 e adicionando ao código principal.</t>
  </si>
  <si>
    <t xml:space="preserve">78,8 h para finalizar o código.</t>
  </si>
  <si>
    <t xml:space="preserve">Tentando resolver atraso na leitura. (Não resolvido).</t>
  </si>
  <si>
    <t xml:space="preserve">Criando arquivo do sensor HDC1080 e adicionando ao código principal.</t>
  </si>
  <si>
    <t xml:space="preserve">Criando arquivo do sensor BMP280 e adicionando ao código principal. (Sem sucesso)</t>
  </si>
  <si>
    <t xml:space="preserve">Tentando novamente com sensor BMP280. (Sem sucesso) Sensor BMP180 usado com sucesso.</t>
  </si>
  <si>
    <t xml:space="preserve">Criando arquivo do sensor UVM30A.</t>
  </si>
  <si>
    <t xml:space="preserve">Alocando código do sensor UVM30A.</t>
  </si>
  <si>
    <t xml:space="preserve">Alocando código do sensor UVM30A(Sucesso). Recofigurando o LCD para 8Bits paralelo(falhou). Voltei para configuração em série.</t>
  </si>
  <si>
    <t xml:space="preserve">Modelagem</t>
  </si>
  <si>
    <t xml:space="preserve">Recuperando arquivo ISM_2 deletado por engano e criando a função CASE.</t>
  </si>
  <si>
    <t xml:space="preserve">Impressão</t>
  </si>
  <si>
    <t xml:space="preserve">Criando Tela do sensor HDC1080 e Criando Função Case.</t>
  </si>
  <si>
    <t xml:space="preserve">Montagem</t>
  </si>
  <si>
    <t xml:space="preserve">Criando Tela do Sensor DHT 11 e Atualizando Função Case.</t>
  </si>
  <si>
    <t xml:space="preserve">Total</t>
  </si>
  <si>
    <t xml:space="preserve">Dias</t>
  </si>
  <si>
    <t xml:space="preserve">Criando Tela do Sensor BMP180 e Atualizando Função Case + Botões.</t>
  </si>
  <si>
    <t xml:space="preserve">Criando Função cronômetro, botão Select e função Fahrenheit.</t>
  </si>
  <si>
    <t xml:space="preserve">Corrigindo Bug Função cronômetro, criando tela Sensor UVM30A.</t>
  </si>
  <si>
    <t xml:space="preserve">Finalizando Tela UVM30A, atualizando código do CASE no Loop e atualizando Tela RunTime.</t>
  </si>
  <si>
    <t xml:space="preserve">Continuando na Tela RunTime. (BUG Detectado).</t>
  </si>
  <si>
    <t xml:space="preserve">Corrindo Bug na Função Stopwatch e RunTime. (Em processo, ainda não solucionado.)</t>
  </si>
  <si>
    <t xml:space="preserve">Recontinuando correção do Bug na Função Stopwatch e RunTime.  (CORRIGIDO :) ).</t>
  </si>
  <si>
    <t xml:space="preserve">Criando Função Timer (Função CANCELADA), correção de Bugs da função Stopwatch.</t>
  </si>
  <si>
    <t xml:space="preserve">Criando função de Brilho da Tela principal.</t>
  </si>
  <si>
    <r>
      <rPr>
        <sz val="14"/>
        <color rgb="FF000000"/>
        <rFont val="Calibri"/>
        <family val="2"/>
        <charset val="1"/>
      </rPr>
      <t xml:space="preserve">Display LCD 128x64</t>
    </r>
    <r>
      <rPr>
        <sz val="14"/>
        <color rgb="FFFF0000"/>
        <rFont val="Calibri"/>
        <family val="2"/>
        <charset val="1"/>
      </rPr>
      <t xml:space="preserve"> OLED</t>
    </r>
    <r>
      <rPr>
        <sz val="14"/>
        <color rgb="FF000000"/>
        <rFont val="Calibri"/>
        <family val="2"/>
        <charset val="1"/>
      </rPr>
      <t xml:space="preserve"> Ativando e programando.</t>
    </r>
  </si>
  <si>
    <t xml:space="preserve">Programanado Display LCD 128x64 OLEO, criando funcções, programando Botões.</t>
  </si>
  <si>
    <t xml:space="preserve">Criando Logo para segunda Tela e finalizando documentação do código. </t>
  </si>
  <si>
    <t xml:space="preserve">Alterando código e fiação do projeto. (Adaptando placas menores). ERRO NA PLACA PRINCIPAL.</t>
  </si>
  <si>
    <t xml:space="preserve">MODELAGEM</t>
  </si>
  <si>
    <t xml:space="preserve">Procurando por modelos prontos (Arduino Nano, Bmp180, botão, interruptor, dht 11, LCD 128x64 e 0,98', DS3231. </t>
  </si>
  <si>
    <t xml:space="preserve">Criando modelo (parte 1).</t>
  </si>
  <si>
    <t xml:space="preserve">Continuando modelagem.</t>
  </si>
  <si>
    <r>
      <rPr>
        <sz val="14"/>
        <color rgb="FF000000"/>
        <rFont val="Calibri"/>
        <family val="2"/>
        <charset val="1"/>
      </rPr>
      <t xml:space="preserve">Erro na junção da tampa inferior com o frame.</t>
    </r>
    <r>
      <rPr>
        <sz val="14"/>
        <color rgb="FFFF0000"/>
        <rFont val="Calibri"/>
        <family val="2"/>
        <charset val="1"/>
      </rPr>
      <t xml:space="preserve"> RECONSTRUINDO E ANALISANDO.</t>
    </r>
  </si>
  <si>
    <t xml:space="preserve">Modelgando Tampa Superior.</t>
  </si>
  <si>
    <t xml:space="preserve">Remodelando Tampa Superior</t>
  </si>
  <si>
    <t xml:space="preserve">Continuando modelagem tampa superior.</t>
  </si>
  <si>
    <t xml:space="preserve">Criando tampinhas de borracha.</t>
  </si>
  <si>
    <r>
      <rPr>
        <sz val="14"/>
        <color rgb="FF000000"/>
        <rFont val="Calibri"/>
        <family val="2"/>
        <charset val="1"/>
      </rPr>
      <t xml:space="preserve">Criando Modelo 3D e Iniciando Impressão da Tampa inferior maior. </t>
    </r>
    <r>
      <rPr>
        <sz val="14"/>
        <color rgb="FFFF0000"/>
        <rFont val="Calibri"/>
        <family val="2"/>
        <charset val="1"/>
      </rPr>
      <t xml:space="preserve">(Erro em Criar o Modelo)</t>
    </r>
  </si>
  <si>
    <t xml:space="preserve">Imprimindo Tampa inferior maior.</t>
  </si>
  <si>
    <r>
      <rPr>
        <sz val="14"/>
        <color rgb="FF000000"/>
        <rFont val="Calibri"/>
        <family val="2"/>
        <charset val="1"/>
      </rPr>
      <t xml:space="preserve">Imprimindo Tampa inferior maior  menor da bateria. </t>
    </r>
    <r>
      <rPr>
        <sz val="14"/>
        <color rgb="FFFF0000"/>
        <rFont val="Calibri"/>
        <family val="2"/>
        <charset val="1"/>
      </rPr>
      <t xml:space="preserve">(Erro Impressão de maneira errada "inverdito")</t>
    </r>
  </si>
  <si>
    <t xml:space="preserve">Recriando Modelo 3D da Tampa Inferior Maior e da Bateria.</t>
  </si>
  <si>
    <t xml:space="preserve">Reimprimindo Tampa inferior Bateria.</t>
  </si>
  <si>
    <t xml:space="preserve">Criando Modelo 3D do plano do meio inferior.</t>
  </si>
  <si>
    <t xml:space="preserve">Imprimindo plano do meio inferior.</t>
  </si>
  <si>
    <t xml:space="preserve">Criando Modelo 3D do plano do meio Superior.</t>
  </si>
  <si>
    <t xml:space="preserve">Imprimindo plano do meio superior.</t>
  </si>
  <si>
    <t xml:space="preserve">Criando Modelo 3D do Frame Principal</t>
  </si>
  <si>
    <t xml:space="preserve">Imprimindo Main Frame.</t>
  </si>
  <si>
    <t xml:space="preserve">Reimprimindo Tampa inferior.</t>
  </si>
  <si>
    <t xml:space="preserve">Criando Modelo 3D da tampa superior de TESTE e imprimindo.</t>
  </si>
  <si>
    <t xml:space="preserve">REcriando Modelo 3D da tampa superior de TESTE e imprimindo. 2ª impressão.</t>
  </si>
  <si>
    <t xml:space="preserve">REcriando Modelo 3D da tampa superior de TESTE e imprimindo. 3ª impressão.</t>
  </si>
  <si>
    <r>
      <rPr>
        <sz val="14"/>
        <color rgb="FFFF0000"/>
        <rFont val="Calibri"/>
        <family val="2"/>
        <charset val="1"/>
      </rPr>
      <t xml:space="preserve">REcriando Modelo 3D da tampa superior de TESTE e imprimindo. 4ª impressão. </t>
    </r>
    <r>
      <rPr>
        <sz val="14"/>
        <color rgb="FF00B050"/>
        <rFont val="Calibri"/>
        <family val="2"/>
        <charset val="1"/>
      </rPr>
      <t xml:space="preserve">SUCESSO</t>
    </r>
  </si>
  <si>
    <r>
      <rPr>
        <sz val="14"/>
        <color rgb="FFFF0000"/>
        <rFont val="Calibri"/>
        <family val="2"/>
        <charset val="1"/>
      </rPr>
      <t xml:space="preserve">Imprindo nova tampa de teste. 5ª Impressão. </t>
    </r>
    <r>
      <rPr>
        <sz val="14"/>
        <color rgb="FF00B050"/>
        <rFont val="Calibri"/>
        <family val="2"/>
        <charset val="1"/>
      </rPr>
      <t xml:space="preserve">SUCESSO</t>
    </r>
  </si>
  <si>
    <r>
      <rPr>
        <sz val="14"/>
        <color rgb="FF000000"/>
        <rFont val="Calibri"/>
        <family val="2"/>
        <charset val="1"/>
      </rPr>
      <t xml:space="preserve">Imprimindo versão Final da Tampa Superior. </t>
    </r>
    <r>
      <rPr>
        <b val="true"/>
        <sz val="14"/>
        <color rgb="FF00B050"/>
        <rFont val="Calibri"/>
        <family val="2"/>
        <charset val="1"/>
      </rPr>
      <t xml:space="preserve">SUCESSO</t>
    </r>
  </si>
  <si>
    <t xml:space="preserve">Imprimindo Tampinhas de borracha.</t>
  </si>
  <si>
    <t xml:space="preserve">Montagem na placa principal no suporte</t>
  </si>
  <si>
    <t xml:space="preserve">Pós-Processamento do Main frame (Remoção de suportes) e restante da montagem.</t>
  </si>
  <si>
    <t xml:space="preserve">Ligando os cabos de energia no interruptor e em ambas as placas.</t>
  </si>
  <si>
    <t xml:space="preserve">Ligando os cabos de informação.</t>
  </si>
  <si>
    <t xml:space="preserve">Continuando a ligandar os cabos de informação.  (Finalizado os cabos traseiros.)</t>
  </si>
  <si>
    <t xml:space="preserve">Ligando e colgando fios do DS3231.</t>
  </si>
  <si>
    <t xml:space="preserve">Ligando e colando Botões do placa principal.</t>
  </si>
  <si>
    <t xml:space="preserve">Ligando e colando Botões do placa secundaria.</t>
  </si>
  <si>
    <t xml:space="preserve">Montando</t>
  </si>
  <si>
    <t xml:space="preserve">Atualização</t>
  </si>
  <si>
    <t xml:space="preserve">30/01/2020</t>
  </si>
  <si>
    <t xml:space="preserve">Corrigindo BUG.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</si>
</sst>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H:MM"/>
    <numFmt numFmtId="168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u val="single"/>
      <sz val="28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4"/>
      <color rgb="FFFFD966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sz val="14"/>
      <color rgb="FF00B050"/>
      <name val="Calibri"/>
      <family val="2"/>
      <charset val="1"/>
    </font>
    <font>
      <b val="true"/>
      <sz val="14"/>
      <color rgb="FF00B05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0"/>
  <sheetViews>
    <sheetView showFormulas="false" showGridLines="true" showRowColHeaders="true" showZeros="true" rightToLeft="false" tabSelected="true" showOutlineSymbols="true" defaultGridColor="true" view="normal" topLeftCell="E78" colorId="64" zoomScale="100" zoomScaleNormal="100" zoomScalePageLayoutView="100" workbookViewId="0">
      <selection pane="topLeft" activeCell="J91" activeCellId="0" sqref="J91"/>
    </sheetView>
  </sheetViews>
  <sheetFormatPr defaultRowHeight="18.75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3.57"/>
    <col collapsed="false" customWidth="true" hidden="false" outlineLevel="0" max="5" min="3" style="0" width="12.71"/>
    <col collapsed="false" customWidth="true" hidden="false" outlineLevel="0" max="6" min="6" style="1" width="14.37"/>
    <col collapsed="false" customWidth="true" hidden="false" outlineLevel="0" max="7" min="7" style="2" width="20.43"/>
    <col collapsed="false" customWidth="true" hidden="false" outlineLevel="0" max="8" min="8" style="1" width="5.85"/>
    <col collapsed="false" customWidth="true" hidden="false" outlineLevel="0" max="9" min="9" style="0" width="3.86"/>
    <col collapsed="false" customWidth="true" hidden="false" outlineLevel="0" max="10" min="10" style="1" width="8.43"/>
    <col collapsed="false" customWidth="true" hidden="false" outlineLevel="0" max="11" min="11" style="1" width="14.85"/>
    <col collapsed="false" customWidth="true" hidden="false" outlineLevel="0" max="12" min="12" style="1" width="9.14"/>
    <col collapsed="false" customWidth="true" hidden="false" outlineLevel="0" max="13" min="13" style="3" width="9.14"/>
    <col collapsed="false" customWidth="true" hidden="false" outlineLevel="0" max="1025" min="14" style="0" width="8.53"/>
  </cols>
  <sheetData>
    <row r="1" s="4" customFormat="true" ht="36" hidden="false" customHeight="false" outlineLevel="0" collapsed="false">
      <c r="A1" s="4" t="s">
        <v>0</v>
      </c>
      <c r="F1" s="5"/>
      <c r="G1" s="6"/>
      <c r="H1" s="5"/>
      <c r="J1" s="5"/>
      <c r="K1" s="5"/>
      <c r="L1" s="5"/>
      <c r="M1" s="7"/>
    </row>
    <row r="2" s="1" customFormat="true" ht="18.75" hidden="false" customHeight="false" outlineLevel="0" collapsed="false">
      <c r="A2" s="8" t="s">
        <v>1</v>
      </c>
      <c r="B2" s="9"/>
      <c r="C2" s="9"/>
      <c r="D2" s="9"/>
      <c r="E2" s="9"/>
      <c r="G2" s="2" t="s">
        <v>2</v>
      </c>
      <c r="I2" s="10"/>
      <c r="M2" s="3"/>
    </row>
    <row r="3" customFormat="false" ht="18.75" hidden="false" customHeight="false" outlineLevel="0" collapsed="false">
      <c r="A3" s="8" t="s">
        <v>3</v>
      </c>
      <c r="B3" s="9"/>
      <c r="C3" s="9"/>
      <c r="D3" s="9"/>
      <c r="E3" s="9"/>
      <c r="G3" s="11" t="s">
        <v>4</v>
      </c>
      <c r="H3" s="12"/>
      <c r="I3" s="10"/>
      <c r="K3" s="1" t="s">
        <v>5</v>
      </c>
      <c r="M3" s="3" t="s">
        <v>6</v>
      </c>
      <c r="P3" s="1" t="s">
        <v>7</v>
      </c>
    </row>
    <row r="4" customFormat="false" ht="18.75" hidden="false" customHeight="false" outlineLevel="0" collapsed="false">
      <c r="A4" s="8" t="s">
        <v>8</v>
      </c>
      <c r="B4" s="9"/>
      <c r="C4" s="9"/>
      <c r="D4" s="9"/>
      <c r="E4" s="9"/>
      <c r="F4" s="13" t="n">
        <v>0.922916666666667</v>
      </c>
      <c r="G4" s="2" t="n">
        <v>43484</v>
      </c>
      <c r="H4" s="14"/>
      <c r="I4" s="10"/>
      <c r="J4" s="13" t="n">
        <v>0.922916666666667</v>
      </c>
      <c r="K4" s="2" t="n">
        <v>43484</v>
      </c>
      <c r="M4" s="3" t="n">
        <v>1</v>
      </c>
      <c r="P4" s="1" t="s">
        <v>9</v>
      </c>
    </row>
    <row r="5" customFormat="false" ht="18.75" hidden="false" customHeight="false" outlineLevel="0" collapsed="false">
      <c r="A5" s="8" t="s">
        <v>10</v>
      </c>
      <c r="B5" s="9"/>
      <c r="C5" s="9"/>
      <c r="D5" s="9"/>
      <c r="E5" s="9"/>
      <c r="F5" s="13" t="n">
        <v>0.805555555555555</v>
      </c>
      <c r="G5" s="2" t="n">
        <v>43575</v>
      </c>
      <c r="H5" s="14"/>
      <c r="I5" s="10"/>
      <c r="J5" s="13" t="n">
        <v>0.873611111111111</v>
      </c>
      <c r="K5" s="2" t="n">
        <v>43575</v>
      </c>
      <c r="M5" s="3" t="n">
        <v>98</v>
      </c>
      <c r="P5" s="1" t="s">
        <v>11</v>
      </c>
    </row>
    <row r="6" customFormat="false" ht="18.75" hidden="false" customHeight="false" outlineLevel="0" collapsed="false">
      <c r="A6" s="8" t="s">
        <v>12</v>
      </c>
      <c r="B6" s="9"/>
      <c r="C6" s="9"/>
      <c r="D6" s="9"/>
      <c r="E6" s="9"/>
      <c r="F6" s="13" t="n">
        <v>0.894444444444444</v>
      </c>
      <c r="G6" s="2" t="n">
        <v>43582</v>
      </c>
      <c r="H6" s="12"/>
      <c r="I6" s="10"/>
      <c r="J6" s="13" t="n">
        <v>0.918055555555556</v>
      </c>
      <c r="K6" s="2" t="n">
        <v>43582</v>
      </c>
      <c r="M6" s="3" t="n">
        <v>34</v>
      </c>
      <c r="P6" s="1" t="s">
        <v>13</v>
      </c>
    </row>
    <row r="7" customFormat="false" ht="18.75" hidden="false" customHeight="false" outlineLevel="0" collapsed="false">
      <c r="A7" s="8" t="s">
        <v>14</v>
      </c>
      <c r="B7" s="9"/>
      <c r="C7" s="9"/>
      <c r="D7" s="9"/>
      <c r="E7" s="9"/>
      <c r="F7" s="13" t="n">
        <v>0.116666666666667</v>
      </c>
      <c r="G7" s="2" t="n">
        <v>43632</v>
      </c>
      <c r="H7" s="12"/>
      <c r="I7" s="10"/>
      <c r="J7" s="13" t="n">
        <v>0.203472222222222</v>
      </c>
      <c r="K7" s="2" t="n">
        <v>43632</v>
      </c>
      <c r="M7" s="3" t="n">
        <v>125</v>
      </c>
      <c r="P7" s="1" t="s">
        <v>15</v>
      </c>
    </row>
    <row r="8" customFormat="false" ht="18.75" hidden="false" customHeight="false" outlineLevel="0" collapsed="false">
      <c r="A8" s="8" t="s">
        <v>16</v>
      </c>
      <c r="B8" s="9"/>
      <c r="C8" s="9"/>
      <c r="D8" s="9"/>
      <c r="E8" s="9"/>
      <c r="F8" s="13" t="n">
        <v>0.889583333333333</v>
      </c>
      <c r="G8" s="2" t="n">
        <v>43640</v>
      </c>
      <c r="H8" s="12"/>
      <c r="I8" s="10"/>
      <c r="J8" s="13" t="n">
        <v>0.904166666666667</v>
      </c>
      <c r="K8" s="2" t="n">
        <v>43640</v>
      </c>
      <c r="M8" s="3" t="n">
        <v>21</v>
      </c>
      <c r="P8" s="1" t="s">
        <v>13</v>
      </c>
    </row>
    <row r="9" customFormat="false" ht="18.75" hidden="false" customHeight="false" outlineLevel="0" collapsed="false">
      <c r="F9" s="13" t="n">
        <v>0.378472222222222</v>
      </c>
      <c r="G9" s="2" t="n">
        <v>43643</v>
      </c>
      <c r="H9" s="12"/>
      <c r="I9" s="10"/>
      <c r="J9" s="13" t="n">
        <v>0.463194444444444</v>
      </c>
      <c r="K9" s="2" t="n">
        <v>43643</v>
      </c>
      <c r="M9" s="3" t="n">
        <v>122</v>
      </c>
      <c r="P9" s="1" t="s">
        <v>17</v>
      </c>
    </row>
    <row r="10" customFormat="false" ht="18.75" hidden="false" customHeight="false" outlineLevel="0" collapsed="false">
      <c r="A10" s="12"/>
      <c r="B10" s="12"/>
      <c r="C10" s="1" t="s">
        <v>18</v>
      </c>
      <c r="F10" s="15" t="n">
        <v>0.775694444444445</v>
      </c>
      <c r="G10" s="2" t="n">
        <v>43649</v>
      </c>
      <c r="H10" s="12"/>
      <c r="I10" s="10"/>
      <c r="J10" s="13" t="n">
        <v>0.817361111111111</v>
      </c>
      <c r="K10" s="2" t="n">
        <v>43649</v>
      </c>
      <c r="M10" s="3" t="n">
        <v>60</v>
      </c>
      <c r="P10" s="1" t="s">
        <v>19</v>
      </c>
    </row>
    <row r="11" customFormat="false" ht="18.75" hidden="false" customHeight="false" outlineLevel="0" collapsed="false">
      <c r="A11" s="16"/>
      <c r="B11" s="17"/>
      <c r="C11" s="18" t="n">
        <f aca="false">SUM(M:M)/60</f>
        <v>192.7</v>
      </c>
      <c r="D11" s="3" t="s">
        <v>20</v>
      </c>
      <c r="F11" s="13" t="n">
        <v>0.866666666666667</v>
      </c>
      <c r="G11" s="2" t="n">
        <v>43649</v>
      </c>
      <c r="H11" s="12"/>
      <c r="I11" s="10"/>
      <c r="J11" s="13" t="n">
        <v>0.996527777777778</v>
      </c>
      <c r="K11" s="2" t="n">
        <v>43649</v>
      </c>
      <c r="M11" s="3" t="n">
        <v>188</v>
      </c>
      <c r="P11" s="1" t="s">
        <v>21</v>
      </c>
    </row>
    <row r="12" customFormat="false" ht="18.75" hidden="false" customHeight="false" outlineLevel="0" collapsed="false">
      <c r="F12" s="13" t="n">
        <v>0.604166666666667</v>
      </c>
      <c r="G12" s="2" t="n">
        <v>43650</v>
      </c>
      <c r="H12" s="12"/>
      <c r="I12" s="10"/>
      <c r="J12" s="13" t="n">
        <v>0.6875</v>
      </c>
      <c r="K12" s="2" t="n">
        <v>43650</v>
      </c>
      <c r="M12" s="3" t="n">
        <v>120</v>
      </c>
      <c r="P12" s="1" t="s">
        <v>22</v>
      </c>
    </row>
    <row r="13" customFormat="false" ht="18.75" hidden="false" customHeight="false" outlineLevel="0" collapsed="false">
      <c r="F13" s="13" t="n">
        <v>0.131944444444444</v>
      </c>
      <c r="G13" s="2" t="n">
        <v>43663</v>
      </c>
      <c r="H13" s="12"/>
      <c r="I13" s="10"/>
      <c r="J13" s="13" t="n">
        <v>0.361805555555556</v>
      </c>
      <c r="K13" s="2" t="n">
        <v>43663</v>
      </c>
      <c r="M13" s="3" t="n">
        <v>331</v>
      </c>
      <c r="P13" s="1" t="s">
        <v>23</v>
      </c>
    </row>
    <row r="14" customFormat="false" ht="18.75" hidden="false" customHeight="false" outlineLevel="0" collapsed="false">
      <c r="A14" s="1" t="s">
        <v>24</v>
      </c>
      <c r="F14" s="13" t="n">
        <v>0.15625</v>
      </c>
      <c r="G14" s="2" t="n">
        <v>43664</v>
      </c>
      <c r="H14" s="12"/>
      <c r="I14" s="10"/>
      <c r="J14" s="13" t="n">
        <v>0.322916666666667</v>
      </c>
      <c r="K14" s="2" t="n">
        <v>43664</v>
      </c>
      <c r="M14" s="3" t="n">
        <v>180</v>
      </c>
      <c r="P14" s="1" t="s">
        <v>25</v>
      </c>
    </row>
    <row r="15" customFormat="false" ht="18.75" hidden="false" customHeight="false" outlineLevel="0" collapsed="false">
      <c r="A15" s="1" t="s">
        <v>26</v>
      </c>
      <c r="F15" s="13" t="n">
        <v>0.467361111111111</v>
      </c>
      <c r="G15" s="2" t="n">
        <v>43664</v>
      </c>
      <c r="H15" s="12"/>
      <c r="I15" s="10"/>
      <c r="J15" s="13" t="n">
        <v>0.520833333333333</v>
      </c>
      <c r="K15" s="2" t="n">
        <v>43664</v>
      </c>
      <c r="M15" s="3" t="n">
        <v>77</v>
      </c>
      <c r="P15" s="1" t="s">
        <v>27</v>
      </c>
    </row>
    <row r="16" customFormat="false" ht="18.75" hidden="false" customHeight="false" outlineLevel="0" collapsed="false">
      <c r="F16" s="13" t="n">
        <v>0.196527777777778</v>
      </c>
      <c r="G16" s="2" t="n">
        <v>43665</v>
      </c>
      <c r="H16" s="12"/>
      <c r="I16" s="10"/>
      <c r="J16" s="13" t="n">
        <v>0.278472222222222</v>
      </c>
      <c r="K16" s="2" t="n">
        <v>43665</v>
      </c>
      <c r="M16" s="3" t="n">
        <v>118</v>
      </c>
      <c r="P16" s="1" t="s">
        <v>28</v>
      </c>
    </row>
    <row r="17" customFormat="false" ht="18.75" hidden="false" customHeight="false" outlineLevel="0" collapsed="false">
      <c r="F17" s="13" t="n">
        <v>0.963194444444444</v>
      </c>
      <c r="G17" s="2" t="n">
        <v>43666</v>
      </c>
      <c r="H17" s="12"/>
      <c r="I17" s="10"/>
      <c r="J17" s="13" t="n">
        <v>0.0416666666666667</v>
      </c>
      <c r="K17" s="2" t="n">
        <v>43667</v>
      </c>
      <c r="M17" s="3" t="n">
        <v>113</v>
      </c>
      <c r="P17" s="1" t="s">
        <v>29</v>
      </c>
    </row>
    <row r="18" customFormat="false" ht="18.75" hidden="false" customHeight="false" outlineLevel="0" collapsed="false">
      <c r="F18" s="13" t="n">
        <v>0.304166666666667</v>
      </c>
      <c r="G18" s="2" t="n">
        <v>43666</v>
      </c>
      <c r="H18" s="12"/>
      <c r="I18" s="10"/>
      <c r="J18" s="13" t="n">
        <v>0.461111111111111</v>
      </c>
      <c r="K18" s="2" t="n">
        <v>43666</v>
      </c>
      <c r="M18" s="3" t="n">
        <v>226</v>
      </c>
      <c r="P18" s="1" t="s">
        <v>30</v>
      </c>
    </row>
    <row r="19" customFormat="false" ht="18.75" hidden="false" customHeight="false" outlineLevel="0" collapsed="false">
      <c r="F19" s="13" t="n">
        <v>0.467361111111111</v>
      </c>
      <c r="G19" s="2" t="n">
        <v>43666</v>
      </c>
      <c r="H19" s="12"/>
      <c r="I19" s="10"/>
      <c r="J19" s="13" t="n">
        <v>0.5</v>
      </c>
      <c r="K19" s="2" t="n">
        <v>43666</v>
      </c>
      <c r="M19" s="3" t="n">
        <v>47</v>
      </c>
      <c r="P19" s="1" t="s">
        <v>31</v>
      </c>
    </row>
    <row r="20" customFormat="false" ht="18.75" hidden="false" customHeight="false" outlineLevel="0" collapsed="false">
      <c r="F20" s="13" t="n">
        <v>0.313194444444444</v>
      </c>
      <c r="G20" s="2" t="n">
        <v>43668</v>
      </c>
      <c r="H20" s="12"/>
      <c r="I20" s="10"/>
      <c r="J20" s="13" t="n">
        <v>0.335416666666667</v>
      </c>
      <c r="K20" s="2" t="n">
        <v>43668</v>
      </c>
      <c r="M20" s="3" t="n">
        <v>32</v>
      </c>
      <c r="P20" s="1" t="s">
        <v>32</v>
      </c>
    </row>
    <row r="21" customFormat="false" ht="18.75" hidden="false" customHeight="false" outlineLevel="0" collapsed="false">
      <c r="A21" s="18" t="n">
        <f aca="false">SUM(M4:M38)/60</f>
        <v>78.8333333333333</v>
      </c>
      <c r="B21" s="1" t="s">
        <v>20</v>
      </c>
      <c r="C21" s="1" t="s">
        <v>4</v>
      </c>
      <c r="F21" s="13" t="n">
        <v>0.5625</v>
      </c>
      <c r="G21" s="2" t="n">
        <v>43668</v>
      </c>
      <c r="H21" s="12"/>
      <c r="I21" s="10"/>
      <c r="J21" s="13" t="n">
        <v>0.722222222222222</v>
      </c>
      <c r="K21" s="2" t="n">
        <v>43668</v>
      </c>
      <c r="M21" s="3" t="n">
        <v>230</v>
      </c>
      <c r="P21" s="1" t="s">
        <v>33</v>
      </c>
    </row>
    <row r="22" customFormat="false" ht="18.75" hidden="false" customHeight="false" outlineLevel="0" collapsed="false">
      <c r="A22" s="18" t="n">
        <f aca="false">SUM(M41:M53)/60</f>
        <v>23.0333333333333</v>
      </c>
      <c r="B22" s="1" t="s">
        <v>20</v>
      </c>
      <c r="C22" s="1" t="s">
        <v>34</v>
      </c>
      <c r="F22" s="13" t="n">
        <v>0.833333333333333</v>
      </c>
      <c r="G22" s="2" t="n">
        <v>43674</v>
      </c>
      <c r="H22" s="12"/>
      <c r="I22" s="10"/>
      <c r="J22" s="13" t="n">
        <v>0.884027777777778</v>
      </c>
      <c r="K22" s="2" t="n">
        <v>43674</v>
      </c>
      <c r="M22" s="3" t="n">
        <v>73</v>
      </c>
      <c r="P22" s="1" t="s">
        <v>35</v>
      </c>
    </row>
    <row r="23" customFormat="false" ht="18.75" hidden="false" customHeight="false" outlineLevel="0" collapsed="false">
      <c r="A23" s="18" t="n">
        <f aca="false">SUM(M57:M76)/60</f>
        <v>67.4666666666667</v>
      </c>
      <c r="B23" s="1" t="s">
        <v>20</v>
      </c>
      <c r="C23" s="1" t="s">
        <v>36</v>
      </c>
      <c r="F23" s="13" t="n">
        <v>0.479861111111111</v>
      </c>
      <c r="G23" s="2" t="n">
        <v>43675</v>
      </c>
      <c r="H23" s="12"/>
      <c r="I23" s="10"/>
      <c r="J23" s="13" t="n">
        <v>0.833333333333333</v>
      </c>
      <c r="K23" s="2" t="n">
        <v>43675</v>
      </c>
      <c r="M23" s="3" t="n">
        <v>509</v>
      </c>
      <c r="P23" s="1" t="s">
        <v>37</v>
      </c>
    </row>
    <row r="24" customFormat="false" ht="18.75" hidden="false" customHeight="false" outlineLevel="0" collapsed="false">
      <c r="A24" s="19" t="n">
        <f aca="false">SUM(M80:M89)/60</f>
        <v>23.3666666666667</v>
      </c>
      <c r="B24" s="1" t="s">
        <v>20</v>
      </c>
      <c r="C24" s="1" t="s">
        <v>38</v>
      </c>
      <c r="F24" s="13" t="n">
        <v>0.883333333333333</v>
      </c>
      <c r="G24" s="2" t="n">
        <v>43683</v>
      </c>
      <c r="H24" s="12"/>
      <c r="I24" s="10"/>
      <c r="J24" s="13" t="n">
        <v>0.914583333333333</v>
      </c>
      <c r="K24" s="2" t="n">
        <v>43683</v>
      </c>
      <c r="M24" s="3" t="n">
        <v>45</v>
      </c>
      <c r="P24" s="1" t="s">
        <v>39</v>
      </c>
    </row>
    <row r="25" customFormat="false" ht="18.75" hidden="false" customHeight="false" outlineLevel="0" collapsed="false">
      <c r="F25" s="13" t="n">
        <v>0.375</v>
      </c>
      <c r="G25" s="2" t="n">
        <v>43684</v>
      </c>
      <c r="H25" s="12"/>
      <c r="I25" s="10"/>
      <c r="J25" s="13" t="n">
        <v>0.416666666666667</v>
      </c>
      <c r="K25" s="2" t="n">
        <v>43684</v>
      </c>
      <c r="M25" s="3" t="n">
        <v>60</v>
      </c>
      <c r="P25" s="1" t="s">
        <v>39</v>
      </c>
    </row>
    <row r="26" customFormat="false" ht="18.75" hidden="false" customHeight="false" outlineLevel="0" collapsed="false">
      <c r="A26" s="18" t="n">
        <f aca="false">SUM(M:M)/60</f>
        <v>192.7</v>
      </c>
      <c r="B26" s="1" t="s">
        <v>20</v>
      </c>
      <c r="C26" s="1" t="s">
        <v>40</v>
      </c>
      <c r="D26" s="18" t="n">
        <f aca="false">SUM(A26)/24</f>
        <v>8.02916666666667</v>
      </c>
      <c r="E26" s="1" t="s">
        <v>41</v>
      </c>
      <c r="F26" s="13" t="n">
        <v>0.243055555555556</v>
      </c>
      <c r="G26" s="2" t="n">
        <v>43689</v>
      </c>
      <c r="H26" s="12"/>
      <c r="I26" s="10"/>
      <c r="J26" s="13" t="n">
        <v>0.322916666666667</v>
      </c>
      <c r="K26" s="2" t="n">
        <v>43689</v>
      </c>
      <c r="M26" s="3" t="n">
        <v>110</v>
      </c>
      <c r="P26" s="1" t="s">
        <v>42</v>
      </c>
    </row>
    <row r="27" customFormat="false" ht="18.75" hidden="false" customHeight="false" outlineLevel="0" collapsed="false">
      <c r="F27" s="13" t="n">
        <v>0.331944444444444</v>
      </c>
      <c r="G27" s="2" t="n">
        <v>43689</v>
      </c>
      <c r="H27" s="12"/>
      <c r="I27" s="10"/>
      <c r="J27" s="13" t="n">
        <v>0.683333333333333</v>
      </c>
      <c r="K27" s="2" t="n">
        <v>43689</v>
      </c>
      <c r="M27" s="3" t="n">
        <v>416</v>
      </c>
      <c r="P27" s="1" t="s">
        <v>43</v>
      </c>
    </row>
    <row r="28" customFormat="false" ht="18.75" hidden="false" customHeight="false" outlineLevel="0" collapsed="false">
      <c r="F28" s="13" t="n">
        <v>0.451388888888889</v>
      </c>
      <c r="G28" s="2" t="n">
        <v>43691</v>
      </c>
      <c r="H28" s="12"/>
      <c r="I28" s="10"/>
      <c r="J28" s="13" t="n">
        <v>0.535416666666667</v>
      </c>
      <c r="K28" s="2" t="n">
        <v>43691</v>
      </c>
      <c r="M28" s="3" t="n">
        <v>81</v>
      </c>
      <c r="P28" s="1" t="s">
        <v>44</v>
      </c>
    </row>
    <row r="29" customFormat="false" ht="18.75" hidden="false" customHeight="false" outlineLevel="0" collapsed="false">
      <c r="F29" s="13" t="n">
        <v>0.579861111111111</v>
      </c>
      <c r="G29" s="2" t="n">
        <v>43692</v>
      </c>
      <c r="H29" s="12"/>
      <c r="I29" s="10"/>
      <c r="J29" s="13" t="n">
        <v>0.598611111111111</v>
      </c>
      <c r="K29" s="2" t="n">
        <v>43692</v>
      </c>
      <c r="M29" s="3" t="n">
        <v>27</v>
      </c>
      <c r="P29" s="1" t="s">
        <v>45</v>
      </c>
    </row>
    <row r="30" customFormat="false" ht="18.75" hidden="false" customHeight="false" outlineLevel="0" collapsed="false">
      <c r="F30" s="13" t="n">
        <v>0.402777777777778</v>
      </c>
      <c r="G30" s="2" t="n">
        <v>43693</v>
      </c>
      <c r="I30" s="10"/>
      <c r="J30" s="13" t="n">
        <v>0.476388888888889</v>
      </c>
      <c r="K30" s="2" t="n">
        <v>43693</v>
      </c>
      <c r="M30" s="3" t="n">
        <v>106</v>
      </c>
      <c r="P30" s="1" t="s">
        <v>46</v>
      </c>
    </row>
    <row r="31" customFormat="false" ht="18.75" hidden="false" customHeight="false" outlineLevel="0" collapsed="false">
      <c r="F31" s="13" t="n">
        <v>0.616666666666667</v>
      </c>
      <c r="G31" s="2" t="n">
        <v>43695</v>
      </c>
      <c r="I31" s="10"/>
      <c r="J31" s="13" t="n">
        <v>0.674305555555556</v>
      </c>
      <c r="K31" s="2" t="n">
        <v>43695</v>
      </c>
      <c r="M31" s="3" t="n">
        <v>83</v>
      </c>
      <c r="P31" s="1" t="s">
        <v>47</v>
      </c>
    </row>
    <row r="32" customFormat="false" ht="18.75" hidden="false" customHeight="false" outlineLevel="0" collapsed="false">
      <c r="F32" s="13" t="n">
        <v>0.127777777777778</v>
      </c>
      <c r="G32" s="2" t="n">
        <v>43696</v>
      </c>
      <c r="I32" s="10"/>
      <c r="J32" s="13" t="n">
        <v>0.244444444444444</v>
      </c>
      <c r="K32" s="2" t="n">
        <v>43696</v>
      </c>
      <c r="M32" s="3" t="n">
        <v>168</v>
      </c>
      <c r="P32" s="1" t="s">
        <v>48</v>
      </c>
    </row>
    <row r="33" customFormat="false" ht="18.75" hidden="false" customHeight="false" outlineLevel="0" collapsed="false">
      <c r="F33" s="13" t="n">
        <v>0.244444444444444</v>
      </c>
      <c r="G33" s="2" t="n">
        <v>43696</v>
      </c>
      <c r="I33" s="10"/>
      <c r="J33" s="13" t="n">
        <v>0.293055555555556</v>
      </c>
      <c r="K33" s="2" t="n">
        <v>43696</v>
      </c>
      <c r="M33" s="3" t="n">
        <v>72</v>
      </c>
      <c r="P33" s="1" t="s">
        <v>49</v>
      </c>
    </row>
    <row r="34" customFormat="false" ht="18.75" hidden="false" customHeight="false" outlineLevel="0" collapsed="false">
      <c r="F34" s="15" t="n">
        <v>0.609722222222222</v>
      </c>
      <c r="G34" s="20" t="n">
        <v>43696</v>
      </c>
      <c r="I34" s="10"/>
      <c r="J34" s="13" t="n">
        <v>0.686805555555556</v>
      </c>
      <c r="K34" s="2" t="n">
        <v>43696</v>
      </c>
      <c r="M34" s="3" t="n">
        <v>111</v>
      </c>
      <c r="P34" s="1" t="s">
        <v>50</v>
      </c>
    </row>
    <row r="35" customFormat="false" ht="18.75" hidden="false" customHeight="false" outlineLevel="0" collapsed="false">
      <c r="F35" s="15" t="n">
        <v>0.567361111111111</v>
      </c>
      <c r="G35" s="20" t="n">
        <v>43701</v>
      </c>
      <c r="I35" s="10"/>
      <c r="J35" s="13" t="n">
        <v>0.749305555555556</v>
      </c>
      <c r="K35" s="20" t="n">
        <v>43701</v>
      </c>
      <c r="M35" s="3" t="n">
        <v>262</v>
      </c>
      <c r="N35" s="1"/>
      <c r="O35" s="1"/>
      <c r="P35" s="1" t="s">
        <v>51</v>
      </c>
      <c r="Q35" s="1"/>
      <c r="R35" s="1"/>
      <c r="S35" s="1"/>
      <c r="T35" s="1"/>
      <c r="U35" s="1"/>
      <c r="V35" s="1"/>
      <c r="W35" s="1"/>
      <c r="X35" s="1"/>
      <c r="Y35" s="1"/>
    </row>
    <row r="36" customFormat="false" ht="18.75" hidden="false" customHeight="false" outlineLevel="0" collapsed="false">
      <c r="F36" s="15" t="n">
        <v>0.18125</v>
      </c>
      <c r="G36" s="20" t="n">
        <v>43702</v>
      </c>
      <c r="I36" s="10"/>
      <c r="J36" s="13" t="n">
        <v>0.336805555555556</v>
      </c>
      <c r="K36" s="20" t="n">
        <v>43702</v>
      </c>
      <c r="M36" s="3" t="n">
        <v>224</v>
      </c>
      <c r="N36" s="1"/>
      <c r="O36" s="1"/>
      <c r="P36" s="1" t="s">
        <v>52</v>
      </c>
      <c r="Q36" s="1"/>
      <c r="R36" s="1"/>
      <c r="S36" s="1"/>
      <c r="T36" s="1"/>
      <c r="U36" s="1"/>
      <c r="V36" s="1"/>
      <c r="W36" s="1"/>
      <c r="X36" s="1"/>
      <c r="Y36" s="1"/>
    </row>
    <row r="37" customFormat="false" ht="18.75" hidden="false" customHeight="false" outlineLevel="0" collapsed="false">
      <c r="F37" s="15" t="n">
        <v>0.452083333333333</v>
      </c>
      <c r="G37" s="20" t="n">
        <v>43705</v>
      </c>
      <c r="I37" s="10"/>
      <c r="J37" s="13" t="n">
        <v>0.5375</v>
      </c>
      <c r="K37" s="20" t="n">
        <v>43705</v>
      </c>
      <c r="M37" s="3" t="n">
        <v>123</v>
      </c>
      <c r="N37" s="1"/>
      <c r="O37" s="1"/>
      <c r="P37" s="1" t="s">
        <v>53</v>
      </c>
      <c r="Q37" s="1"/>
      <c r="R37" s="1"/>
      <c r="S37" s="1"/>
      <c r="T37" s="1"/>
      <c r="U37" s="1"/>
      <c r="V37" s="1"/>
      <c r="W37" s="1"/>
      <c r="X37" s="1"/>
      <c r="Y37" s="1"/>
    </row>
    <row r="38" customFormat="false" ht="18.75" hidden="false" customHeight="false" outlineLevel="0" collapsed="false">
      <c r="F38" s="15" t="n">
        <v>0.481944444444444</v>
      </c>
      <c r="G38" s="20" t="n">
        <v>43729</v>
      </c>
      <c r="I38" s="10"/>
      <c r="J38" s="13" t="n">
        <v>0.639583333333333</v>
      </c>
      <c r="K38" s="20" t="n">
        <v>43729</v>
      </c>
      <c r="M38" s="3" t="n">
        <v>137</v>
      </c>
      <c r="N38" s="1"/>
      <c r="O38" s="1"/>
      <c r="P38" s="1" t="s">
        <v>54</v>
      </c>
      <c r="Q38" s="1"/>
      <c r="R38" s="1"/>
      <c r="S38" s="1"/>
      <c r="T38" s="1"/>
      <c r="U38" s="1"/>
      <c r="V38" s="1"/>
      <c r="W38" s="1"/>
      <c r="X38" s="1"/>
      <c r="Y38" s="1"/>
    </row>
    <row r="39" customFormat="false" ht="18.75" hidden="false" customHeight="false" outlineLevel="0" collapsed="false">
      <c r="F39" s="15"/>
      <c r="G39" s="20"/>
      <c r="I39" s="10"/>
      <c r="J39" s="13"/>
      <c r="K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customFormat="false" ht="18.75" hidden="false" customHeight="false" outlineLevel="0" collapsed="false">
      <c r="F40" s="21"/>
      <c r="G40" s="22" t="s">
        <v>55</v>
      </c>
      <c r="I40" s="1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customFormat="false" ht="18.75" hidden="false" customHeight="false" outlineLevel="0" collapsed="false">
      <c r="F41" s="15" t="n">
        <v>0.748611111111111</v>
      </c>
      <c r="G41" s="20" t="n">
        <v>43716</v>
      </c>
      <c r="I41" s="10"/>
      <c r="J41" s="13" t="n">
        <v>0.836111111111111</v>
      </c>
      <c r="K41" s="20" t="n">
        <v>43716</v>
      </c>
      <c r="M41" s="3" t="n">
        <v>90</v>
      </c>
      <c r="N41" s="1"/>
      <c r="O41" s="1"/>
      <c r="P41" s="1" t="s">
        <v>56</v>
      </c>
      <c r="Q41" s="1"/>
      <c r="R41" s="1"/>
      <c r="S41" s="1"/>
      <c r="T41" s="1"/>
      <c r="U41" s="1"/>
      <c r="V41" s="1"/>
      <c r="W41" s="1"/>
      <c r="X41" s="1"/>
      <c r="Y41" s="1"/>
    </row>
    <row r="42" customFormat="false" ht="18.75" hidden="false" customHeight="false" outlineLevel="0" collapsed="false">
      <c r="F42" s="15" t="n">
        <v>0.323611111111111</v>
      </c>
      <c r="G42" s="20" t="n">
        <v>43730</v>
      </c>
      <c r="I42" s="10"/>
      <c r="J42" s="13" t="n">
        <v>0.722222222222222</v>
      </c>
      <c r="K42" s="20" t="n">
        <v>43730</v>
      </c>
      <c r="M42" s="3" t="n">
        <v>454</v>
      </c>
      <c r="N42" s="1"/>
      <c r="O42" s="1"/>
      <c r="P42" s="1" t="s">
        <v>57</v>
      </c>
      <c r="Q42" s="1"/>
      <c r="R42" s="1"/>
      <c r="S42" s="1"/>
      <c r="T42" s="1"/>
      <c r="U42" s="1"/>
      <c r="V42" s="1"/>
      <c r="W42" s="1"/>
      <c r="X42" s="1"/>
      <c r="Y42" s="1"/>
    </row>
    <row r="43" customFormat="false" ht="18.75" hidden="false" customHeight="false" outlineLevel="0" collapsed="false">
      <c r="F43" s="15" t="n">
        <v>0.583333333333333</v>
      </c>
      <c r="G43" s="20" t="n">
        <v>43734</v>
      </c>
      <c r="I43" s="10"/>
      <c r="J43" s="13" t="n">
        <v>0.743055555555555</v>
      </c>
      <c r="K43" s="20" t="n">
        <v>43734</v>
      </c>
      <c r="M43" s="3" t="n">
        <v>230</v>
      </c>
      <c r="N43" s="1"/>
      <c r="O43" s="1"/>
      <c r="P43" s="1" t="s">
        <v>58</v>
      </c>
      <c r="Q43" s="1"/>
      <c r="R43" s="1"/>
      <c r="S43" s="1"/>
      <c r="T43" s="1"/>
      <c r="U43" s="1"/>
      <c r="V43" s="1"/>
      <c r="W43" s="1"/>
      <c r="X43" s="1"/>
      <c r="Y43" s="1"/>
    </row>
    <row r="44" customFormat="false" ht="18.75" hidden="false" customHeight="false" outlineLevel="0" collapsed="false">
      <c r="F44" s="13" t="n">
        <v>0.56875</v>
      </c>
      <c r="G44" s="2" t="n">
        <v>43737</v>
      </c>
      <c r="I44" s="10"/>
      <c r="J44" s="13" t="n">
        <v>0.694444444444444</v>
      </c>
      <c r="K44" s="2" t="n">
        <v>43737</v>
      </c>
      <c r="M44" s="3" t="n">
        <v>181</v>
      </c>
      <c r="N44" s="1"/>
      <c r="O44" s="1"/>
      <c r="P44" s="1" t="s">
        <v>58</v>
      </c>
      <c r="Q44" s="1"/>
      <c r="R44" s="1"/>
      <c r="S44" s="1"/>
      <c r="T44" s="1"/>
      <c r="U44" s="1"/>
      <c r="V44" s="1"/>
      <c r="W44" s="1"/>
      <c r="X44" s="1"/>
      <c r="Y44" s="1"/>
    </row>
    <row r="45" customFormat="false" ht="18.75" hidden="false" customHeight="false" outlineLevel="0" collapsed="false">
      <c r="F45" s="13" t="n">
        <v>0.368055555555556</v>
      </c>
      <c r="G45" s="2" t="n">
        <v>43738</v>
      </c>
      <c r="I45" s="10"/>
      <c r="J45" s="13" t="n">
        <v>0.411111111111111</v>
      </c>
      <c r="K45" s="2" t="n">
        <v>43738</v>
      </c>
      <c r="M45" s="3" t="n">
        <v>62</v>
      </c>
      <c r="N45" s="1"/>
      <c r="O45" s="1"/>
      <c r="P45" s="1" t="s">
        <v>58</v>
      </c>
      <c r="Q45" s="1"/>
      <c r="R45" s="1"/>
      <c r="S45" s="1"/>
      <c r="T45" s="1"/>
      <c r="U45" s="1"/>
      <c r="V45" s="1"/>
      <c r="W45" s="1"/>
      <c r="X45" s="1"/>
      <c r="Y45" s="1"/>
    </row>
    <row r="46" customFormat="false" ht="18.75" hidden="false" customHeight="false" outlineLevel="0" collapsed="false">
      <c r="F46" s="13" t="n">
        <v>0.541666666666667</v>
      </c>
      <c r="G46" s="2" t="n">
        <v>43738</v>
      </c>
      <c r="I46" s="10"/>
      <c r="J46" s="13" t="n">
        <v>0.569444444444444</v>
      </c>
      <c r="K46" s="2" t="n">
        <v>43738</v>
      </c>
      <c r="M46" s="3" t="n">
        <v>40</v>
      </c>
      <c r="N46" s="1"/>
      <c r="O46" s="1"/>
      <c r="P46" s="1" t="s">
        <v>58</v>
      </c>
      <c r="Q46" s="1"/>
      <c r="R46" s="1"/>
      <c r="S46" s="1"/>
      <c r="T46" s="1"/>
      <c r="U46" s="1"/>
      <c r="V46" s="1"/>
      <c r="W46" s="1"/>
      <c r="X46" s="1"/>
      <c r="Y46" s="1"/>
    </row>
    <row r="47" customFormat="false" ht="18.75" hidden="false" customHeight="false" outlineLevel="0" collapsed="false">
      <c r="F47" s="13" t="n">
        <v>0.425</v>
      </c>
      <c r="G47" s="2" t="n">
        <v>43744</v>
      </c>
      <c r="I47" s="10"/>
      <c r="J47" s="13" t="n">
        <v>0.447222222222222</v>
      </c>
      <c r="K47" s="2" t="n">
        <v>43744</v>
      </c>
      <c r="M47" s="3" t="n">
        <v>32</v>
      </c>
      <c r="N47" s="1"/>
      <c r="O47" s="1"/>
      <c r="P47" s="1" t="s">
        <v>59</v>
      </c>
      <c r="Q47" s="1"/>
      <c r="R47" s="1"/>
      <c r="S47" s="1"/>
      <c r="T47" s="1"/>
      <c r="U47" s="1"/>
      <c r="V47" s="1"/>
      <c r="W47" s="1"/>
      <c r="X47" s="1"/>
      <c r="Y47" s="1"/>
    </row>
    <row r="48" customFormat="false" ht="18.75" hidden="false" customHeight="false" outlineLevel="0" collapsed="false">
      <c r="F48" s="13" t="n">
        <v>0.236111111111111</v>
      </c>
      <c r="G48" s="2" t="n">
        <v>43751</v>
      </c>
      <c r="I48" s="10"/>
      <c r="J48" s="13" t="n">
        <v>0.254166666666667</v>
      </c>
      <c r="K48" s="2" t="n">
        <v>43751</v>
      </c>
      <c r="M48" s="3" t="n">
        <v>26</v>
      </c>
      <c r="N48" s="1"/>
      <c r="O48" s="1"/>
      <c r="P48" s="1" t="s">
        <v>60</v>
      </c>
      <c r="Q48" s="1"/>
      <c r="R48" s="1"/>
      <c r="S48" s="1"/>
      <c r="T48" s="1"/>
      <c r="U48" s="1"/>
      <c r="V48" s="1"/>
      <c r="W48" s="1"/>
      <c r="X48" s="1"/>
      <c r="Y48" s="1"/>
    </row>
    <row r="49" customFormat="false" ht="18.75" hidden="false" customHeight="false" outlineLevel="0" collapsed="false">
      <c r="F49" s="13" t="n">
        <v>0.399305555555556</v>
      </c>
      <c r="G49" s="2" t="n">
        <v>43751</v>
      </c>
      <c r="I49" s="10"/>
      <c r="J49" s="13" t="n">
        <v>0.420138888888889</v>
      </c>
      <c r="K49" s="2" t="n">
        <v>43751</v>
      </c>
      <c r="M49" s="3" t="n">
        <v>30</v>
      </c>
      <c r="N49" s="1"/>
      <c r="O49" s="1"/>
      <c r="P49" s="1" t="s">
        <v>61</v>
      </c>
      <c r="Q49" s="1"/>
      <c r="R49" s="1"/>
      <c r="S49" s="1"/>
      <c r="T49" s="1"/>
      <c r="U49" s="1"/>
      <c r="V49" s="1"/>
      <c r="W49" s="1"/>
      <c r="X49" s="1"/>
      <c r="Y49" s="1"/>
    </row>
    <row r="50" customFormat="false" ht="18.75" hidden="false" customHeight="false" outlineLevel="0" collapsed="false">
      <c r="F50" s="13" t="n">
        <v>0.572916666666667</v>
      </c>
      <c r="G50" s="2" t="n">
        <v>43751</v>
      </c>
      <c r="I50" s="10"/>
      <c r="J50" s="13" t="n">
        <v>0.608333333333333</v>
      </c>
      <c r="K50" s="2" t="n">
        <v>43751</v>
      </c>
      <c r="M50" s="3" t="n">
        <v>51</v>
      </c>
      <c r="N50" s="1"/>
      <c r="O50" s="1"/>
      <c r="P50" s="1" t="s">
        <v>61</v>
      </c>
      <c r="Q50" s="1"/>
      <c r="R50" s="1"/>
      <c r="S50" s="1"/>
      <c r="T50" s="1"/>
      <c r="U50" s="1"/>
      <c r="V50" s="1"/>
      <c r="W50" s="1"/>
      <c r="X50" s="1"/>
      <c r="Y50" s="1"/>
    </row>
    <row r="51" customFormat="false" ht="18.75" hidden="false" customHeight="false" outlineLevel="0" collapsed="false">
      <c r="F51" s="13" t="n">
        <v>0.295138888888889</v>
      </c>
      <c r="G51" s="2" t="n">
        <v>43752</v>
      </c>
      <c r="I51" s="10"/>
      <c r="J51" s="13" t="n">
        <v>0.305555555555555</v>
      </c>
      <c r="K51" s="2" t="n">
        <v>43752</v>
      </c>
      <c r="M51" s="3" t="n">
        <v>15</v>
      </c>
      <c r="N51" s="1"/>
      <c r="O51" s="1"/>
      <c r="P51" s="1" t="s">
        <v>61</v>
      </c>
      <c r="Q51" s="1"/>
      <c r="R51" s="1"/>
      <c r="S51" s="1"/>
      <c r="T51" s="1"/>
      <c r="U51" s="1"/>
      <c r="V51" s="1"/>
      <c r="W51" s="1"/>
      <c r="X51" s="1"/>
      <c r="Y51" s="1"/>
    </row>
    <row r="52" customFormat="false" ht="18.75" hidden="false" customHeight="false" outlineLevel="0" collapsed="false">
      <c r="F52" s="13" t="n">
        <v>0.520833333333333</v>
      </c>
      <c r="G52" s="2" t="n">
        <v>43752</v>
      </c>
      <c r="I52" s="10"/>
      <c r="J52" s="13" t="n">
        <v>0.639583333333333</v>
      </c>
      <c r="K52" s="2" t="n">
        <v>43752</v>
      </c>
      <c r="M52" s="3" t="n">
        <v>171</v>
      </c>
      <c r="N52" s="1"/>
      <c r="O52" s="1"/>
      <c r="P52" s="1" t="s">
        <v>62</v>
      </c>
      <c r="Q52" s="1"/>
      <c r="R52" s="1"/>
      <c r="S52" s="1"/>
      <c r="T52" s="1"/>
      <c r="U52" s="1"/>
      <c r="V52" s="1"/>
      <c r="W52" s="1"/>
      <c r="X52" s="1"/>
      <c r="Y52" s="1"/>
    </row>
    <row r="53" customFormat="false" ht="18.75" hidden="false" customHeight="false" outlineLevel="0" collapsed="false">
      <c r="F53" s="13"/>
      <c r="I53" s="10"/>
      <c r="J53" s="13"/>
      <c r="K53" s="2"/>
      <c r="N53" s="1"/>
      <c r="O53" s="1"/>
      <c r="P53" s="1" t="s">
        <v>63</v>
      </c>
      <c r="Q53" s="1"/>
      <c r="R53" s="1"/>
      <c r="S53" s="1"/>
      <c r="T53" s="1"/>
      <c r="U53" s="1"/>
      <c r="V53" s="1"/>
      <c r="W53" s="1"/>
      <c r="X53" s="1"/>
      <c r="Y53" s="1"/>
    </row>
    <row r="54" customFormat="false" ht="18.75" hidden="false" customHeight="false" outlineLevel="0" collapsed="false">
      <c r="F54" s="13"/>
      <c r="I54" s="10"/>
      <c r="J54" s="13"/>
      <c r="K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customFormat="false" ht="18.75" hidden="false" customHeight="false" outlineLevel="0" collapsed="false">
      <c r="I55" s="10"/>
      <c r="K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customFormat="false" ht="18.75" hidden="false" customHeight="false" outlineLevel="0" collapsed="false">
      <c r="G56" s="23" t="s">
        <v>36</v>
      </c>
      <c r="I56" s="1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customFormat="false" ht="18.75" hidden="false" customHeight="false" outlineLevel="0" collapsed="false">
      <c r="F57" s="13" t="n">
        <v>0.486111111111111</v>
      </c>
      <c r="G57" s="2" t="n">
        <v>43737</v>
      </c>
      <c r="I57" s="10"/>
      <c r="J57" s="13" t="n">
        <v>0.517361111111111</v>
      </c>
      <c r="K57" s="2" t="n">
        <v>43737</v>
      </c>
      <c r="M57" s="3" t="n">
        <v>45</v>
      </c>
      <c r="P57" s="1" t="s">
        <v>64</v>
      </c>
    </row>
    <row r="58" customFormat="false" ht="18.75" hidden="false" customHeight="false" outlineLevel="0" collapsed="false">
      <c r="F58" s="13" t="n">
        <v>0.517361111111111</v>
      </c>
      <c r="G58" s="2" t="n">
        <v>43737</v>
      </c>
      <c r="I58" s="10"/>
      <c r="J58" s="13" t="n">
        <v>0.701388888888889</v>
      </c>
      <c r="K58" s="2" t="n">
        <v>43737</v>
      </c>
      <c r="M58" s="3" t="n">
        <v>265</v>
      </c>
      <c r="P58" s="1" t="s">
        <v>65</v>
      </c>
    </row>
    <row r="59" customFormat="false" ht="18.75" hidden="false" customHeight="false" outlineLevel="0" collapsed="false">
      <c r="F59" s="13" t="n">
        <v>0.704861111111111</v>
      </c>
      <c r="G59" s="2" t="n">
        <v>43737</v>
      </c>
      <c r="I59" s="10"/>
      <c r="J59" s="13" t="n">
        <v>0.707638888888889</v>
      </c>
      <c r="K59" s="2" t="n">
        <v>43737</v>
      </c>
      <c r="M59" s="3" t="n">
        <v>4</v>
      </c>
      <c r="P59" s="1" t="s">
        <v>64</v>
      </c>
    </row>
    <row r="60" customFormat="false" ht="18.75" hidden="false" customHeight="false" outlineLevel="0" collapsed="false">
      <c r="F60" s="13" t="n">
        <v>0.715277777777778</v>
      </c>
      <c r="G60" s="2" t="n">
        <v>43737</v>
      </c>
      <c r="I60" s="10"/>
      <c r="J60" s="13" t="n">
        <v>0.780555555555556</v>
      </c>
      <c r="K60" s="2" t="n">
        <v>43737</v>
      </c>
      <c r="M60" s="3" t="n">
        <v>94</v>
      </c>
      <c r="P60" s="1" t="s">
        <v>66</v>
      </c>
    </row>
    <row r="61" customFormat="false" ht="18.75" hidden="false" customHeight="false" outlineLevel="0" collapsed="false">
      <c r="F61" s="13" t="n">
        <v>0.243055555555556</v>
      </c>
      <c r="G61" s="2" t="n">
        <v>43738</v>
      </c>
      <c r="I61" s="10"/>
      <c r="J61" s="13" t="n">
        <v>0.25</v>
      </c>
      <c r="K61" s="2" t="n">
        <v>43738</v>
      </c>
      <c r="M61" s="3" t="n">
        <v>10</v>
      </c>
      <c r="P61" s="1" t="s">
        <v>67</v>
      </c>
    </row>
    <row r="62" customFormat="false" ht="18.75" hidden="false" customHeight="false" outlineLevel="0" collapsed="false">
      <c r="F62" s="13" t="n">
        <v>0.252777777777778</v>
      </c>
      <c r="G62" s="2" t="n">
        <v>43738</v>
      </c>
      <c r="I62" s="10"/>
      <c r="J62" s="13" t="n">
        <v>0.324305555555556</v>
      </c>
      <c r="K62" s="2" t="n">
        <v>43738</v>
      </c>
      <c r="M62" s="3" t="n">
        <v>103</v>
      </c>
      <c r="P62" s="1" t="s">
        <v>68</v>
      </c>
    </row>
    <row r="63" customFormat="false" ht="18.75" hidden="false" customHeight="false" outlineLevel="0" collapsed="false">
      <c r="F63" s="13" t="n">
        <v>0.411111111111111</v>
      </c>
      <c r="G63" s="2" t="n">
        <v>43738</v>
      </c>
      <c r="I63" s="10"/>
      <c r="J63" s="13" t="n">
        <v>0.41875</v>
      </c>
      <c r="K63" s="2" t="n">
        <v>43738</v>
      </c>
      <c r="M63" s="3" t="n">
        <v>11</v>
      </c>
      <c r="P63" s="1" t="s">
        <v>69</v>
      </c>
    </row>
    <row r="64" customFormat="false" ht="18.75" hidden="false" customHeight="false" outlineLevel="0" collapsed="false">
      <c r="F64" s="13" t="n">
        <v>0.425694444444444</v>
      </c>
      <c r="G64" s="2" t="n">
        <v>43738</v>
      </c>
      <c r="I64" s="10"/>
      <c r="J64" s="13" t="n">
        <v>0.566666666666667</v>
      </c>
      <c r="K64" s="2" t="n">
        <v>43738</v>
      </c>
      <c r="M64" s="3" t="n">
        <v>203</v>
      </c>
      <c r="P64" s="1" t="s">
        <v>70</v>
      </c>
    </row>
    <row r="65" customFormat="false" ht="18.75" hidden="false" customHeight="false" outlineLevel="0" collapsed="false">
      <c r="F65" s="13" t="n">
        <v>0.386111111111111</v>
      </c>
      <c r="G65" s="2" t="n">
        <v>43740</v>
      </c>
      <c r="I65" s="10"/>
      <c r="J65" s="13" t="n">
        <v>0.399305555555556</v>
      </c>
      <c r="K65" s="2" t="n">
        <v>43740</v>
      </c>
      <c r="M65" s="3" t="n">
        <v>19</v>
      </c>
      <c r="P65" s="1" t="s">
        <v>71</v>
      </c>
    </row>
    <row r="66" customFormat="false" ht="18.75" hidden="false" customHeight="false" outlineLevel="0" collapsed="false">
      <c r="F66" s="13" t="n">
        <v>0.399305555555556</v>
      </c>
      <c r="G66" s="2" t="n">
        <v>43740</v>
      </c>
      <c r="I66" s="10"/>
      <c r="J66" s="13" t="n">
        <v>0.569444444444444</v>
      </c>
      <c r="K66" s="2" t="n">
        <v>43740</v>
      </c>
      <c r="M66" s="3" t="n">
        <v>245</v>
      </c>
      <c r="P66" s="1" t="s">
        <v>72</v>
      </c>
    </row>
    <row r="67" customFormat="false" ht="18.75" hidden="false" customHeight="false" outlineLevel="0" collapsed="false">
      <c r="F67" s="13" t="n">
        <v>0.4</v>
      </c>
      <c r="G67" s="2" t="n">
        <v>43740</v>
      </c>
      <c r="I67" s="10"/>
      <c r="J67" s="13" t="n">
        <v>0.41875</v>
      </c>
      <c r="K67" s="2" t="n">
        <v>43740</v>
      </c>
      <c r="M67" s="3" t="n">
        <v>27</v>
      </c>
      <c r="P67" s="1" t="s">
        <v>73</v>
      </c>
    </row>
    <row r="68" customFormat="false" ht="18.75" hidden="false" customHeight="false" outlineLevel="0" collapsed="false">
      <c r="F68" s="13" t="n">
        <v>0.603472222222222</v>
      </c>
      <c r="G68" s="2" t="n">
        <v>43740</v>
      </c>
      <c r="I68" s="10"/>
      <c r="J68" s="13" t="n">
        <v>0.0590277777777778</v>
      </c>
      <c r="K68" s="2" t="n">
        <v>43740</v>
      </c>
      <c r="M68" s="3" t="n">
        <v>655</v>
      </c>
      <c r="P68" s="1" t="s">
        <v>74</v>
      </c>
    </row>
    <row r="69" customFormat="false" ht="18.75" hidden="false" customHeight="false" outlineLevel="0" collapsed="false">
      <c r="F69" s="13" t="n">
        <v>0.448611111111111</v>
      </c>
      <c r="G69" s="2" t="n">
        <v>43744</v>
      </c>
      <c r="I69" s="10"/>
      <c r="J69" s="13" t="n">
        <v>0.635416666666667</v>
      </c>
      <c r="K69" s="2" t="n">
        <v>43744</v>
      </c>
      <c r="M69" s="3" t="n">
        <v>331</v>
      </c>
      <c r="P69" s="24" t="s">
        <v>75</v>
      </c>
    </row>
    <row r="70" customFormat="false" ht="18.75" hidden="false" customHeight="false" outlineLevel="0" collapsed="false">
      <c r="F70" s="13" t="n">
        <v>0.254861111111111</v>
      </c>
      <c r="G70" s="2" t="n">
        <v>43751</v>
      </c>
      <c r="I70" s="10"/>
      <c r="J70" s="13" t="n">
        <v>0.388194444444444</v>
      </c>
      <c r="K70" s="2" t="n">
        <v>43751</v>
      </c>
      <c r="M70" s="3" t="n">
        <v>192</v>
      </c>
      <c r="P70" s="1" t="s">
        <v>76</v>
      </c>
    </row>
    <row r="71" customFormat="false" ht="18.75" hidden="false" customHeight="false" outlineLevel="0" collapsed="false">
      <c r="F71" s="13" t="n">
        <v>0.420833333333333</v>
      </c>
      <c r="G71" s="2" t="n">
        <v>43751</v>
      </c>
      <c r="I71" s="10"/>
      <c r="J71" s="13" t="n">
        <v>0.563888888888889</v>
      </c>
      <c r="K71" s="2" t="n">
        <v>43751</v>
      </c>
      <c r="M71" s="3" t="n">
        <v>206</v>
      </c>
      <c r="P71" s="24" t="s">
        <v>77</v>
      </c>
    </row>
    <row r="72" customFormat="false" ht="18.75" hidden="false" customHeight="false" outlineLevel="0" collapsed="false">
      <c r="F72" s="13" t="n">
        <v>0.608333333333333</v>
      </c>
      <c r="G72" s="2" t="n">
        <v>43751</v>
      </c>
      <c r="I72" s="10"/>
      <c r="J72" s="13" t="n">
        <v>0.720138888888889</v>
      </c>
      <c r="K72" s="2" t="n">
        <v>43751</v>
      </c>
      <c r="M72" s="3" t="n">
        <v>199</v>
      </c>
      <c r="P72" s="24" t="s">
        <v>78</v>
      </c>
    </row>
    <row r="73" customFormat="false" ht="18.75" hidden="false" customHeight="false" outlineLevel="0" collapsed="false">
      <c r="F73" s="13" t="n">
        <v>0.305555555555555</v>
      </c>
      <c r="G73" s="2" t="n">
        <v>43752</v>
      </c>
      <c r="I73" s="10"/>
      <c r="J73" s="13" t="n">
        <v>0.495833333333333</v>
      </c>
      <c r="K73" s="2" t="n">
        <v>43752</v>
      </c>
      <c r="M73" s="3" t="n">
        <v>254</v>
      </c>
      <c r="P73" s="24" t="s">
        <v>79</v>
      </c>
    </row>
    <row r="74" customFormat="false" ht="18.75" hidden="false" customHeight="false" outlineLevel="0" collapsed="false">
      <c r="F74" s="13" t="n">
        <v>0.640277777777778</v>
      </c>
      <c r="G74" s="2" t="n">
        <v>43752</v>
      </c>
      <c r="I74" s="10"/>
      <c r="J74" s="13" t="n">
        <v>558</v>
      </c>
      <c r="K74" s="2" t="n">
        <v>43752</v>
      </c>
      <c r="M74" s="3" t="n">
        <v>518</v>
      </c>
      <c r="P74" s="24" t="s">
        <v>80</v>
      </c>
    </row>
    <row r="75" customFormat="false" ht="18.75" hidden="false" customHeight="false" outlineLevel="0" collapsed="false">
      <c r="F75" s="13" t="n">
        <v>0.319444444444444</v>
      </c>
      <c r="G75" s="2" t="n">
        <v>43754</v>
      </c>
      <c r="I75" s="10"/>
      <c r="J75" s="13" t="n">
        <v>0.782638888888889</v>
      </c>
      <c r="K75" s="2" t="n">
        <v>43754</v>
      </c>
      <c r="M75" s="3" t="n">
        <v>667</v>
      </c>
      <c r="P75" s="1" t="s">
        <v>81</v>
      </c>
    </row>
    <row r="76" customFormat="false" ht="18.75" hidden="false" customHeight="false" outlineLevel="0" collapsed="false">
      <c r="F76" s="13"/>
      <c r="I76" s="10"/>
      <c r="J76" s="13"/>
      <c r="K76" s="2"/>
      <c r="P76" s="1" t="s">
        <v>82</v>
      </c>
    </row>
    <row r="77" customFormat="false" ht="18.75" hidden="false" customHeight="false" outlineLevel="0" collapsed="false">
      <c r="I77" s="10"/>
    </row>
    <row r="78" customFormat="false" ht="18.75" hidden="false" customHeight="false" outlineLevel="0" collapsed="false">
      <c r="I78" s="10"/>
    </row>
    <row r="79" customFormat="false" ht="18.75" hidden="false" customHeight="false" outlineLevel="0" collapsed="false">
      <c r="G79" s="23" t="s">
        <v>38</v>
      </c>
      <c r="I79" s="10"/>
    </row>
    <row r="80" customFormat="false" ht="18.75" hidden="false" customHeight="false" outlineLevel="0" collapsed="false">
      <c r="F80" s="13" t="n">
        <v>0.538194444444444</v>
      </c>
      <c r="G80" s="2" t="n">
        <v>43740</v>
      </c>
      <c r="I80" s="10"/>
      <c r="J80" s="13" t="n">
        <v>0.569444444444444</v>
      </c>
      <c r="K80" s="2" t="n">
        <v>43740</v>
      </c>
      <c r="M80" s="3" t="n">
        <v>45</v>
      </c>
      <c r="P80" s="1" t="s">
        <v>83</v>
      </c>
    </row>
    <row r="81" customFormat="false" ht="18.75" hidden="false" customHeight="false" outlineLevel="0" collapsed="false">
      <c r="F81" s="13" t="n">
        <v>0.384722222222222</v>
      </c>
      <c r="G81" s="2" t="n">
        <v>43741</v>
      </c>
      <c r="I81" s="10"/>
      <c r="J81" s="13" t="n">
        <v>0.518055555555556</v>
      </c>
      <c r="K81" s="2" t="n">
        <v>43741</v>
      </c>
      <c r="M81" s="3" t="n">
        <v>192</v>
      </c>
      <c r="P81" s="1" t="s">
        <v>84</v>
      </c>
    </row>
    <row r="82" customFormat="false" ht="18.75" hidden="false" customHeight="false" outlineLevel="0" collapsed="false">
      <c r="F82" s="13" t="n">
        <v>0.809027777777778</v>
      </c>
      <c r="G82" s="2" t="n">
        <v>43742</v>
      </c>
      <c r="I82" s="10"/>
      <c r="J82" s="13" t="n">
        <v>0.909722222222222</v>
      </c>
      <c r="K82" s="2" t="n">
        <v>43742</v>
      </c>
      <c r="M82" s="3" t="n">
        <v>145</v>
      </c>
      <c r="P82" s="1" t="s">
        <v>85</v>
      </c>
    </row>
    <row r="83" customFormat="false" ht="18.75" hidden="false" customHeight="false" outlineLevel="0" collapsed="false">
      <c r="F83" s="13" t="n">
        <v>0.427083333333333</v>
      </c>
      <c r="G83" s="2" t="n">
        <v>43743</v>
      </c>
      <c r="I83" s="10"/>
      <c r="J83" s="13" t="n">
        <v>0.700694444444444</v>
      </c>
      <c r="K83" s="2" t="n">
        <v>43743</v>
      </c>
      <c r="M83" s="3" t="n">
        <v>394</v>
      </c>
      <c r="P83" s="1" t="s">
        <v>86</v>
      </c>
    </row>
    <row r="84" customFormat="false" ht="18.75" hidden="false" customHeight="false" outlineLevel="0" collapsed="false">
      <c r="F84" s="13" t="n">
        <v>0.201388888888889</v>
      </c>
      <c r="G84" s="2" t="n">
        <v>43744</v>
      </c>
      <c r="I84" s="10"/>
      <c r="J84" s="13" t="n">
        <v>0.423611111111111</v>
      </c>
      <c r="K84" s="2" t="n">
        <v>43744</v>
      </c>
      <c r="M84" s="3" t="n">
        <v>320</v>
      </c>
      <c r="P84" s="1" t="s">
        <v>87</v>
      </c>
    </row>
    <row r="85" customFormat="false" ht="18.75" hidden="false" customHeight="false" outlineLevel="0" collapsed="false">
      <c r="F85" s="13" t="n">
        <v>0.493055555555556</v>
      </c>
      <c r="G85" s="2" t="n">
        <v>43748</v>
      </c>
      <c r="I85" s="10"/>
      <c r="J85" s="13" t="n">
        <v>0.572916666666667</v>
      </c>
      <c r="K85" s="2" t="n">
        <v>43748</v>
      </c>
      <c r="M85" s="3" t="n">
        <v>115</v>
      </c>
      <c r="P85" s="1" t="s">
        <v>88</v>
      </c>
    </row>
    <row r="86" customFormat="false" ht="18.75" hidden="false" customHeight="false" outlineLevel="0" collapsed="false">
      <c r="F86" s="13" t="n">
        <v>0.805555555555555</v>
      </c>
      <c r="G86" s="2" t="n">
        <v>43749</v>
      </c>
      <c r="I86" s="10"/>
      <c r="J86" s="13" t="n">
        <v>0.895833333333333</v>
      </c>
      <c r="K86" s="2" t="n">
        <v>43749</v>
      </c>
      <c r="M86" s="3" t="n">
        <v>130</v>
      </c>
      <c r="P86" s="1" t="s">
        <v>89</v>
      </c>
    </row>
    <row r="87" customFormat="false" ht="17.35" hidden="false" customHeight="false" outlineLevel="0" collapsed="false">
      <c r="F87" s="13" t="n">
        <v>0.615972222222222</v>
      </c>
      <c r="G87" s="2" t="n">
        <v>43750</v>
      </c>
      <c r="I87" s="10"/>
      <c r="J87" s="13" t="n">
        <v>0.658333333333333</v>
      </c>
      <c r="K87" s="2" t="n">
        <v>43750</v>
      </c>
      <c r="M87" s="3" t="n">
        <v>61</v>
      </c>
      <c r="P87" s="1" t="s">
        <v>90</v>
      </c>
    </row>
    <row r="88" customFormat="false" ht="17.35" hidden="false" customHeight="false" outlineLevel="0" collapsed="false">
      <c r="I88" s="10"/>
      <c r="P88" s="1" t="s">
        <v>91</v>
      </c>
    </row>
    <row r="89" customFormat="false" ht="17.35" hidden="false" customHeight="false" outlineLevel="0" collapsed="false">
      <c r="G89" s="23" t="s">
        <v>92</v>
      </c>
      <c r="I89" s="10"/>
    </row>
    <row r="90" customFormat="false" ht="17.35" hidden="false" customHeight="false" outlineLevel="0" collapsed="false">
      <c r="F90" s="13" t="n">
        <v>0.08125</v>
      </c>
      <c r="G90" s="2" t="s">
        <v>93</v>
      </c>
      <c r="J90" s="13" t="n">
        <v>0.121527777777778</v>
      </c>
      <c r="K90" s="2" t="s">
        <v>93</v>
      </c>
      <c r="P90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2020-02-01T02:45:05Z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49ca4be3-211c-44fa-9e5c-6aae8c49f465</vt:lpwstr>
  </property>
</Properties>
</file>