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pavoni/Desktop/"/>
    </mc:Choice>
  </mc:AlternateContent>
  <xr:revisionPtr revIDLastSave="0" documentId="13_ncr:1_{D6A27444-14D1-CE4F-9960-A7E364354456}" xr6:coauthVersionLast="47" xr6:coauthVersionMax="47" xr10:uidLastSave="{00000000-0000-0000-0000-000000000000}"/>
  <bookViews>
    <workbookView xWindow="0" yWindow="740" windowWidth="34560" windowHeight="21600" xr2:uid="{B4B9B7F2-4C0C-9142-B68F-1CEB1A4AF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12" i="1" s="1"/>
  <c r="G7" i="1"/>
  <c r="G8" i="1"/>
  <c r="G9" i="1"/>
  <c r="G10" i="1"/>
  <c r="G11" i="1"/>
  <c r="E12" i="1"/>
  <c r="G3" i="1"/>
</calcChain>
</file>

<file path=xl/sharedStrings.xml><?xml version="1.0" encoding="utf-8"?>
<sst xmlns="http://schemas.openxmlformats.org/spreadsheetml/2006/main" count="31" uniqueCount="29">
  <si>
    <t>Domaine</t>
  </si>
  <si>
    <t>Description</t>
  </si>
  <si>
    <t>Main d'oeuvre (en jour)</t>
  </si>
  <si>
    <t>Étalement dans le temps</t>
  </si>
  <si>
    <t>Total</t>
  </si>
  <si>
    <t>Sensibilitation à la cybersécurité</t>
  </si>
  <si>
    <t>Atelier de sensibilitation à la cybersécurité pour les employés</t>
  </si>
  <si>
    <t>8 ateliers de 1h</t>
  </si>
  <si>
    <t>1 nuit et une journée complète</t>
  </si>
  <si>
    <t>Audit de sécurité complet</t>
  </si>
  <si>
    <t>3 journée complète</t>
  </si>
  <si>
    <t>Vérification des conformités des normes ISO et RGPD</t>
  </si>
  <si>
    <t>1 journée complète</t>
  </si>
  <si>
    <t>2 journées complètes</t>
  </si>
  <si>
    <t>3 journées complètes</t>
  </si>
  <si>
    <t>Accompagnement post-audit</t>
  </si>
  <si>
    <t>Accompagnement poussé pour la mise en place des solutions restitués</t>
  </si>
  <si>
    <t>7 journées complètes sur plusieurs semaines</t>
  </si>
  <si>
    <t>Durcissement de l'infrastructure selon les recommandations de l'ANSSI</t>
  </si>
  <si>
    <t>Audit d'infrastructure</t>
  </si>
  <si>
    <t>Audit de configuration</t>
  </si>
  <si>
    <t>Audit d'architecture</t>
  </si>
  <si>
    <t>Audit de test d'intrusion interne et externe</t>
  </si>
  <si>
    <t>Taux journée</t>
  </si>
  <si>
    <t>Temps estimé (en jour)</t>
  </si>
  <si>
    <t>Rédaction et résistution du rapport</t>
  </si>
  <si>
    <t>Chiffrement</t>
  </si>
  <si>
    <t>X</t>
  </si>
  <si>
    <t>Mise en place du chiffrement réseau (TLS)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</si>
</sst>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6" formatCode="[h]&quot;:&quot;mm&quot;:&quot;ss"/>
    <numFmt numFmtId="168" formatCode="#,##0.0"/>
    <numFmt numFmtId="170" formatCode="&quot;€&quot;#,##0.00"/>
  </numFmts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/>
      <diagonal/>
    </border>
    <border>
      <left/>
      <right style="medium">
        <color indexed="64"/>
      </right>
      <top/>
      <bottom style="thin">
        <color theme="0" tint="-0.2499465926084170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70" fontId="0" fillId="0" borderId="0" xfId="0" applyNumberForma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0" fontId="2" fillId="2" borderId="11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 wrapText="1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168" fontId="2" fillId="5" borderId="8" xfId="0" applyNumberFormat="1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164" fontId="2" fillId="6" borderId="9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164" fontId="2" fillId="4" borderId="7" xfId="0" applyNumberFormat="1" applyFont="1" applyFill="1" applyBorder="1" applyAlignment="1">
      <alignment horizontal="center" vertical="center"/>
    </xf>
    <xf numFmtId="164" fontId="2" fillId="3" borderId="8" xfId="0" applyNumberFormat="1" applyFont="1" applyFill="1" applyBorder="1" applyAlignment="1">
      <alignment horizontal="center" vertical="center"/>
    </xf>
    <xf numFmtId="164" fontId="2" fillId="4" borderId="8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164" fontId="2" fillId="5" borderId="7" xfId="0" applyNumberFormat="1" applyFont="1" applyFill="1" applyBorder="1" applyAlignment="1">
      <alignment horizontal="center" vertical="center"/>
    </xf>
    <xf numFmtId="170" fontId="2" fillId="5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2FDD-0E9B-EE42-B391-88D91030BE54}">
  <dimension ref="C1:J14"/>
  <sheetViews>
    <sheetView tabSelected="1" zoomScale="125" zoomScaleNormal="125" workbookViewId="0">
      <selection activeCell="D22" sqref="D22"/>
    </sheetView>
  </sheetViews>
  <sheetFormatPr baseColWidth="10" defaultRowHeight="16" x14ac:dyDescent="0.2"/>
  <cols>
    <col min="3" max="3" width="41.5" customWidth="1"/>
    <col min="4" max="4" width="72.1640625" customWidth="1"/>
    <col min="5" max="5" width="29.1640625" customWidth="1"/>
    <col min="6" max="6" width="26" customWidth="1"/>
    <col min="7" max="7" width="24.33203125" customWidth="1"/>
    <col min="9" max="9" width="12" customWidth="1"/>
  </cols>
  <sheetData>
    <row r="1" spans="3:10" ht="17" thickBot="1" x14ac:dyDescent="0.25"/>
    <row r="2" spans="3:10" ht="17" thickBot="1" x14ac:dyDescent="0.25">
      <c r="C2" s="11" t="s">
        <v>0</v>
      </c>
      <c r="D2" s="11" t="s">
        <v>1</v>
      </c>
      <c r="E2" s="11" t="s">
        <v>2</v>
      </c>
      <c r="F2" s="11" t="s">
        <v>3</v>
      </c>
      <c r="G2" s="12" t="s">
        <v>4</v>
      </c>
    </row>
    <row r="3" spans="3:10" x14ac:dyDescent="0.2">
      <c r="C3" s="10" t="s">
        <v>5</v>
      </c>
      <c r="D3" s="31" t="s">
        <v>6</v>
      </c>
      <c r="E3" s="32">
        <v>1</v>
      </c>
      <c r="F3" s="31" t="s">
        <v>7</v>
      </c>
      <c r="G3" s="33">
        <f>$J$5*E3</f>
        <v>600</v>
      </c>
    </row>
    <row r="4" spans="3:10" x14ac:dyDescent="0.2">
      <c r="C4" s="30" t="s">
        <v>26</v>
      </c>
      <c r="D4" s="25" t="s">
        <v>28</v>
      </c>
      <c r="E4" s="26">
        <v>2</v>
      </c>
      <c r="F4" s="25" t="s">
        <v>13</v>
      </c>
      <c r="G4" s="33">
        <f t="shared" ref="G4:G11" si="0">$J$5*E4</f>
        <v>1200</v>
      </c>
    </row>
    <row r="5" spans="3:10" x14ac:dyDescent="0.2">
      <c r="C5" s="4" t="s">
        <v>19</v>
      </c>
      <c r="D5" s="9" t="s">
        <v>20</v>
      </c>
      <c r="E5" s="20">
        <v>2</v>
      </c>
      <c r="F5" s="21" t="s">
        <v>8</v>
      </c>
      <c r="G5" s="33">
        <f t="shared" si="0"/>
        <v>1200</v>
      </c>
      <c r="I5" t="s">
        <v>23</v>
      </c>
      <c r="J5" s="3">
        <v>600</v>
      </c>
    </row>
    <row r="6" spans="3:10" x14ac:dyDescent="0.2">
      <c r="C6" s="5"/>
      <c r="D6" s="9" t="s">
        <v>21</v>
      </c>
      <c r="E6" s="20">
        <v>2</v>
      </c>
      <c r="F6" s="21" t="s">
        <v>13</v>
      </c>
      <c r="G6" s="33">
        <f t="shared" si="0"/>
        <v>1200</v>
      </c>
    </row>
    <row r="7" spans="3:10" x14ac:dyDescent="0.2">
      <c r="C7" s="6" t="s">
        <v>9</v>
      </c>
      <c r="D7" s="16" t="s">
        <v>22</v>
      </c>
      <c r="E7" s="27">
        <v>3</v>
      </c>
      <c r="F7" s="16" t="s">
        <v>10</v>
      </c>
      <c r="G7" s="33">
        <f t="shared" si="0"/>
        <v>1800</v>
      </c>
    </row>
    <row r="8" spans="3:10" x14ac:dyDescent="0.2">
      <c r="C8" s="6"/>
      <c r="D8" s="17" t="s">
        <v>11</v>
      </c>
      <c r="E8" s="28">
        <v>1</v>
      </c>
      <c r="F8" s="17" t="s">
        <v>12</v>
      </c>
      <c r="G8" s="33">
        <f t="shared" si="0"/>
        <v>600</v>
      </c>
    </row>
    <row r="9" spans="3:10" x14ac:dyDescent="0.2">
      <c r="C9" s="6"/>
      <c r="D9" s="16" t="s">
        <v>25</v>
      </c>
      <c r="E9" s="27">
        <v>2</v>
      </c>
      <c r="F9" s="29" t="s">
        <v>13</v>
      </c>
      <c r="G9" s="33">
        <f t="shared" si="0"/>
        <v>1200</v>
      </c>
    </row>
    <row r="10" spans="3:10" ht="30" x14ac:dyDescent="0.2">
      <c r="C10" s="7" t="s">
        <v>15</v>
      </c>
      <c r="D10" s="18" t="s">
        <v>16</v>
      </c>
      <c r="E10" s="22">
        <v>7</v>
      </c>
      <c r="F10" s="23" t="s">
        <v>17</v>
      </c>
      <c r="G10" s="33">
        <f t="shared" si="0"/>
        <v>4200</v>
      </c>
    </row>
    <row r="11" spans="3:10" ht="17" thickBot="1" x14ac:dyDescent="0.25">
      <c r="C11" s="7"/>
      <c r="D11" s="19" t="s">
        <v>18</v>
      </c>
      <c r="E11" s="24">
        <v>3</v>
      </c>
      <c r="F11" s="19" t="s">
        <v>14</v>
      </c>
      <c r="G11" s="33">
        <f t="shared" si="0"/>
        <v>1800</v>
      </c>
    </row>
    <row r="12" spans="3:10" ht="17" thickBot="1" x14ac:dyDescent="0.25">
      <c r="C12" s="8"/>
      <c r="D12" s="11" t="s">
        <v>24</v>
      </c>
      <c r="E12" s="13">
        <f>SUM(E3:E11)</f>
        <v>23</v>
      </c>
      <c r="F12" s="14" t="s">
        <v>27</v>
      </c>
      <c r="G12" s="15">
        <f>SUM(G3:G11)</f>
        <v>13800</v>
      </c>
    </row>
    <row r="13" spans="3:10" x14ac:dyDescent="0.2">
      <c r="C13" s="1"/>
      <c r="D13" s="1"/>
      <c r="E13" s="2"/>
      <c r="F13" s="1"/>
      <c r="G13" s="1"/>
    </row>
    <row r="14" spans="3:10" x14ac:dyDescent="0.2">
      <c r="C14" s="1"/>
      <c r="D14" s="1"/>
      <c r="E14" s="2"/>
      <c r="F14" s="1"/>
      <c r="G14" s="1"/>
    </row>
  </sheetData>
  <mergeCells count="3">
    <mergeCell ref="C7:C9"/>
    <mergeCell ref="C10:C11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2023-07-20T09:37:17Z</dcterms:created>
  <dcterms:modified xsi:type="dcterms:W3CDTF">2023-07-20T12:49:23Z</dcterms:modified>
</cp:coreProperties>
</file>