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7"/>
  <workbookPr defaultThemeVersion="166925"/>
  <xr:revisionPtr revIDLastSave="0" documentId="8_{86939813-9BE6-461B-9E38-BB12F6037ED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Budget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G11" i="2"/>
  <c r="G9" i="2"/>
  <c r="G10" i="2"/>
  <c r="G4" i="2"/>
  <c r="G5" i="2"/>
  <c r="G6" i="2"/>
  <c r="G7" i="2"/>
  <c r="G3" i="2"/>
</calcChain>
</file>

<file path=xl/sharedStrings.xml><?xml version="1.0" encoding="utf-8"?>
<sst xmlns="http://schemas.openxmlformats.org/spreadsheetml/2006/main" count="30" uniqueCount="22">
  <si>
    <t>Domaine</t>
  </si>
  <si>
    <t>Composant</t>
  </si>
  <si>
    <t>Temps dev (j)</t>
  </si>
  <si>
    <t>Nombre d'unité</t>
  </si>
  <si>
    <t>Coût (unité)</t>
  </si>
  <si>
    <t>Coût (total)</t>
  </si>
  <si>
    <t xml:space="preserve"> https://tfl.gov.uk/corporate/about-tfl/what-we-do</t>
  </si>
  <si>
    <t>Capteurs</t>
  </si>
  <si>
    <t>Gyroscope (MPU-6050)</t>
  </si>
  <si>
    <t>N/A</t>
  </si>
  <si>
    <t>Caméra (RPI CAM 5MP)</t>
  </si>
  <si>
    <t>Matériel</t>
  </si>
  <si>
    <t>Antenne LoRaWAN (505_012_UFL)</t>
  </si>
  <si>
    <t>Arduino (Nano Every)</t>
  </si>
  <si>
    <t>Carte SD (1To)</t>
  </si>
  <si>
    <t>Installation</t>
  </si>
  <si>
    <t>Communication LoRaWAN</t>
  </si>
  <si>
    <t>Traitement données capteurs</t>
  </si>
  <si>
    <t>Déplacement de stockage quand défaut de réseau</t>
  </si>
  <si>
    <t>Montage en série des systèmes</t>
  </si>
  <si>
    <t>Estimation = 30min/système pour le montage en série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</si>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</sst>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1" xfId="0" applyNumberFormat="1" applyBorder="1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0" xfId="0" applyFill="1" applyAlignment="1">
      <alignment horizontal="center" vertical="center"/>
    </xf>
    <xf numFmtId="164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B16B-00B1-4746-9C4D-EDA805BF0C8D}">
  <dimension ref="B2:K13"/>
  <sheetViews>
    <sheetView tabSelected="1" workbookViewId="0">
      <selection activeCell="K12" sqref="K12"/>
    </sheetView>
  </sheetViews>
  <sheetFormatPr defaultRowHeight="15"/>
  <cols>
    <col min="1" max="1" width="10.42578125" customWidth="1"/>
    <col min="2" max="2" width="20.140625" bestFit="1" customWidth="1"/>
    <col min="3" max="3" width="46.7109375" customWidth="1"/>
    <col min="4" max="4" width="14.140625" customWidth="1"/>
    <col min="5" max="5" width="15.7109375" customWidth="1"/>
    <col min="6" max="7" width="13.7109375" customWidth="1"/>
    <col min="11" max="11" width="49.28515625" bestFit="1" customWidth="1"/>
  </cols>
  <sheetData>
    <row r="2" spans="2:11">
      <c r="B2" s="3" t="s">
        <v>0</v>
      </c>
      <c r="C2" s="3" t="s">
        <v>1</v>
      </c>
      <c r="D2" s="6" t="s">
        <v>2</v>
      </c>
      <c r="E2" s="3" t="s">
        <v>3</v>
      </c>
      <c r="F2" s="7" t="s">
        <v>4</v>
      </c>
      <c r="G2" s="7" t="s">
        <v>5</v>
      </c>
      <c r="K2" t="s">
        <v>6</v>
      </c>
    </row>
    <row r="3" spans="2:11">
      <c r="B3" s="2" t="s">
        <v>7</v>
      </c>
      <c r="C3" t="s">
        <v>8</v>
      </c>
      <c r="D3" t="s">
        <v>9</v>
      </c>
      <c r="E3">
        <v>68000</v>
      </c>
      <c r="F3" s="5">
        <v>5.99</v>
      </c>
      <c r="G3" s="5">
        <f>F3*E3</f>
        <v>407320</v>
      </c>
    </row>
    <row r="4" spans="2:11">
      <c r="B4" s="2"/>
      <c r="C4" t="s">
        <v>10</v>
      </c>
      <c r="D4" t="s">
        <v>9</v>
      </c>
      <c r="E4">
        <v>68000</v>
      </c>
      <c r="F4" s="5">
        <v>13.19</v>
      </c>
      <c r="G4" s="5">
        <f t="shared" ref="G4:G7" si="0">F4*E4</f>
        <v>896920</v>
      </c>
    </row>
    <row r="5" spans="2:11">
      <c r="B5" s="4" t="s">
        <v>11</v>
      </c>
      <c r="C5" t="s">
        <v>12</v>
      </c>
      <c r="D5" t="s">
        <v>9</v>
      </c>
      <c r="E5">
        <v>68000</v>
      </c>
      <c r="F5" s="5">
        <v>5.9</v>
      </c>
      <c r="G5" s="5">
        <f t="shared" si="0"/>
        <v>401200</v>
      </c>
    </row>
    <row r="6" spans="2:11">
      <c r="B6" s="4"/>
      <c r="C6" t="s">
        <v>13</v>
      </c>
      <c r="D6" t="s">
        <v>9</v>
      </c>
      <c r="E6">
        <v>68000</v>
      </c>
      <c r="F6" s="5">
        <v>12.5</v>
      </c>
      <c r="G6" s="5">
        <f t="shared" si="0"/>
        <v>850000</v>
      </c>
    </row>
    <row r="7" spans="2:11">
      <c r="B7" s="4"/>
      <c r="C7" t="s">
        <v>14</v>
      </c>
      <c r="D7" t="s">
        <v>9</v>
      </c>
      <c r="E7">
        <v>68000</v>
      </c>
      <c r="F7" s="5">
        <v>1.96</v>
      </c>
      <c r="G7" s="5">
        <f t="shared" si="0"/>
        <v>133280</v>
      </c>
    </row>
    <row r="8" spans="2:11">
      <c r="B8" s="8" t="s">
        <v>15</v>
      </c>
      <c r="C8" t="s">
        <v>16</v>
      </c>
      <c r="D8">
        <v>0.5</v>
      </c>
      <c r="E8" t="s">
        <v>9</v>
      </c>
      <c r="F8" s="5">
        <v>100</v>
      </c>
      <c r="G8" s="5">
        <v>50</v>
      </c>
    </row>
    <row r="9" spans="2:11">
      <c r="B9" s="8"/>
      <c r="C9" t="s">
        <v>17</v>
      </c>
      <c r="D9">
        <v>0.3</v>
      </c>
      <c r="E9" t="s">
        <v>9</v>
      </c>
      <c r="F9" s="5">
        <v>100</v>
      </c>
      <c r="G9" s="5">
        <f t="shared" ref="G9:G10" si="1">(D9/F9)*10000</f>
        <v>30</v>
      </c>
    </row>
    <row r="10" spans="2:11">
      <c r="B10" s="8"/>
      <c r="C10" t="s">
        <v>18</v>
      </c>
      <c r="D10">
        <v>0.2</v>
      </c>
      <c r="E10" t="s">
        <v>9</v>
      </c>
      <c r="F10" s="5">
        <v>100</v>
      </c>
      <c r="G10" s="5">
        <f t="shared" si="1"/>
        <v>20</v>
      </c>
    </row>
    <row r="11" spans="2:11">
      <c r="B11" s="8"/>
      <c r="C11" t="s">
        <v>19</v>
      </c>
      <c r="D11">
        <v>4200</v>
      </c>
      <c r="E11" t="s">
        <v>9</v>
      </c>
      <c r="F11" s="5">
        <v>100</v>
      </c>
      <c r="G11" s="5">
        <f>F11*D11</f>
        <v>420000</v>
      </c>
      <c r="K11" t="s">
        <v>20</v>
      </c>
    </row>
    <row r="13" spans="2:11">
      <c r="F13" s="6" t="s">
        <v>21</v>
      </c>
      <c r="G13" s="1">
        <f>SUM(G3:G11)</f>
        <v>3108820</v>
      </c>
    </row>
  </sheetData>
  <mergeCells count="3">
    <mergeCell ref="B3:B4"/>
    <mergeCell ref="B5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2023-07-17T13:06:09Z</dcterms:created>
  <dcterms:modified xsi:type="dcterms:W3CDTF">2023-07-24T02:47:49Z</dcterms:modified>
  <cp:category/>
  <cp:contentStatus/>
</cp:coreProperties>
</file>