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teo\Anno_4\S1\NMPDE\"/>
    </mc:Choice>
  </mc:AlternateContent>
  <xr:revisionPtr revIDLastSave="0" documentId="13_ncr:1_{114D0AC7-EBEB-4BCF-96A5-7E1EDB126630}" xr6:coauthVersionLast="47" xr6:coauthVersionMax="47" xr10:uidLastSave="{00000000-0000-0000-0000-000000000000}"/>
  <bookViews>
    <workbookView xWindow="-108" yWindow="-108" windowWidth="23256" windowHeight="13896" xr2:uid="{3E5419D7-12E0-472B-A980-0CC14960513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1" l="1"/>
  <c r="C73" i="1"/>
  <c r="C67" i="1"/>
  <c r="C65" i="1"/>
  <c r="C59" i="1"/>
  <c r="C57" i="1"/>
  <c r="C51" i="1"/>
  <c r="C49" i="1"/>
  <c r="C43" i="1"/>
  <c r="C41" i="1"/>
  <c r="C35" i="1"/>
  <c r="C33" i="1"/>
  <c r="C27" i="1"/>
  <c r="C25" i="1"/>
  <c r="C19" i="1"/>
  <c r="C17" i="1"/>
  <c r="C11" i="1"/>
  <c r="C9" i="1"/>
  <c r="B59" i="1"/>
  <c r="B35" i="1"/>
  <c r="B11" i="1"/>
  <c r="F82" i="1"/>
  <c r="E82" i="1"/>
  <c r="D82" i="1"/>
  <c r="G82" i="1"/>
  <c r="B75" i="1"/>
  <c r="B67" i="1"/>
  <c r="B51" i="1"/>
  <c r="B43" i="1"/>
  <c r="B27" i="1"/>
  <c r="B19" i="1"/>
</calcChain>
</file>

<file path=xl/sharedStrings.xml><?xml version="1.0" encoding="utf-8"?>
<sst xmlns="http://schemas.openxmlformats.org/spreadsheetml/2006/main" count="85" uniqueCount="14">
  <si>
    <t>TEST 1 - GMRES + SSOR</t>
  </si>
  <si>
    <t>TOT</t>
  </si>
  <si>
    <t>TEST 2 - GMRES + ILU</t>
  </si>
  <si>
    <t>TEST 3 - GMRES + AMG</t>
  </si>
  <si>
    <t>CGAMG</t>
  </si>
  <si>
    <t>CGILU</t>
  </si>
  <si>
    <t>MINILU</t>
  </si>
  <si>
    <t>MINAMG</t>
  </si>
  <si>
    <t>TEST 4 - MINRES + SSOR</t>
  </si>
  <si>
    <t>TEST 5 - MINRES + ILU</t>
  </si>
  <si>
    <t>TEST 6 - MINRES + AMG</t>
  </si>
  <si>
    <t>TEST 7 - CG + SSOR</t>
  </si>
  <si>
    <t>TEST 8 - CG + ILU</t>
  </si>
  <si>
    <t>TEST 9 - CG + 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</si>
</sst>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D9D0-AB0A-4F20-BA61-0D40F62AB889}">
  <dimension ref="B6:Z82"/>
  <sheetViews>
    <sheetView tabSelected="1" topLeftCell="A44" workbookViewId="0">
      <selection activeCell="C57" sqref="C57"/>
    </sheetView>
  </sheetViews>
  <sheetFormatPr defaultRowHeight="14.4" x14ac:dyDescent="0.3"/>
  <sheetData>
    <row r="6" spans="2:26" x14ac:dyDescent="0.3">
      <c r="D6" t="s">
        <v>0</v>
      </c>
    </row>
    <row r="8" spans="2:26" x14ac:dyDescent="0.3">
      <c r="D8">
        <v>37</v>
      </c>
      <c r="E8">
        <v>3.45</v>
      </c>
      <c r="G8">
        <v>50</v>
      </c>
      <c r="H8">
        <v>2.9</v>
      </c>
      <c r="J8">
        <v>52</v>
      </c>
      <c r="K8">
        <v>3.6</v>
      </c>
      <c r="M8">
        <v>53</v>
      </c>
      <c r="N8">
        <v>3.6</v>
      </c>
      <c r="P8">
        <v>53</v>
      </c>
      <c r="Q8">
        <v>3.68</v>
      </c>
      <c r="S8">
        <v>53</v>
      </c>
      <c r="T8">
        <v>3.88</v>
      </c>
      <c r="V8">
        <v>53</v>
      </c>
      <c r="W8">
        <v>3.67</v>
      </c>
      <c r="Y8">
        <v>53</v>
      </c>
      <c r="Z8">
        <v>2.61</v>
      </c>
    </row>
    <row r="9" spans="2:26" x14ac:dyDescent="0.3">
      <c r="C9">
        <f>AVERAGE(E9,H9,K9,N9,Q9,T9,W9,Z9)</f>
        <v>7.3025000000000002</v>
      </c>
      <c r="D9">
        <v>84</v>
      </c>
      <c r="E9">
        <v>8.5299999999999994</v>
      </c>
      <c r="G9">
        <v>94</v>
      </c>
      <c r="H9">
        <v>8.74</v>
      </c>
      <c r="J9">
        <v>96</v>
      </c>
      <c r="K9">
        <v>10.54</v>
      </c>
      <c r="M9">
        <v>96</v>
      </c>
      <c r="N9">
        <v>5.14</v>
      </c>
      <c r="P9">
        <v>96</v>
      </c>
      <c r="Q9">
        <v>6.68</v>
      </c>
      <c r="S9">
        <v>96</v>
      </c>
      <c r="T9">
        <v>5.28</v>
      </c>
      <c r="V9">
        <v>96</v>
      </c>
      <c r="W9">
        <v>6.73</v>
      </c>
      <c r="Y9">
        <v>96</v>
      </c>
      <c r="Z9">
        <v>6.78</v>
      </c>
    </row>
    <row r="10" spans="2:26" x14ac:dyDescent="0.3">
      <c r="D10">
        <v>106</v>
      </c>
      <c r="E10">
        <v>9.43</v>
      </c>
      <c r="G10">
        <v>103</v>
      </c>
      <c r="H10">
        <v>10.06</v>
      </c>
      <c r="V10">
        <v>106</v>
      </c>
      <c r="W10">
        <v>7.4</v>
      </c>
      <c r="Y10">
        <v>107</v>
      </c>
      <c r="Z10">
        <v>7.47</v>
      </c>
    </row>
    <row r="11" spans="2:26" x14ac:dyDescent="0.3">
      <c r="B11">
        <f>SUM(E11,H11,K11,N11,Q11,T11,W11,Z11)</f>
        <v>175.38</v>
      </c>
      <c r="C11">
        <f>AVERAGE(E11,H11,K11,N11,Q11,T11,W11,Z11)</f>
        <v>21.922499999999999</v>
      </c>
      <c r="D11" t="s">
        <v>1</v>
      </c>
      <c r="E11">
        <v>29.51</v>
      </c>
      <c r="G11" t="s">
        <v>1</v>
      </c>
      <c r="H11">
        <v>30.21</v>
      </c>
      <c r="J11" t="s">
        <v>1</v>
      </c>
      <c r="K11">
        <v>20.440000000000001</v>
      </c>
      <c r="M11" t="s">
        <v>1</v>
      </c>
      <c r="N11">
        <v>14.22</v>
      </c>
      <c r="P11" t="s">
        <v>1</v>
      </c>
      <c r="Q11">
        <v>16.28</v>
      </c>
      <c r="S11" t="s">
        <v>1</v>
      </c>
      <c r="T11">
        <v>14.82</v>
      </c>
      <c r="V11" t="s">
        <v>1</v>
      </c>
      <c r="W11">
        <v>25.49</v>
      </c>
      <c r="Y11" t="s">
        <v>1</v>
      </c>
      <c r="Z11">
        <v>24.41</v>
      </c>
    </row>
    <row r="14" spans="2:26" x14ac:dyDescent="0.3">
      <c r="D14" t="s">
        <v>2</v>
      </c>
    </row>
    <row r="16" spans="2:26" x14ac:dyDescent="0.3">
      <c r="D16">
        <v>27</v>
      </c>
      <c r="E16">
        <v>1</v>
      </c>
      <c r="G16">
        <v>37</v>
      </c>
      <c r="H16">
        <v>2.2999999999999998</v>
      </c>
      <c r="J16">
        <v>39</v>
      </c>
      <c r="K16">
        <v>1.4</v>
      </c>
      <c r="M16">
        <v>39</v>
      </c>
      <c r="N16">
        <v>1.4</v>
      </c>
      <c r="P16">
        <v>39</v>
      </c>
      <c r="Q16">
        <v>1.4</v>
      </c>
      <c r="S16">
        <v>39</v>
      </c>
      <c r="T16">
        <v>1.4</v>
      </c>
      <c r="V16">
        <v>39</v>
      </c>
      <c r="W16">
        <v>1.4</v>
      </c>
      <c r="Y16">
        <v>39</v>
      </c>
      <c r="Z16">
        <v>1.4</v>
      </c>
    </row>
    <row r="17" spans="2:26" x14ac:dyDescent="0.3">
      <c r="C17">
        <f>AVERAGE(E17,H17,K17,N17,Q17,T17,W17,Z17)</f>
        <v>2.5625000000000004</v>
      </c>
      <c r="D17">
        <v>61</v>
      </c>
      <c r="E17">
        <v>2.2000000000000002</v>
      </c>
      <c r="G17">
        <v>66</v>
      </c>
      <c r="H17">
        <v>3.1</v>
      </c>
      <c r="J17">
        <v>67</v>
      </c>
      <c r="K17">
        <v>2.4</v>
      </c>
      <c r="M17">
        <v>67</v>
      </c>
      <c r="N17">
        <v>2.6</v>
      </c>
      <c r="P17">
        <v>67</v>
      </c>
      <c r="Q17">
        <v>2.4</v>
      </c>
      <c r="S17">
        <v>67</v>
      </c>
      <c r="T17">
        <v>2.7</v>
      </c>
      <c r="V17">
        <v>67</v>
      </c>
      <c r="W17">
        <v>2.5</v>
      </c>
      <c r="Y17">
        <v>67</v>
      </c>
      <c r="Z17">
        <v>2.6</v>
      </c>
    </row>
    <row r="18" spans="2:26" x14ac:dyDescent="0.3">
      <c r="D18">
        <v>75</v>
      </c>
      <c r="E18">
        <v>2.8</v>
      </c>
    </row>
    <row r="19" spans="2:26" x14ac:dyDescent="0.3">
      <c r="B19">
        <f>SUM(E19,H19,K19,N19,Q19,T19,W19,Z19)</f>
        <v>89.6</v>
      </c>
      <c r="C19">
        <f>AVERAGE(E19,H19,K19,N19,Q19,T19,W19,Z19)</f>
        <v>11.2</v>
      </c>
      <c r="D19" t="s">
        <v>1</v>
      </c>
      <c r="E19">
        <v>15.7</v>
      </c>
      <c r="G19" t="s">
        <v>1</v>
      </c>
      <c r="H19">
        <v>12.9</v>
      </c>
      <c r="J19" t="s">
        <v>1</v>
      </c>
      <c r="K19">
        <v>9.1999999999999993</v>
      </c>
      <c r="M19" t="s">
        <v>1</v>
      </c>
      <c r="N19">
        <v>10.8</v>
      </c>
      <c r="P19" t="s">
        <v>1</v>
      </c>
      <c r="Q19">
        <v>9.6</v>
      </c>
      <c r="S19" t="s">
        <v>1</v>
      </c>
      <c r="T19">
        <v>11.1</v>
      </c>
      <c r="V19" t="s">
        <v>1</v>
      </c>
      <c r="W19">
        <v>10.7</v>
      </c>
      <c r="Y19" t="s">
        <v>1</v>
      </c>
      <c r="Z19">
        <v>9.6</v>
      </c>
    </row>
    <row r="22" spans="2:26" x14ac:dyDescent="0.3">
      <c r="D22" t="s">
        <v>3</v>
      </c>
    </row>
    <row r="24" spans="2:26" x14ac:dyDescent="0.3">
      <c r="D24">
        <v>7</v>
      </c>
      <c r="E24">
        <v>0.83</v>
      </c>
      <c r="G24">
        <v>8</v>
      </c>
      <c r="H24">
        <v>1</v>
      </c>
      <c r="J24">
        <v>8</v>
      </c>
      <c r="K24">
        <v>0.95</v>
      </c>
      <c r="M24">
        <v>8</v>
      </c>
      <c r="N24">
        <v>0</v>
      </c>
      <c r="P24">
        <v>8</v>
      </c>
      <c r="Q24">
        <v>0.95</v>
      </c>
      <c r="S24">
        <v>8</v>
      </c>
      <c r="T24">
        <v>0.94</v>
      </c>
      <c r="V24">
        <v>8</v>
      </c>
      <c r="W24">
        <v>1.2</v>
      </c>
      <c r="Y24">
        <v>8</v>
      </c>
      <c r="Z24">
        <v>0.92</v>
      </c>
    </row>
    <row r="25" spans="2:26" x14ac:dyDescent="0.3">
      <c r="C25">
        <f>AVERAGE(E25,H25,K25,N25,Q25,T25,W25,Z25)</f>
        <v>1.51</v>
      </c>
      <c r="D25">
        <v>14</v>
      </c>
      <c r="E25">
        <v>1.6</v>
      </c>
      <c r="G25">
        <v>15</v>
      </c>
      <c r="H25">
        <v>2.4</v>
      </c>
      <c r="J25">
        <v>14</v>
      </c>
      <c r="K25">
        <v>1.54</v>
      </c>
      <c r="M25">
        <v>14</v>
      </c>
      <c r="N25">
        <v>1.5</v>
      </c>
      <c r="P25">
        <v>14</v>
      </c>
      <c r="Q25">
        <v>1.56</v>
      </c>
      <c r="S25">
        <v>14</v>
      </c>
      <c r="T25">
        <v>0.38</v>
      </c>
      <c r="V25">
        <v>14</v>
      </c>
      <c r="W25">
        <v>1.6</v>
      </c>
      <c r="Y25">
        <v>14</v>
      </c>
      <c r="Z25">
        <v>1.5</v>
      </c>
    </row>
    <row r="26" spans="2:26" x14ac:dyDescent="0.3">
      <c r="D26">
        <v>16</v>
      </c>
      <c r="E26">
        <v>1.79</v>
      </c>
      <c r="J26">
        <v>16</v>
      </c>
      <c r="K26">
        <v>1.7</v>
      </c>
      <c r="M26">
        <v>16</v>
      </c>
      <c r="N26">
        <v>1.8</v>
      </c>
    </row>
    <row r="27" spans="2:26" x14ac:dyDescent="0.3">
      <c r="B27">
        <f>SUM(E27,H27,K27,N27,Q27,T27,W27,Z27)</f>
        <v>100.06</v>
      </c>
      <c r="C27">
        <f>AVERAGE(E27,H27,K27,N27,Q27,T27,W27,Z27)</f>
        <v>12.5075</v>
      </c>
      <c r="D27" t="s">
        <v>1</v>
      </c>
      <c r="E27">
        <v>15.7</v>
      </c>
      <c r="G27" t="s">
        <v>1</v>
      </c>
      <c r="H27">
        <v>12.4</v>
      </c>
      <c r="J27" t="s">
        <v>1</v>
      </c>
      <c r="K27">
        <v>15.6</v>
      </c>
      <c r="M27" t="s">
        <v>1</v>
      </c>
      <c r="N27">
        <v>14.1</v>
      </c>
      <c r="P27" t="s">
        <v>1</v>
      </c>
      <c r="Q27">
        <v>10.7</v>
      </c>
      <c r="S27" t="s">
        <v>1</v>
      </c>
      <c r="T27">
        <v>9.67</v>
      </c>
      <c r="V27" t="s">
        <v>1</v>
      </c>
      <c r="W27">
        <v>11.1</v>
      </c>
      <c r="Y27" t="s">
        <v>1</v>
      </c>
      <c r="Z27">
        <v>10.79</v>
      </c>
    </row>
    <row r="30" spans="2:26" x14ac:dyDescent="0.3">
      <c r="D30" t="s">
        <v>8</v>
      </c>
    </row>
    <row r="32" spans="2:26" x14ac:dyDescent="0.3">
      <c r="D32">
        <v>45</v>
      </c>
      <c r="E32">
        <v>1.4</v>
      </c>
      <c r="G32">
        <v>58</v>
      </c>
      <c r="H32">
        <v>3.5</v>
      </c>
      <c r="J32">
        <v>60</v>
      </c>
      <c r="K32">
        <v>3.7</v>
      </c>
      <c r="M32">
        <v>60</v>
      </c>
      <c r="N32">
        <v>3.7</v>
      </c>
      <c r="P32">
        <v>60</v>
      </c>
      <c r="Q32">
        <v>3.7</v>
      </c>
      <c r="S32">
        <v>60</v>
      </c>
      <c r="T32">
        <v>3.7</v>
      </c>
      <c r="V32">
        <v>60</v>
      </c>
      <c r="W32">
        <v>3.8</v>
      </c>
      <c r="Y32">
        <v>60</v>
      </c>
      <c r="Z32">
        <v>3.8</v>
      </c>
    </row>
    <row r="33" spans="2:26" x14ac:dyDescent="0.3">
      <c r="C33">
        <f>AVERAGE(E33,H33,K33,N33,Q33,T33,W33,Z33)</f>
        <v>5.7</v>
      </c>
      <c r="D33">
        <v>90</v>
      </c>
      <c r="E33">
        <v>5.5</v>
      </c>
      <c r="G33">
        <v>95</v>
      </c>
      <c r="H33">
        <v>4.5</v>
      </c>
      <c r="J33">
        <v>95</v>
      </c>
      <c r="K33">
        <v>5.9</v>
      </c>
      <c r="M33">
        <v>95</v>
      </c>
      <c r="N33">
        <v>5.9</v>
      </c>
      <c r="P33">
        <v>95</v>
      </c>
      <c r="Q33">
        <v>5.9</v>
      </c>
      <c r="S33">
        <v>95</v>
      </c>
      <c r="T33">
        <v>5.9</v>
      </c>
      <c r="V33">
        <v>95</v>
      </c>
      <c r="W33">
        <v>6</v>
      </c>
      <c r="Y33">
        <v>95</v>
      </c>
      <c r="Z33">
        <v>6</v>
      </c>
    </row>
    <row r="34" spans="2:26" x14ac:dyDescent="0.3">
      <c r="D34">
        <v>116</v>
      </c>
      <c r="E34">
        <v>7.9</v>
      </c>
    </row>
    <row r="35" spans="2:26" x14ac:dyDescent="0.3">
      <c r="B35">
        <f>SUM(E35,H35,K35,N35,Q35,T35,W35,Z35)</f>
        <v>124.4</v>
      </c>
      <c r="C35">
        <f>AVERAGE(E35,H35,K35,N35,Q35,T35,W35,Z35)</f>
        <v>15.55</v>
      </c>
      <c r="D35" t="s">
        <v>1</v>
      </c>
      <c r="E35">
        <v>22.5</v>
      </c>
      <c r="G35" t="s">
        <v>1</v>
      </c>
      <c r="H35">
        <v>13.5</v>
      </c>
      <c r="J35" t="s">
        <v>1</v>
      </c>
      <c r="K35">
        <v>15</v>
      </c>
      <c r="M35" t="s">
        <v>1</v>
      </c>
      <c r="N35">
        <v>13.7</v>
      </c>
      <c r="P35" t="s">
        <v>1</v>
      </c>
      <c r="Q35">
        <v>15.2</v>
      </c>
      <c r="S35" t="s">
        <v>1</v>
      </c>
      <c r="T35">
        <v>15.1</v>
      </c>
      <c r="V35" t="s">
        <v>1</v>
      </c>
      <c r="W35">
        <v>14</v>
      </c>
      <c r="Y35" t="s">
        <v>1</v>
      </c>
      <c r="Z35">
        <v>15.4</v>
      </c>
    </row>
    <row r="38" spans="2:26" x14ac:dyDescent="0.3">
      <c r="D38" s="1" t="s">
        <v>9</v>
      </c>
      <c r="E38" s="1"/>
    </row>
    <row r="40" spans="2:26" x14ac:dyDescent="0.3">
      <c r="D40">
        <v>33</v>
      </c>
      <c r="E40">
        <v>1.1000000000000001</v>
      </c>
      <c r="G40">
        <v>42</v>
      </c>
      <c r="H40">
        <v>1.4</v>
      </c>
      <c r="J40">
        <v>43</v>
      </c>
      <c r="K40">
        <v>1.6</v>
      </c>
      <c r="M40">
        <v>43</v>
      </c>
      <c r="N40">
        <v>1.3</v>
      </c>
      <c r="P40">
        <v>43</v>
      </c>
      <c r="Q40">
        <v>1.4</v>
      </c>
      <c r="S40">
        <v>43</v>
      </c>
      <c r="T40">
        <v>1.3</v>
      </c>
      <c r="V40">
        <v>43</v>
      </c>
      <c r="W40">
        <v>1.4</v>
      </c>
      <c r="Y40">
        <v>43</v>
      </c>
      <c r="Z40">
        <v>1.4</v>
      </c>
    </row>
    <row r="41" spans="2:26" x14ac:dyDescent="0.3">
      <c r="C41">
        <f>AVERAGE(E41,H41,K41,N41,Q41,T41,W41,Z41)</f>
        <v>2.1749999999999998</v>
      </c>
      <c r="D41">
        <v>64</v>
      </c>
      <c r="E41">
        <v>2</v>
      </c>
      <c r="G41">
        <v>68</v>
      </c>
      <c r="H41">
        <v>2.2999999999999998</v>
      </c>
      <c r="J41">
        <v>68</v>
      </c>
      <c r="K41">
        <v>2.2999999999999998</v>
      </c>
      <c r="M41">
        <v>68</v>
      </c>
      <c r="N41">
        <v>2.2000000000000002</v>
      </c>
      <c r="P41">
        <v>68</v>
      </c>
      <c r="Q41">
        <v>2.2000000000000002</v>
      </c>
      <c r="S41">
        <v>68</v>
      </c>
      <c r="T41">
        <v>2.1</v>
      </c>
      <c r="V41">
        <v>68</v>
      </c>
      <c r="W41">
        <v>2.1</v>
      </c>
      <c r="Y41">
        <v>68</v>
      </c>
      <c r="Z41">
        <v>2.2000000000000002</v>
      </c>
    </row>
    <row r="43" spans="2:26" x14ac:dyDescent="0.3">
      <c r="B43">
        <f>SUM(E43,H43,K43,N43,Q43,T43,W43,Z43)</f>
        <v>81.899999999999991</v>
      </c>
      <c r="C43">
        <f>AVERAGE(E43,H43,K43,N43,Q43,T43,W43,Z43)</f>
        <v>10.237499999999999</v>
      </c>
      <c r="D43" t="s">
        <v>1</v>
      </c>
      <c r="E43">
        <v>10.1</v>
      </c>
      <c r="G43" t="s">
        <v>1</v>
      </c>
      <c r="H43">
        <v>10.8</v>
      </c>
      <c r="J43" t="s">
        <v>1</v>
      </c>
      <c r="K43">
        <v>10.8</v>
      </c>
      <c r="M43" t="s">
        <v>1</v>
      </c>
      <c r="N43">
        <v>10.4</v>
      </c>
      <c r="P43" t="s">
        <v>1</v>
      </c>
      <c r="Q43">
        <v>10.5</v>
      </c>
      <c r="S43" t="s">
        <v>1</v>
      </c>
      <c r="T43">
        <v>8.9</v>
      </c>
      <c r="V43" t="s">
        <v>1</v>
      </c>
      <c r="W43">
        <v>10.1</v>
      </c>
      <c r="Y43" t="s">
        <v>1</v>
      </c>
      <c r="Z43">
        <v>10.3</v>
      </c>
    </row>
    <row r="46" spans="2:26" x14ac:dyDescent="0.3">
      <c r="D46" s="1" t="s">
        <v>10</v>
      </c>
      <c r="E46" s="1"/>
      <c r="F46" s="1"/>
    </row>
    <row r="48" spans="2:26" x14ac:dyDescent="0.3">
      <c r="D48">
        <v>9</v>
      </c>
      <c r="E48">
        <v>1</v>
      </c>
      <c r="G48">
        <v>10</v>
      </c>
      <c r="H48">
        <v>1.3</v>
      </c>
      <c r="J48">
        <v>10</v>
      </c>
      <c r="K48">
        <v>1.1000000000000001</v>
      </c>
      <c r="M48">
        <v>10</v>
      </c>
      <c r="N48">
        <v>1.1000000000000001</v>
      </c>
      <c r="P48">
        <v>9</v>
      </c>
      <c r="Q48">
        <v>1.1000000000000001</v>
      </c>
      <c r="S48">
        <v>9</v>
      </c>
      <c r="T48">
        <v>1</v>
      </c>
      <c r="V48">
        <v>9</v>
      </c>
      <c r="W48">
        <v>1</v>
      </c>
      <c r="Y48">
        <v>9</v>
      </c>
      <c r="Z48">
        <v>1</v>
      </c>
    </row>
    <row r="49" spans="2:26" x14ac:dyDescent="0.3">
      <c r="C49">
        <f>AVERAGE(E49,H49,K49,N49,Q49,T49,W49,Z49)</f>
        <v>1.7874999999999999</v>
      </c>
      <c r="D49">
        <v>16</v>
      </c>
      <c r="E49">
        <v>1.8</v>
      </c>
      <c r="G49">
        <v>16</v>
      </c>
      <c r="H49">
        <v>2.2000000000000002</v>
      </c>
      <c r="J49">
        <v>16</v>
      </c>
      <c r="K49">
        <v>1.7</v>
      </c>
      <c r="M49">
        <v>16</v>
      </c>
      <c r="N49">
        <v>1.7</v>
      </c>
      <c r="P49">
        <v>16</v>
      </c>
      <c r="Q49">
        <v>1.8</v>
      </c>
      <c r="S49">
        <v>15</v>
      </c>
      <c r="T49">
        <v>1.7</v>
      </c>
      <c r="V49">
        <v>15</v>
      </c>
      <c r="W49">
        <v>1.7</v>
      </c>
      <c r="Y49">
        <v>15</v>
      </c>
      <c r="Z49">
        <v>1.7</v>
      </c>
    </row>
    <row r="51" spans="2:26" x14ac:dyDescent="0.3">
      <c r="B51">
        <f>SUM(E51,H51,K51,N51,Q51,T51,W51,Z51)</f>
        <v>86.199999999999989</v>
      </c>
      <c r="C51">
        <f>AVERAGE(E51,H51,K51,N51,Q51,T51,W51,Z51)</f>
        <v>10.774999999999999</v>
      </c>
      <c r="D51" t="s">
        <v>1</v>
      </c>
      <c r="E51">
        <v>10</v>
      </c>
      <c r="G51" t="s">
        <v>1</v>
      </c>
      <c r="H51">
        <v>12.9</v>
      </c>
      <c r="J51" t="s">
        <v>1</v>
      </c>
      <c r="K51">
        <v>11.2</v>
      </c>
      <c r="M51" t="s">
        <v>1</v>
      </c>
      <c r="N51">
        <v>9.8000000000000007</v>
      </c>
      <c r="P51" t="s">
        <v>1</v>
      </c>
      <c r="Q51">
        <v>11.2</v>
      </c>
      <c r="S51" t="s">
        <v>1</v>
      </c>
      <c r="T51">
        <v>9.5</v>
      </c>
      <c r="V51" t="s">
        <v>1</v>
      </c>
      <c r="W51">
        <v>10.8</v>
      </c>
      <c r="Y51" t="s">
        <v>1</v>
      </c>
      <c r="Z51">
        <v>10.8</v>
      </c>
    </row>
    <row r="54" spans="2:26" x14ac:dyDescent="0.3">
      <c r="D54" t="s">
        <v>11</v>
      </c>
    </row>
    <row r="56" spans="2:26" x14ac:dyDescent="0.3">
      <c r="D56">
        <v>52</v>
      </c>
      <c r="E56">
        <v>2.96</v>
      </c>
      <c r="G56">
        <v>62</v>
      </c>
      <c r="H56">
        <v>3.55</v>
      </c>
      <c r="J56">
        <v>63</v>
      </c>
      <c r="K56">
        <v>3.65</v>
      </c>
      <c r="M56">
        <v>63</v>
      </c>
      <c r="N56">
        <v>3.61</v>
      </c>
      <c r="P56">
        <v>63</v>
      </c>
      <c r="Q56">
        <v>3.63</v>
      </c>
      <c r="S56">
        <v>63</v>
      </c>
      <c r="T56">
        <v>3.73</v>
      </c>
      <c r="V56">
        <v>63</v>
      </c>
      <c r="W56">
        <v>3.73</v>
      </c>
      <c r="Y56">
        <v>63</v>
      </c>
      <c r="Z56">
        <v>3.78</v>
      </c>
    </row>
    <row r="57" spans="2:26" x14ac:dyDescent="0.3">
      <c r="C57">
        <f>AVERAGE(E57,H57,K57,N57,Q57,T57,W57,Z57)</f>
        <v>5.3199999999999994</v>
      </c>
      <c r="D57">
        <v>87</v>
      </c>
      <c r="E57">
        <v>5.07</v>
      </c>
      <c r="G57">
        <v>91</v>
      </c>
      <c r="H57">
        <v>5.25</v>
      </c>
      <c r="J57">
        <v>91</v>
      </c>
      <c r="K57">
        <v>5.26</v>
      </c>
      <c r="M57">
        <v>91</v>
      </c>
      <c r="N57">
        <v>5.19</v>
      </c>
      <c r="P57">
        <v>91</v>
      </c>
      <c r="Q57">
        <v>5.68</v>
      </c>
      <c r="S57">
        <v>91</v>
      </c>
      <c r="T57">
        <v>5.43</v>
      </c>
      <c r="V57">
        <v>91</v>
      </c>
      <c r="W57">
        <v>5.35</v>
      </c>
      <c r="Y57">
        <v>90</v>
      </c>
      <c r="Z57">
        <v>5.33</v>
      </c>
    </row>
    <row r="58" spans="2:26" x14ac:dyDescent="0.3">
      <c r="D58">
        <v>110</v>
      </c>
      <c r="E58">
        <v>6.66</v>
      </c>
    </row>
    <row r="59" spans="2:26" x14ac:dyDescent="0.3">
      <c r="B59">
        <f>SUM(E59,H59,K59,N59,Q59,T59,W59,Z59)</f>
        <v>122.68</v>
      </c>
      <c r="C59">
        <f>AVERAGE(E59,H59,K59,N59,Q59,T59,W59,Z59)</f>
        <v>15.335000000000001</v>
      </c>
      <c r="D59" t="s">
        <v>1</v>
      </c>
      <c r="E59">
        <v>22.18</v>
      </c>
      <c r="G59" t="s">
        <v>1</v>
      </c>
      <c r="H59">
        <v>13.92</v>
      </c>
      <c r="J59" t="s">
        <v>1</v>
      </c>
      <c r="K59">
        <v>14.06</v>
      </c>
      <c r="M59" t="s">
        <v>1</v>
      </c>
      <c r="N59">
        <v>13.89</v>
      </c>
      <c r="P59" t="s">
        <v>1</v>
      </c>
      <c r="Q59">
        <v>14.74</v>
      </c>
      <c r="S59" t="s">
        <v>1</v>
      </c>
      <c r="T59">
        <v>14.51</v>
      </c>
      <c r="V59" t="s">
        <v>1</v>
      </c>
      <c r="W59">
        <v>14.74</v>
      </c>
      <c r="Y59" t="s">
        <v>1</v>
      </c>
      <c r="Z59">
        <v>14.64</v>
      </c>
    </row>
    <row r="62" spans="2:26" x14ac:dyDescent="0.3">
      <c r="D62" s="1" t="s">
        <v>12</v>
      </c>
      <c r="E62" s="1"/>
    </row>
    <row r="64" spans="2:26" x14ac:dyDescent="0.3">
      <c r="D64">
        <v>43</v>
      </c>
      <c r="E64">
        <v>1.5</v>
      </c>
      <c r="G64">
        <v>51</v>
      </c>
      <c r="H64">
        <v>1.5</v>
      </c>
      <c r="J64">
        <v>52</v>
      </c>
      <c r="K64">
        <v>1.5</v>
      </c>
      <c r="M64">
        <v>52</v>
      </c>
      <c r="N64">
        <v>1.5</v>
      </c>
      <c r="P64">
        <v>52</v>
      </c>
      <c r="Q64">
        <v>1.5</v>
      </c>
      <c r="S64">
        <v>52</v>
      </c>
      <c r="T64">
        <v>1.5</v>
      </c>
      <c r="V64">
        <v>52</v>
      </c>
      <c r="W64">
        <v>1.6</v>
      </c>
      <c r="Y64">
        <v>52</v>
      </c>
      <c r="Z64">
        <v>1.5</v>
      </c>
    </row>
    <row r="65" spans="2:26" x14ac:dyDescent="0.3">
      <c r="C65">
        <f>AVERAGE(E65,H65,K65,N65,Q65,T65,W65,Z65)</f>
        <v>1.9</v>
      </c>
      <c r="D65">
        <v>74</v>
      </c>
      <c r="E65">
        <v>2.6</v>
      </c>
      <c r="G65">
        <v>77</v>
      </c>
      <c r="H65">
        <v>1</v>
      </c>
      <c r="J65">
        <v>78</v>
      </c>
      <c r="K65">
        <v>2.2999999999999998</v>
      </c>
      <c r="M65">
        <v>78</v>
      </c>
      <c r="N65">
        <v>2.4</v>
      </c>
      <c r="P65">
        <v>78</v>
      </c>
      <c r="Q65">
        <v>1.1000000000000001</v>
      </c>
      <c r="S65">
        <v>78</v>
      </c>
      <c r="T65">
        <v>2.2999999999999998</v>
      </c>
      <c r="V65">
        <v>78</v>
      </c>
      <c r="W65">
        <v>2.2999999999999998</v>
      </c>
      <c r="Y65">
        <v>78</v>
      </c>
      <c r="Z65">
        <v>1.2</v>
      </c>
    </row>
    <row r="67" spans="2:26" x14ac:dyDescent="0.3">
      <c r="B67">
        <f>SUM(E67,H67,K67,N67,Q67,T67,W67,Z67)</f>
        <v>82.6</v>
      </c>
      <c r="C67">
        <f>AVERAGE(E67,H67,K67,N67,Q67,T67,W67,Z67)</f>
        <v>10.324999999999999</v>
      </c>
      <c r="D67" t="s">
        <v>1</v>
      </c>
      <c r="E67">
        <v>11.7</v>
      </c>
      <c r="G67" t="s">
        <v>1</v>
      </c>
      <c r="H67">
        <v>9.1999999999999993</v>
      </c>
      <c r="J67" t="s">
        <v>1</v>
      </c>
      <c r="K67">
        <v>10.5</v>
      </c>
      <c r="M67" t="s">
        <v>1</v>
      </c>
      <c r="N67">
        <v>10.8</v>
      </c>
      <c r="P67" t="s">
        <v>1</v>
      </c>
      <c r="Q67">
        <v>9.8000000000000007</v>
      </c>
      <c r="S67" t="s">
        <v>1</v>
      </c>
      <c r="T67">
        <v>10.4</v>
      </c>
      <c r="V67" t="s">
        <v>1</v>
      </c>
      <c r="W67">
        <v>10.7</v>
      </c>
      <c r="Y67" t="s">
        <v>1</v>
      </c>
      <c r="Z67">
        <v>9.5</v>
      </c>
    </row>
    <row r="70" spans="2:26" x14ac:dyDescent="0.3">
      <c r="D70" s="1" t="s">
        <v>13</v>
      </c>
      <c r="E70" s="1"/>
    </row>
    <row r="72" spans="2:26" x14ac:dyDescent="0.3">
      <c r="D72">
        <v>11</v>
      </c>
      <c r="E72">
        <v>1.1000000000000001</v>
      </c>
      <c r="G72">
        <v>12</v>
      </c>
      <c r="H72">
        <v>1.4</v>
      </c>
      <c r="J72">
        <v>12</v>
      </c>
      <c r="K72">
        <v>1.2</v>
      </c>
      <c r="M72">
        <v>12</v>
      </c>
      <c r="N72">
        <v>1.2</v>
      </c>
      <c r="P72">
        <v>12</v>
      </c>
      <c r="Q72">
        <v>1.2</v>
      </c>
      <c r="S72">
        <v>12</v>
      </c>
      <c r="T72">
        <v>1.2</v>
      </c>
      <c r="V72">
        <v>12</v>
      </c>
      <c r="W72">
        <v>1.1000000000000001</v>
      </c>
      <c r="Y72">
        <v>12</v>
      </c>
      <c r="Z72">
        <v>1.1000000000000001</v>
      </c>
    </row>
    <row r="73" spans="2:26" x14ac:dyDescent="0.3">
      <c r="C73">
        <f>AVERAGE(E73,H73,K73,N73,Q73,T73,W73,Z73)</f>
        <v>1.8625</v>
      </c>
      <c r="D73">
        <v>18</v>
      </c>
      <c r="E73">
        <v>1.8</v>
      </c>
      <c r="G73">
        <v>18</v>
      </c>
      <c r="H73">
        <v>1.9</v>
      </c>
      <c r="J73">
        <v>18</v>
      </c>
      <c r="K73">
        <v>1.8</v>
      </c>
      <c r="M73">
        <v>18</v>
      </c>
      <c r="N73">
        <v>1.8</v>
      </c>
      <c r="P73">
        <v>18</v>
      </c>
      <c r="Q73">
        <v>1.8</v>
      </c>
      <c r="S73">
        <v>18</v>
      </c>
      <c r="T73">
        <v>1.8</v>
      </c>
      <c r="V73">
        <v>18</v>
      </c>
      <c r="W73">
        <v>2</v>
      </c>
      <c r="Y73">
        <v>18</v>
      </c>
      <c r="Z73">
        <v>2</v>
      </c>
    </row>
    <row r="75" spans="2:26" x14ac:dyDescent="0.3">
      <c r="B75">
        <f>SUM(E75,H75,K75,N75,Q75,T75,W75,Z75)</f>
        <v>89.6</v>
      </c>
      <c r="C75">
        <f>AVERAGE(E75,H75,K75,N75,Q75,T75,W75,Z75)</f>
        <v>11.2</v>
      </c>
      <c r="D75" t="s">
        <v>1</v>
      </c>
      <c r="E75">
        <v>11.8</v>
      </c>
      <c r="G75" t="s">
        <v>1</v>
      </c>
      <c r="H75">
        <v>12.4</v>
      </c>
      <c r="J75" t="s">
        <v>1</v>
      </c>
      <c r="K75">
        <v>9.9</v>
      </c>
      <c r="M75" t="s">
        <v>1</v>
      </c>
      <c r="N75">
        <v>11.2</v>
      </c>
      <c r="P75" t="s">
        <v>1</v>
      </c>
      <c r="Q75">
        <v>11.6</v>
      </c>
      <c r="S75" t="s">
        <v>1</v>
      </c>
      <c r="T75">
        <v>9.6999999999999993</v>
      </c>
      <c r="V75" t="s">
        <v>1</v>
      </c>
      <c r="W75">
        <v>11.5</v>
      </c>
      <c r="Y75" t="s">
        <v>1</v>
      </c>
      <c r="Z75">
        <v>11.5</v>
      </c>
    </row>
    <row r="81" spans="4:7" x14ac:dyDescent="0.3">
      <c r="D81" t="s">
        <v>6</v>
      </c>
      <c r="E81" t="s">
        <v>7</v>
      </c>
      <c r="F81" t="s">
        <v>5</v>
      </c>
      <c r="G81" t="s">
        <v>4</v>
      </c>
    </row>
    <row r="82" spans="4:7" x14ac:dyDescent="0.3">
      <c r="D82">
        <f>15.5+9.9+8.8+10.3+10.8+9.2+10.5+10.6</f>
        <v>85.6</v>
      </c>
      <c r="E82">
        <f>16.9+10.8+9.7+10.9+10.6+11+11.1+9.9</f>
        <v>90.9</v>
      </c>
      <c r="F82">
        <f>14.1+10.3+9.1+10.6+11.6+9.6+10.8+10.8</f>
        <v>86.899999999999991</v>
      </c>
      <c r="G82">
        <f>16.7+11.5+11.2+11.3+10.6+11.3+11.5+10</f>
        <v>94.100000000000009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Puricelli</dc:creator>
  <cp:lastModifiedBy>Matteo Zechini</cp:lastModifiedBy>
  <dcterms:created xsi:type="dcterms:W3CDTF">2025-08-26T11:47:58Z</dcterms:created>
  <dcterms:modified xsi:type="dcterms:W3CDTF">2025-09-04T14:21:50Z</dcterms:modified>
</cp:coreProperties>
</file>