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foa\AppData\Local\Programs\Python\Python36\Scripts\Projects - AI\stock_analytics_prediction\"/>
    </mc:Choice>
  </mc:AlternateContent>
  <bookViews>
    <workbookView xWindow="0" yWindow="0" windowWidth="23040" windowHeight="9192"/>
  </bookViews>
  <sheets>
    <sheet name="QQQ_verify_technicals" sheetId="1" r:id="rId1"/>
  </sheets>
  <calcPr calcId="0"/>
</workbook>
</file>

<file path=xl/calcChain.xml><?xml version="1.0" encoding="utf-8"?>
<calcChain xmlns="http://schemas.openxmlformats.org/spreadsheetml/2006/main">
  <c r="G12" i="1" l="1"/>
  <c r="G11" i="1"/>
  <c r="B7" i="1"/>
  <c r="F28" i="1"/>
  <c r="F55" i="1"/>
  <c r="F83" i="1"/>
  <c r="F112" i="1"/>
  <c r="F138" i="1"/>
  <c r="F167" i="1"/>
  <c r="F179" i="1"/>
  <c r="F180" i="1"/>
  <c r="F195" i="1"/>
  <c r="F200" i="1"/>
  <c r="F232" i="1"/>
  <c r="F235" i="1"/>
  <c r="F243" i="1"/>
  <c r="F13" i="1"/>
  <c r="C253" i="1"/>
  <c r="F253" i="1" s="1"/>
  <c r="C252" i="1"/>
  <c r="F252" i="1" s="1"/>
  <c r="C251" i="1"/>
  <c r="F251" i="1" s="1"/>
  <c r="C250" i="1"/>
  <c r="F250" i="1" s="1"/>
  <c r="C249" i="1"/>
  <c r="E249" i="1" s="1"/>
  <c r="C248" i="1"/>
  <c r="F248" i="1" s="1"/>
  <c r="C247" i="1"/>
  <c r="F247" i="1" s="1"/>
  <c r="C246" i="1"/>
  <c r="F246" i="1" s="1"/>
  <c r="C245" i="1"/>
  <c r="F245" i="1" s="1"/>
  <c r="C244" i="1"/>
  <c r="F244" i="1" s="1"/>
  <c r="C243" i="1"/>
  <c r="C242" i="1"/>
  <c r="F242" i="1" s="1"/>
  <c r="C241" i="1"/>
  <c r="E241" i="1" s="1"/>
  <c r="C240" i="1"/>
  <c r="F240" i="1" s="1"/>
  <c r="C239" i="1"/>
  <c r="F239" i="1" s="1"/>
  <c r="C238" i="1"/>
  <c r="F238" i="1" s="1"/>
  <c r="C237" i="1"/>
  <c r="F237" i="1" s="1"/>
  <c r="C236" i="1"/>
  <c r="F236" i="1" s="1"/>
  <c r="C235" i="1"/>
  <c r="C234" i="1"/>
  <c r="F234" i="1" s="1"/>
  <c r="C233" i="1"/>
  <c r="E233" i="1" s="1"/>
  <c r="C232" i="1"/>
  <c r="C231" i="1"/>
  <c r="F231" i="1" s="1"/>
  <c r="C230" i="1"/>
  <c r="F230" i="1" s="1"/>
  <c r="C229" i="1"/>
  <c r="F229" i="1" s="1"/>
  <c r="C228" i="1"/>
  <c r="F228" i="1" s="1"/>
  <c r="C227" i="1"/>
  <c r="F227" i="1" s="1"/>
  <c r="C226" i="1"/>
  <c r="F226" i="1" s="1"/>
  <c r="C225" i="1"/>
  <c r="E225" i="1" s="1"/>
  <c r="C224" i="1"/>
  <c r="F224" i="1" s="1"/>
  <c r="C223" i="1"/>
  <c r="F223" i="1" s="1"/>
  <c r="C222" i="1"/>
  <c r="F222" i="1" s="1"/>
  <c r="C221" i="1"/>
  <c r="F221" i="1" s="1"/>
  <c r="C220" i="1"/>
  <c r="F220" i="1" s="1"/>
  <c r="C219" i="1"/>
  <c r="F219" i="1" s="1"/>
  <c r="C218" i="1"/>
  <c r="F218" i="1" s="1"/>
  <c r="C217" i="1"/>
  <c r="E217" i="1" s="1"/>
  <c r="C216" i="1"/>
  <c r="F216" i="1" s="1"/>
  <c r="C215" i="1"/>
  <c r="F215" i="1" s="1"/>
  <c r="C214" i="1"/>
  <c r="F214" i="1" s="1"/>
  <c r="C213" i="1"/>
  <c r="F213" i="1" s="1"/>
  <c r="C212" i="1"/>
  <c r="F212" i="1" s="1"/>
  <c r="C211" i="1"/>
  <c r="F211" i="1" s="1"/>
  <c r="C210" i="1"/>
  <c r="F210" i="1" s="1"/>
  <c r="C209" i="1"/>
  <c r="E209" i="1" s="1"/>
  <c r="C208" i="1"/>
  <c r="F208" i="1" s="1"/>
  <c r="C207" i="1"/>
  <c r="F207" i="1" s="1"/>
  <c r="C206" i="1"/>
  <c r="F206" i="1" s="1"/>
  <c r="C205" i="1"/>
  <c r="F205" i="1" s="1"/>
  <c r="C204" i="1"/>
  <c r="F204" i="1" s="1"/>
  <c r="C203" i="1"/>
  <c r="F203" i="1" s="1"/>
  <c r="C202" i="1"/>
  <c r="F202" i="1" s="1"/>
  <c r="C201" i="1"/>
  <c r="E201" i="1" s="1"/>
  <c r="C200" i="1"/>
  <c r="C199" i="1"/>
  <c r="F199" i="1" s="1"/>
  <c r="C198" i="1"/>
  <c r="F198" i="1" s="1"/>
  <c r="C197" i="1"/>
  <c r="F197" i="1" s="1"/>
  <c r="C196" i="1"/>
  <c r="F196" i="1" s="1"/>
  <c r="C195" i="1"/>
  <c r="C194" i="1"/>
  <c r="F194" i="1" s="1"/>
  <c r="C193" i="1"/>
  <c r="E193" i="1" s="1"/>
  <c r="C192" i="1"/>
  <c r="E192" i="1" s="1"/>
  <c r="C191" i="1"/>
  <c r="F191" i="1" s="1"/>
  <c r="C190" i="1"/>
  <c r="F190" i="1" s="1"/>
  <c r="C189" i="1"/>
  <c r="F189" i="1" s="1"/>
  <c r="C188" i="1"/>
  <c r="F188" i="1" s="1"/>
  <c r="C187" i="1"/>
  <c r="F187" i="1" s="1"/>
  <c r="C186" i="1"/>
  <c r="F186" i="1" s="1"/>
  <c r="C185" i="1"/>
  <c r="E185" i="1" s="1"/>
  <c r="C184" i="1"/>
  <c r="E184" i="1" s="1"/>
  <c r="C183" i="1"/>
  <c r="F183" i="1" s="1"/>
  <c r="C182" i="1"/>
  <c r="F182" i="1" s="1"/>
  <c r="C181" i="1"/>
  <c r="F181" i="1" s="1"/>
  <c r="C180" i="1"/>
  <c r="E180" i="1" s="1"/>
  <c r="C179" i="1"/>
  <c r="C178" i="1"/>
  <c r="F178" i="1" s="1"/>
  <c r="C177" i="1"/>
  <c r="E177" i="1" s="1"/>
  <c r="C176" i="1"/>
  <c r="E176" i="1" s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F170" i="1" s="1"/>
  <c r="C169" i="1"/>
  <c r="E169" i="1" s="1"/>
  <c r="C168" i="1"/>
  <c r="E168" i="1" s="1"/>
  <c r="C167" i="1"/>
  <c r="C166" i="1"/>
  <c r="F166" i="1" s="1"/>
  <c r="C165" i="1"/>
  <c r="F165" i="1" s="1"/>
  <c r="C164" i="1"/>
  <c r="E164" i="1" s="1"/>
  <c r="C163" i="1"/>
  <c r="F163" i="1" s="1"/>
  <c r="C162" i="1"/>
  <c r="F162" i="1" s="1"/>
  <c r="C161" i="1"/>
  <c r="E161" i="1" s="1"/>
  <c r="C160" i="1"/>
  <c r="E160" i="1" s="1"/>
  <c r="C159" i="1"/>
  <c r="F159" i="1" s="1"/>
  <c r="C158" i="1"/>
  <c r="F158" i="1" s="1"/>
  <c r="C157" i="1"/>
  <c r="F157" i="1" s="1"/>
  <c r="C156" i="1"/>
  <c r="F156" i="1" s="1"/>
  <c r="C155" i="1"/>
  <c r="F155" i="1" s="1"/>
  <c r="C154" i="1"/>
  <c r="F154" i="1" s="1"/>
  <c r="C153" i="1"/>
  <c r="E153" i="1" s="1"/>
  <c r="C152" i="1"/>
  <c r="E152" i="1" s="1"/>
  <c r="C151" i="1"/>
  <c r="F151" i="1" s="1"/>
  <c r="C150" i="1"/>
  <c r="F150" i="1" s="1"/>
  <c r="C149" i="1"/>
  <c r="F149" i="1" s="1"/>
  <c r="C148" i="1"/>
  <c r="F148" i="1" s="1"/>
  <c r="C147" i="1"/>
  <c r="F147" i="1" s="1"/>
  <c r="C146" i="1"/>
  <c r="F146" i="1" s="1"/>
  <c r="C145" i="1"/>
  <c r="E145" i="1" s="1"/>
  <c r="C144" i="1"/>
  <c r="E144" i="1" s="1"/>
  <c r="C143" i="1"/>
  <c r="F143" i="1" s="1"/>
  <c r="C142" i="1"/>
  <c r="F142" i="1" s="1"/>
  <c r="C141" i="1"/>
  <c r="F141" i="1" s="1"/>
  <c r="C140" i="1"/>
  <c r="F140" i="1" s="1"/>
  <c r="C139" i="1"/>
  <c r="F139" i="1" s="1"/>
  <c r="C138" i="1"/>
  <c r="C137" i="1"/>
  <c r="E137" i="1" s="1"/>
  <c r="C136" i="1"/>
  <c r="E136" i="1" s="1"/>
  <c r="C135" i="1"/>
  <c r="F135" i="1" s="1"/>
  <c r="C134" i="1"/>
  <c r="F134" i="1" s="1"/>
  <c r="C133" i="1"/>
  <c r="F133" i="1" s="1"/>
  <c r="E132" i="1"/>
  <c r="C132" i="1"/>
  <c r="F132" i="1" s="1"/>
  <c r="C131" i="1"/>
  <c r="F131" i="1" s="1"/>
  <c r="C130" i="1"/>
  <c r="F130" i="1" s="1"/>
  <c r="C129" i="1"/>
  <c r="E129" i="1" s="1"/>
  <c r="C128" i="1"/>
  <c r="E128" i="1" s="1"/>
  <c r="C127" i="1"/>
  <c r="F127" i="1" s="1"/>
  <c r="C126" i="1"/>
  <c r="F126" i="1" s="1"/>
  <c r="C125" i="1"/>
  <c r="F125" i="1" s="1"/>
  <c r="C124" i="1"/>
  <c r="F124" i="1" s="1"/>
  <c r="C123" i="1"/>
  <c r="F123" i="1" s="1"/>
  <c r="C122" i="1"/>
  <c r="F122" i="1" s="1"/>
  <c r="C121" i="1"/>
  <c r="E121" i="1" s="1"/>
  <c r="C120" i="1"/>
  <c r="E120" i="1" s="1"/>
  <c r="C119" i="1"/>
  <c r="F119" i="1" s="1"/>
  <c r="C118" i="1"/>
  <c r="F118" i="1" s="1"/>
  <c r="C117" i="1"/>
  <c r="F117" i="1" s="1"/>
  <c r="C116" i="1"/>
  <c r="F116" i="1" s="1"/>
  <c r="C115" i="1"/>
  <c r="F115" i="1" s="1"/>
  <c r="C114" i="1"/>
  <c r="F114" i="1" s="1"/>
  <c r="C113" i="1"/>
  <c r="E113" i="1" s="1"/>
  <c r="C112" i="1"/>
  <c r="E112" i="1" s="1"/>
  <c r="C111" i="1"/>
  <c r="F111" i="1" s="1"/>
  <c r="C110" i="1"/>
  <c r="F110" i="1" s="1"/>
  <c r="C109" i="1"/>
  <c r="F109" i="1" s="1"/>
  <c r="C108" i="1"/>
  <c r="F108" i="1" s="1"/>
  <c r="C107" i="1"/>
  <c r="F107" i="1" s="1"/>
  <c r="C106" i="1"/>
  <c r="F106" i="1" s="1"/>
  <c r="C105" i="1"/>
  <c r="E105" i="1" s="1"/>
  <c r="C104" i="1"/>
  <c r="E104" i="1" s="1"/>
  <c r="C103" i="1"/>
  <c r="F103" i="1" s="1"/>
  <c r="C102" i="1"/>
  <c r="F102" i="1" s="1"/>
  <c r="C101" i="1"/>
  <c r="F101" i="1" s="1"/>
  <c r="C100" i="1"/>
  <c r="E100" i="1" s="1"/>
  <c r="C99" i="1"/>
  <c r="F99" i="1" s="1"/>
  <c r="C98" i="1"/>
  <c r="F98" i="1" s="1"/>
  <c r="C97" i="1"/>
  <c r="E97" i="1" s="1"/>
  <c r="C96" i="1"/>
  <c r="E96" i="1" s="1"/>
  <c r="C95" i="1"/>
  <c r="F95" i="1" s="1"/>
  <c r="C94" i="1"/>
  <c r="F94" i="1" s="1"/>
  <c r="C93" i="1"/>
  <c r="F93" i="1" s="1"/>
  <c r="C92" i="1"/>
  <c r="F92" i="1" s="1"/>
  <c r="C91" i="1"/>
  <c r="F91" i="1" s="1"/>
  <c r="C90" i="1"/>
  <c r="F90" i="1" s="1"/>
  <c r="C89" i="1"/>
  <c r="E89" i="1" s="1"/>
  <c r="C88" i="1"/>
  <c r="F88" i="1" s="1"/>
  <c r="C87" i="1"/>
  <c r="F87" i="1" s="1"/>
  <c r="C86" i="1"/>
  <c r="F86" i="1" s="1"/>
  <c r="C85" i="1"/>
  <c r="F85" i="1" s="1"/>
  <c r="C84" i="1"/>
  <c r="E84" i="1" s="1"/>
  <c r="C83" i="1"/>
  <c r="C82" i="1"/>
  <c r="F82" i="1" s="1"/>
  <c r="C81" i="1"/>
  <c r="E81" i="1" s="1"/>
  <c r="C80" i="1"/>
  <c r="E80" i="1" s="1"/>
  <c r="C79" i="1"/>
  <c r="F79" i="1" s="1"/>
  <c r="C78" i="1"/>
  <c r="F78" i="1" s="1"/>
  <c r="C77" i="1"/>
  <c r="F77" i="1" s="1"/>
  <c r="C76" i="1"/>
  <c r="E76" i="1" s="1"/>
  <c r="C75" i="1"/>
  <c r="F75" i="1" s="1"/>
  <c r="C74" i="1"/>
  <c r="F74" i="1" s="1"/>
  <c r="C73" i="1"/>
  <c r="E73" i="1" s="1"/>
  <c r="C72" i="1"/>
  <c r="F72" i="1" s="1"/>
  <c r="C71" i="1"/>
  <c r="F71" i="1" s="1"/>
  <c r="C70" i="1"/>
  <c r="F70" i="1" s="1"/>
  <c r="C69" i="1"/>
  <c r="F69" i="1" s="1"/>
  <c r="C68" i="1"/>
  <c r="F68" i="1" s="1"/>
  <c r="C67" i="1"/>
  <c r="F67" i="1" s="1"/>
  <c r="C66" i="1"/>
  <c r="F66" i="1" s="1"/>
  <c r="C65" i="1"/>
  <c r="E65" i="1" s="1"/>
  <c r="C64" i="1"/>
  <c r="F64" i="1" s="1"/>
  <c r="C63" i="1"/>
  <c r="E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E57" i="1" s="1"/>
  <c r="C56" i="1"/>
  <c r="F56" i="1" s="1"/>
  <c r="C55" i="1"/>
  <c r="C54" i="1"/>
  <c r="F54" i="1" s="1"/>
  <c r="C53" i="1"/>
  <c r="F53" i="1" s="1"/>
  <c r="C52" i="1"/>
  <c r="F52" i="1" s="1"/>
  <c r="C51" i="1"/>
  <c r="F51" i="1" s="1"/>
  <c r="C50" i="1"/>
  <c r="F50" i="1" s="1"/>
  <c r="C49" i="1"/>
  <c r="E49" i="1" s="1"/>
  <c r="C48" i="1"/>
  <c r="E48" i="1" s="1"/>
  <c r="C47" i="1"/>
  <c r="E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E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E33" i="1" s="1"/>
  <c r="C32" i="1"/>
  <c r="F32" i="1" s="1"/>
  <c r="C31" i="1"/>
  <c r="F31" i="1" s="1"/>
  <c r="C30" i="1"/>
  <c r="F30" i="1" s="1"/>
  <c r="C29" i="1"/>
  <c r="F29" i="1" s="1"/>
  <c r="C28" i="1"/>
  <c r="E28" i="1" s="1"/>
  <c r="C27" i="1"/>
  <c r="F27" i="1" s="1"/>
  <c r="C26" i="1"/>
  <c r="F26" i="1" s="1"/>
  <c r="C25" i="1"/>
  <c r="E25" i="1" s="1"/>
  <c r="C24" i="1"/>
  <c r="E24" i="1" s="1"/>
  <c r="C23" i="1"/>
  <c r="F23" i="1" s="1"/>
  <c r="C22" i="1"/>
  <c r="F22" i="1" s="1"/>
  <c r="C21" i="1"/>
  <c r="F21" i="1" s="1"/>
  <c r="C20" i="1"/>
  <c r="E20" i="1" s="1"/>
  <c r="C19" i="1"/>
  <c r="F19" i="1" s="1"/>
  <c r="C18" i="1"/>
  <c r="F18" i="1" s="1"/>
  <c r="C17" i="1"/>
  <c r="E17" i="1" s="1"/>
  <c r="C16" i="1"/>
  <c r="F16" i="1" s="1"/>
  <c r="C15" i="1"/>
  <c r="F15" i="1" s="1"/>
  <c r="C14" i="1"/>
  <c r="F14" i="1" s="1"/>
  <c r="C13" i="1"/>
  <c r="C12" i="1"/>
  <c r="F12" i="1" s="1"/>
  <c r="C11" i="1"/>
  <c r="F11" i="1" s="1"/>
  <c r="C10" i="1"/>
  <c r="F10" i="1" s="1"/>
  <c r="C9" i="1"/>
  <c r="E9" i="1" s="1"/>
  <c r="C8" i="1"/>
  <c r="E8" i="1" s="1"/>
  <c r="C7" i="1"/>
  <c r="F7" i="1" s="1"/>
  <c r="C6" i="1"/>
  <c r="F6" i="1" s="1"/>
  <c r="C5" i="1"/>
  <c r="F5" i="1" s="1"/>
  <c r="C4" i="1"/>
  <c r="E4" i="1" s="1"/>
  <c r="C3" i="1"/>
  <c r="F3" i="1" s="1"/>
  <c r="E40" i="1" l="1"/>
  <c r="E116" i="1"/>
  <c r="F144" i="1"/>
  <c r="F84" i="1"/>
  <c r="E148" i="1"/>
  <c r="F8" i="1"/>
  <c r="F192" i="1"/>
  <c r="F164" i="1"/>
  <c r="F80" i="1"/>
  <c r="F48" i="1"/>
  <c r="F160" i="1"/>
  <c r="F76" i="1"/>
  <c r="E67" i="1"/>
  <c r="F128" i="1"/>
  <c r="F100" i="1"/>
  <c r="F96" i="1"/>
  <c r="F24" i="1"/>
  <c r="F63" i="1"/>
  <c r="F17" i="1"/>
  <c r="F176" i="1"/>
  <c r="E44" i="1"/>
  <c r="E3" i="1"/>
  <c r="E92" i="1"/>
  <c r="E124" i="1"/>
  <c r="E156" i="1"/>
  <c r="E188" i="1"/>
  <c r="E52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184" i="1"/>
  <c r="F168" i="1"/>
  <c r="E75" i="1"/>
  <c r="F136" i="1"/>
  <c r="F120" i="1"/>
  <c r="E12" i="1"/>
  <c r="E88" i="1"/>
  <c r="F47" i="1"/>
  <c r="E108" i="1"/>
  <c r="E140" i="1"/>
  <c r="E172" i="1"/>
  <c r="F20" i="1"/>
  <c r="F4" i="1"/>
  <c r="F152" i="1"/>
  <c r="F104" i="1"/>
  <c r="F25" i="1"/>
  <c r="F9" i="1"/>
  <c r="E16" i="1"/>
  <c r="E59" i="1"/>
  <c r="E72" i="1"/>
  <c r="E39" i="1"/>
  <c r="E43" i="1"/>
  <c r="E51" i="1"/>
  <c r="E64" i="1"/>
  <c r="E68" i="1"/>
  <c r="E55" i="1"/>
  <c r="E31" i="1"/>
  <c r="E35" i="1"/>
  <c r="E56" i="1"/>
  <c r="E60" i="1"/>
  <c r="E23" i="1"/>
  <c r="E15" i="1"/>
  <c r="E19" i="1"/>
  <c r="E32" i="1"/>
  <c r="E36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27" i="1"/>
  <c r="E7" i="1"/>
  <c r="E11" i="1"/>
  <c r="E79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71" i="1"/>
  <c r="E199" i="1"/>
  <c r="E207" i="1"/>
  <c r="E215" i="1"/>
  <c r="E223" i="1"/>
  <c r="E231" i="1"/>
  <c r="E239" i="1"/>
  <c r="E247" i="1"/>
  <c r="E203" i="1"/>
  <c r="E211" i="1"/>
  <c r="E219" i="1"/>
  <c r="E227" i="1"/>
  <c r="E235" i="1"/>
  <c r="E243" i="1"/>
  <c r="E251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I11" i="1" l="1"/>
  <c r="G13" i="1" l="1"/>
  <c r="I12" i="1"/>
  <c r="G14" i="1" l="1"/>
  <c r="I13" i="1"/>
  <c r="G15" i="1" l="1"/>
  <c r="I14" i="1"/>
  <c r="G16" i="1" l="1"/>
  <c r="I15" i="1"/>
  <c r="G17" i="1" l="1"/>
  <c r="I16" i="1"/>
  <c r="G18" i="1" l="1"/>
  <c r="I17" i="1"/>
  <c r="G19" i="1" l="1"/>
  <c r="I18" i="1"/>
  <c r="G20" i="1" l="1"/>
  <c r="I19" i="1"/>
  <c r="G21" i="1" l="1"/>
  <c r="I20" i="1"/>
  <c r="G22" i="1" l="1"/>
  <c r="I21" i="1"/>
  <c r="G23" i="1" l="1"/>
  <c r="I22" i="1"/>
  <c r="G24" i="1" l="1"/>
  <c r="I23" i="1"/>
  <c r="G25" i="1" l="1"/>
  <c r="I24" i="1"/>
  <c r="G26" i="1" l="1"/>
  <c r="I25" i="1"/>
  <c r="G27" i="1" l="1"/>
  <c r="I26" i="1"/>
  <c r="G28" i="1" l="1"/>
  <c r="I27" i="1"/>
  <c r="G29" i="1" l="1"/>
  <c r="I28" i="1"/>
  <c r="G30" i="1" l="1"/>
  <c r="I29" i="1"/>
  <c r="G31" i="1" l="1"/>
  <c r="I30" i="1"/>
  <c r="G32" i="1" l="1"/>
  <c r="I31" i="1"/>
  <c r="G33" i="1" l="1"/>
  <c r="I32" i="1"/>
  <c r="G34" i="1" l="1"/>
  <c r="I33" i="1"/>
  <c r="G35" i="1" l="1"/>
  <c r="I34" i="1"/>
  <c r="G36" i="1" l="1"/>
  <c r="I35" i="1"/>
  <c r="G37" i="1" l="1"/>
  <c r="I36" i="1"/>
  <c r="G38" i="1" l="1"/>
  <c r="I37" i="1"/>
  <c r="G39" i="1" l="1"/>
  <c r="I38" i="1"/>
  <c r="G40" i="1" l="1"/>
  <c r="I39" i="1"/>
  <c r="G41" i="1" l="1"/>
  <c r="I40" i="1"/>
  <c r="G42" i="1" l="1"/>
  <c r="I41" i="1"/>
  <c r="G43" i="1" l="1"/>
  <c r="I42" i="1"/>
  <c r="G44" i="1" l="1"/>
  <c r="I43" i="1"/>
  <c r="G45" i="1" l="1"/>
  <c r="I44" i="1"/>
  <c r="G46" i="1" l="1"/>
  <c r="I45" i="1"/>
  <c r="G47" i="1" l="1"/>
  <c r="I46" i="1"/>
  <c r="G48" i="1" l="1"/>
  <c r="I47" i="1"/>
  <c r="G49" i="1" l="1"/>
  <c r="I48" i="1"/>
  <c r="G50" i="1" l="1"/>
  <c r="I49" i="1"/>
  <c r="G51" i="1" l="1"/>
  <c r="I50" i="1"/>
  <c r="G52" i="1" l="1"/>
  <c r="I51" i="1"/>
  <c r="G53" i="1" l="1"/>
  <c r="I52" i="1"/>
  <c r="G54" i="1" l="1"/>
  <c r="I53" i="1"/>
  <c r="G55" i="1" l="1"/>
  <c r="I54" i="1"/>
  <c r="G56" i="1" l="1"/>
  <c r="I55" i="1"/>
  <c r="G57" i="1" l="1"/>
  <c r="I56" i="1"/>
  <c r="G58" i="1" l="1"/>
  <c r="I57" i="1"/>
  <c r="G59" i="1" l="1"/>
  <c r="I58" i="1"/>
  <c r="G60" i="1" l="1"/>
  <c r="I59" i="1"/>
  <c r="G61" i="1" l="1"/>
  <c r="I60" i="1"/>
  <c r="G62" i="1" l="1"/>
  <c r="I61" i="1"/>
  <c r="G63" i="1" l="1"/>
  <c r="I62" i="1"/>
  <c r="G64" i="1" l="1"/>
  <c r="I63" i="1"/>
  <c r="G65" i="1" l="1"/>
  <c r="I64" i="1"/>
  <c r="G66" i="1" l="1"/>
  <c r="I65" i="1"/>
  <c r="G67" i="1" l="1"/>
  <c r="I66" i="1"/>
  <c r="G68" i="1" l="1"/>
  <c r="I67" i="1"/>
  <c r="G69" i="1" l="1"/>
  <c r="I68" i="1"/>
  <c r="G70" i="1" l="1"/>
  <c r="I69" i="1"/>
  <c r="G71" i="1" l="1"/>
  <c r="I70" i="1"/>
  <c r="G72" i="1" l="1"/>
  <c r="I71" i="1"/>
  <c r="G73" i="1" l="1"/>
  <c r="I72" i="1"/>
  <c r="G74" i="1" l="1"/>
  <c r="I73" i="1"/>
  <c r="G75" i="1" l="1"/>
  <c r="I74" i="1"/>
  <c r="G76" i="1" l="1"/>
  <c r="I75" i="1"/>
  <c r="G77" i="1" l="1"/>
  <c r="I76" i="1"/>
  <c r="G78" i="1" l="1"/>
  <c r="I77" i="1"/>
  <c r="G79" i="1" l="1"/>
  <c r="I78" i="1"/>
  <c r="G80" i="1" l="1"/>
  <c r="I79" i="1"/>
  <c r="G81" i="1" l="1"/>
  <c r="I80" i="1"/>
  <c r="G82" i="1" l="1"/>
  <c r="I81" i="1"/>
  <c r="G83" i="1" l="1"/>
  <c r="I82" i="1"/>
  <c r="G84" i="1" l="1"/>
  <c r="I83" i="1"/>
  <c r="G85" i="1" l="1"/>
  <c r="I84" i="1"/>
  <c r="G86" i="1" l="1"/>
  <c r="I85" i="1"/>
  <c r="G87" i="1" l="1"/>
  <c r="I86" i="1"/>
  <c r="G88" i="1" l="1"/>
  <c r="I87" i="1"/>
  <c r="G89" i="1" l="1"/>
  <c r="I88" i="1"/>
  <c r="G90" i="1" l="1"/>
  <c r="I89" i="1"/>
  <c r="G91" i="1" l="1"/>
  <c r="I90" i="1"/>
  <c r="G92" i="1" l="1"/>
  <c r="I91" i="1"/>
  <c r="G93" i="1" l="1"/>
  <c r="I92" i="1"/>
  <c r="G94" i="1" l="1"/>
  <c r="I93" i="1"/>
  <c r="G95" i="1" l="1"/>
  <c r="I94" i="1"/>
  <c r="G96" i="1" l="1"/>
  <c r="I95" i="1"/>
  <c r="G97" i="1" l="1"/>
  <c r="I96" i="1"/>
  <c r="G98" i="1" l="1"/>
  <c r="I97" i="1"/>
  <c r="G99" i="1" l="1"/>
  <c r="I98" i="1"/>
  <c r="G100" i="1" l="1"/>
  <c r="I99" i="1"/>
  <c r="G101" i="1" l="1"/>
  <c r="I100" i="1"/>
  <c r="G102" i="1" l="1"/>
  <c r="I101" i="1"/>
  <c r="G103" i="1" l="1"/>
  <c r="I102" i="1"/>
  <c r="G104" i="1" l="1"/>
  <c r="I103" i="1"/>
  <c r="G105" i="1" l="1"/>
  <c r="I104" i="1"/>
  <c r="G106" i="1" l="1"/>
  <c r="I105" i="1"/>
  <c r="G107" i="1" l="1"/>
  <c r="I106" i="1"/>
  <c r="G108" i="1" l="1"/>
  <c r="I107" i="1"/>
  <c r="G109" i="1" l="1"/>
  <c r="I108" i="1"/>
  <c r="G110" i="1" l="1"/>
  <c r="I109" i="1"/>
  <c r="G111" i="1" l="1"/>
  <c r="I110" i="1"/>
  <c r="G112" i="1" l="1"/>
  <c r="I111" i="1"/>
  <c r="G113" i="1" l="1"/>
  <c r="I112" i="1"/>
  <c r="G114" i="1" l="1"/>
  <c r="I113" i="1"/>
  <c r="G115" i="1" l="1"/>
  <c r="I114" i="1"/>
  <c r="G116" i="1" l="1"/>
  <c r="I115" i="1"/>
  <c r="G117" i="1" l="1"/>
  <c r="I116" i="1"/>
  <c r="G118" i="1" l="1"/>
  <c r="I117" i="1"/>
  <c r="G119" i="1" l="1"/>
  <c r="I118" i="1"/>
  <c r="G120" i="1" l="1"/>
  <c r="I119" i="1"/>
  <c r="G121" i="1" l="1"/>
  <c r="I120" i="1"/>
  <c r="G122" i="1" l="1"/>
  <c r="I121" i="1"/>
  <c r="G123" i="1" l="1"/>
  <c r="I122" i="1"/>
  <c r="G124" i="1" l="1"/>
  <c r="I123" i="1"/>
  <c r="G125" i="1" l="1"/>
  <c r="I124" i="1"/>
  <c r="G126" i="1" l="1"/>
  <c r="I125" i="1"/>
  <c r="G127" i="1" l="1"/>
  <c r="I126" i="1"/>
  <c r="G128" i="1" l="1"/>
  <c r="I127" i="1"/>
  <c r="G129" i="1" l="1"/>
  <c r="I128" i="1"/>
  <c r="G130" i="1" l="1"/>
  <c r="I129" i="1"/>
  <c r="G131" i="1" l="1"/>
  <c r="I130" i="1"/>
  <c r="G132" i="1" l="1"/>
  <c r="I131" i="1"/>
  <c r="G133" i="1" l="1"/>
  <c r="I132" i="1"/>
  <c r="G134" i="1" l="1"/>
  <c r="I133" i="1"/>
  <c r="G135" i="1" l="1"/>
  <c r="I134" i="1"/>
  <c r="G136" i="1" l="1"/>
  <c r="I135" i="1"/>
  <c r="G137" i="1" l="1"/>
  <c r="I136" i="1"/>
  <c r="G138" i="1" l="1"/>
  <c r="I137" i="1"/>
  <c r="G139" i="1" l="1"/>
  <c r="I138" i="1"/>
  <c r="G140" i="1" l="1"/>
  <c r="I139" i="1"/>
  <c r="G141" i="1" l="1"/>
  <c r="I140" i="1"/>
  <c r="G142" i="1" l="1"/>
  <c r="I141" i="1"/>
  <c r="G143" i="1" l="1"/>
  <c r="I142" i="1"/>
  <c r="G144" i="1" l="1"/>
  <c r="I143" i="1"/>
  <c r="G145" i="1" l="1"/>
  <c r="I144" i="1"/>
  <c r="G146" i="1" l="1"/>
  <c r="I145" i="1"/>
  <c r="G147" i="1" l="1"/>
  <c r="I146" i="1"/>
  <c r="G148" i="1" l="1"/>
  <c r="I147" i="1"/>
  <c r="G149" i="1" l="1"/>
  <c r="I148" i="1"/>
  <c r="G150" i="1" l="1"/>
  <c r="I149" i="1"/>
  <c r="G151" i="1" l="1"/>
  <c r="I150" i="1"/>
  <c r="G152" i="1" l="1"/>
  <c r="I151" i="1"/>
  <c r="G153" i="1" l="1"/>
  <c r="I152" i="1"/>
  <c r="G154" i="1" l="1"/>
  <c r="I153" i="1"/>
  <c r="G155" i="1" l="1"/>
  <c r="I154" i="1"/>
  <c r="G156" i="1" l="1"/>
  <c r="I155" i="1"/>
  <c r="G157" i="1" l="1"/>
  <c r="I156" i="1"/>
  <c r="G158" i="1" l="1"/>
  <c r="I157" i="1"/>
  <c r="G159" i="1" l="1"/>
  <c r="I158" i="1"/>
  <c r="G160" i="1" l="1"/>
  <c r="I159" i="1"/>
  <c r="G161" i="1" l="1"/>
  <c r="I160" i="1"/>
  <c r="G162" i="1" l="1"/>
  <c r="I161" i="1"/>
  <c r="G163" i="1" l="1"/>
  <c r="I162" i="1"/>
  <c r="G164" i="1" l="1"/>
  <c r="I163" i="1"/>
  <c r="G165" i="1" l="1"/>
  <c r="I164" i="1"/>
  <c r="G166" i="1" l="1"/>
  <c r="I165" i="1"/>
  <c r="G167" i="1" l="1"/>
  <c r="I166" i="1"/>
  <c r="G168" i="1" l="1"/>
  <c r="I167" i="1"/>
  <c r="G169" i="1" l="1"/>
  <c r="I168" i="1"/>
  <c r="G170" i="1" l="1"/>
  <c r="I169" i="1"/>
  <c r="G171" i="1" l="1"/>
  <c r="I170" i="1"/>
  <c r="G172" i="1" l="1"/>
  <c r="I171" i="1"/>
  <c r="G173" i="1" l="1"/>
  <c r="I172" i="1"/>
  <c r="G174" i="1" l="1"/>
  <c r="I173" i="1"/>
  <c r="G175" i="1" l="1"/>
  <c r="I174" i="1"/>
  <c r="G176" i="1" l="1"/>
  <c r="I175" i="1"/>
  <c r="G177" i="1" l="1"/>
  <c r="I176" i="1"/>
  <c r="G178" i="1" l="1"/>
  <c r="I177" i="1"/>
  <c r="G179" i="1" l="1"/>
  <c r="I178" i="1"/>
  <c r="G180" i="1" l="1"/>
  <c r="I179" i="1"/>
  <c r="G181" i="1" l="1"/>
  <c r="I180" i="1"/>
  <c r="G182" i="1" l="1"/>
  <c r="I181" i="1"/>
  <c r="G183" i="1" l="1"/>
  <c r="I182" i="1"/>
  <c r="G184" i="1" l="1"/>
  <c r="I183" i="1"/>
  <c r="G185" i="1" l="1"/>
  <c r="I184" i="1"/>
  <c r="G186" i="1" l="1"/>
  <c r="I185" i="1"/>
  <c r="G187" i="1" l="1"/>
  <c r="I186" i="1"/>
  <c r="G188" i="1" l="1"/>
  <c r="I187" i="1"/>
  <c r="G189" i="1" l="1"/>
  <c r="I188" i="1"/>
  <c r="G190" i="1" l="1"/>
  <c r="I189" i="1"/>
  <c r="G191" i="1" l="1"/>
  <c r="I190" i="1"/>
  <c r="G192" i="1" l="1"/>
  <c r="I191" i="1"/>
  <c r="G193" i="1" l="1"/>
  <c r="I192" i="1"/>
  <c r="G194" i="1" l="1"/>
  <c r="I193" i="1"/>
  <c r="G195" i="1" l="1"/>
  <c r="I194" i="1"/>
  <c r="G196" i="1" l="1"/>
  <c r="I195" i="1"/>
  <c r="G197" i="1" l="1"/>
  <c r="I196" i="1"/>
  <c r="G198" i="1" l="1"/>
  <c r="I197" i="1"/>
  <c r="G199" i="1" l="1"/>
  <c r="I198" i="1"/>
  <c r="G200" i="1" l="1"/>
  <c r="I199" i="1"/>
  <c r="G201" i="1" l="1"/>
  <c r="I200" i="1"/>
  <c r="G202" i="1" l="1"/>
  <c r="I201" i="1"/>
  <c r="G203" i="1" l="1"/>
  <c r="I202" i="1"/>
  <c r="G204" i="1" l="1"/>
  <c r="I203" i="1"/>
  <c r="G205" i="1" l="1"/>
  <c r="I204" i="1"/>
  <c r="G206" i="1" l="1"/>
  <c r="I205" i="1"/>
  <c r="G207" i="1" l="1"/>
  <c r="I206" i="1"/>
  <c r="G208" i="1" l="1"/>
  <c r="I207" i="1"/>
  <c r="G209" i="1" l="1"/>
  <c r="I208" i="1"/>
  <c r="G210" i="1" l="1"/>
  <c r="I209" i="1"/>
  <c r="G211" i="1" l="1"/>
  <c r="I210" i="1"/>
  <c r="G212" i="1" l="1"/>
  <c r="I211" i="1"/>
  <c r="G213" i="1" l="1"/>
  <c r="I212" i="1"/>
  <c r="G214" i="1" l="1"/>
  <c r="I213" i="1"/>
  <c r="G215" i="1" l="1"/>
  <c r="I214" i="1"/>
  <c r="G216" i="1" l="1"/>
  <c r="I215" i="1"/>
  <c r="G217" i="1" l="1"/>
  <c r="I216" i="1"/>
  <c r="G218" i="1" l="1"/>
  <c r="I217" i="1"/>
  <c r="G219" i="1" l="1"/>
  <c r="I218" i="1"/>
  <c r="G220" i="1" l="1"/>
  <c r="I219" i="1"/>
  <c r="G221" i="1" l="1"/>
  <c r="I220" i="1"/>
  <c r="G222" i="1" l="1"/>
  <c r="I221" i="1"/>
  <c r="G223" i="1" l="1"/>
  <c r="I222" i="1"/>
  <c r="G224" i="1" l="1"/>
  <c r="I223" i="1"/>
  <c r="G225" i="1" l="1"/>
  <c r="I224" i="1"/>
  <c r="G226" i="1" l="1"/>
  <c r="I225" i="1"/>
  <c r="G227" i="1" l="1"/>
  <c r="I226" i="1"/>
  <c r="G228" i="1" l="1"/>
  <c r="I227" i="1"/>
  <c r="G229" i="1" l="1"/>
  <c r="I228" i="1"/>
  <c r="G230" i="1" l="1"/>
  <c r="I229" i="1"/>
  <c r="G231" i="1" l="1"/>
  <c r="I230" i="1"/>
  <c r="G232" i="1" l="1"/>
  <c r="I231" i="1"/>
  <c r="G233" i="1" l="1"/>
  <c r="I232" i="1"/>
  <c r="G234" i="1" l="1"/>
  <c r="I233" i="1"/>
  <c r="G235" i="1" l="1"/>
  <c r="I234" i="1"/>
  <c r="G236" i="1" l="1"/>
  <c r="I235" i="1"/>
  <c r="G237" i="1" l="1"/>
  <c r="I236" i="1"/>
  <c r="G238" i="1" l="1"/>
  <c r="I237" i="1"/>
  <c r="G239" i="1" l="1"/>
  <c r="I238" i="1"/>
  <c r="G240" i="1" l="1"/>
  <c r="I239" i="1"/>
  <c r="G241" i="1" l="1"/>
  <c r="I240" i="1"/>
  <c r="G242" i="1" l="1"/>
  <c r="I241" i="1"/>
  <c r="G243" i="1" l="1"/>
  <c r="I242" i="1"/>
  <c r="G244" i="1" l="1"/>
  <c r="I243" i="1"/>
  <c r="G245" i="1" l="1"/>
  <c r="I244" i="1"/>
  <c r="G246" i="1" l="1"/>
  <c r="I245" i="1"/>
  <c r="G247" i="1" l="1"/>
  <c r="I246" i="1"/>
  <c r="G248" i="1" l="1"/>
  <c r="I247" i="1"/>
  <c r="G249" i="1" l="1"/>
  <c r="I248" i="1"/>
  <c r="G250" i="1" l="1"/>
  <c r="I249" i="1"/>
  <c r="G251" i="1" l="1"/>
  <c r="I250" i="1"/>
  <c r="G252" i="1" l="1"/>
  <c r="I251" i="1"/>
  <c r="G253" i="1" l="1"/>
  <c r="I253" i="1" s="1"/>
  <c r="I252" i="1"/>
</calcChain>
</file>

<file path=xl/sharedStrings.xml><?xml version="1.0" encoding="utf-8"?>
<sst xmlns="http://schemas.openxmlformats.org/spreadsheetml/2006/main" count="12" uniqueCount="12">
  <si>
    <t>Date</t>
  </si>
  <si>
    <t>Close</t>
  </si>
  <si>
    <t>change</t>
  </si>
  <si>
    <t>upward movement</t>
  </si>
  <si>
    <t>downward movement</t>
  </si>
  <si>
    <t>average upward movement</t>
  </si>
  <si>
    <t>average downward movement</t>
  </si>
  <si>
    <t>n per</t>
  </si>
  <si>
    <t>RSI</t>
  </si>
  <si>
    <t>9th instance of pct change</t>
  </si>
  <si>
    <t>10th instance of price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</si>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</sst>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abSelected="1" workbookViewId="0">
      <selection activeCell="G10" sqref="G10"/>
    </sheetView>
  </sheetViews>
  <sheetFormatPr defaultRowHeight="14.4" x14ac:dyDescent="0.3"/>
  <cols>
    <col min="1" max="1" width="10.5546875" bestFit="1" customWidth="1"/>
    <col min="5" max="5" width="16.44140625" bestFit="1" customWidth="1"/>
    <col min="6" max="6" width="19.109375" bestFit="1" customWidth="1"/>
    <col min="7" max="7" width="23.5546875" bestFit="1" customWidth="1"/>
    <col min="8" max="8" width="26.21875" bestFit="1" customWidth="1"/>
    <col min="9" max="9" width="14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O1" t="s">
        <v>7</v>
      </c>
      <c r="P1">
        <v>9</v>
      </c>
    </row>
    <row r="2" spans="1:16" x14ac:dyDescent="0.3">
      <c r="A2" s="1">
        <v>38355</v>
      </c>
      <c r="B2">
        <v>39.5</v>
      </c>
      <c r="D2">
        <v>0</v>
      </c>
      <c r="E2" s="2">
        <v>0</v>
      </c>
      <c r="F2" s="2">
        <v>0</v>
      </c>
      <c r="G2" s="2">
        <v>1</v>
      </c>
      <c r="P2" t="s">
        <v>9</v>
      </c>
    </row>
    <row r="3" spans="1:16" x14ac:dyDescent="0.3">
      <c r="A3" s="1">
        <v>38356</v>
      </c>
      <c r="B3">
        <v>38.779998779296797</v>
      </c>
      <c r="C3">
        <f>B3-B2</f>
        <v>-0.72000122070320316</v>
      </c>
      <c r="D3">
        <v>1</v>
      </c>
      <c r="E3">
        <f>IF(C3&gt;0,C3,0)</f>
        <v>0</v>
      </c>
      <c r="F3">
        <f>IF(C3&lt;0,ABS(C3),0)</f>
        <v>0.72000122070320316</v>
      </c>
      <c r="G3">
        <v>2</v>
      </c>
      <c r="P3" t="s">
        <v>10</v>
      </c>
    </row>
    <row r="4" spans="1:16" x14ac:dyDescent="0.3">
      <c r="A4" s="1">
        <v>38357</v>
      </c>
      <c r="B4">
        <v>38.540000915527301</v>
      </c>
      <c r="C4">
        <f t="shared" ref="C4:C67" si="0">B4-B3</f>
        <v>-0.23999786376949572</v>
      </c>
      <c r="D4">
        <v>2</v>
      </c>
      <c r="E4">
        <f t="shared" ref="E4:E67" si="1">IF(C4&gt;0,C4,0)</f>
        <v>0</v>
      </c>
      <c r="F4">
        <f t="shared" ref="F4:F67" si="2">IF(C4&lt;0,ABS(C4),0)</f>
        <v>0.23999786376949572</v>
      </c>
      <c r="G4">
        <v>3</v>
      </c>
    </row>
    <row r="5" spans="1:16" x14ac:dyDescent="0.3">
      <c r="A5" s="1">
        <v>38358</v>
      </c>
      <c r="B5">
        <v>38.349998474121001</v>
      </c>
      <c r="C5">
        <f t="shared" si="0"/>
        <v>-0.19000244140629974</v>
      </c>
      <c r="D5">
        <v>3</v>
      </c>
      <c r="E5">
        <f t="shared" si="1"/>
        <v>0</v>
      </c>
      <c r="F5">
        <f t="shared" si="2"/>
        <v>0.19000244140629974</v>
      </c>
      <c r="G5">
        <v>4</v>
      </c>
    </row>
    <row r="6" spans="1:16" x14ac:dyDescent="0.3">
      <c r="A6" s="1">
        <v>38359</v>
      </c>
      <c r="B6">
        <v>38.549999237060497</v>
      </c>
      <c r="C6">
        <f t="shared" si="0"/>
        <v>0.20000076293949576</v>
      </c>
      <c r="D6">
        <v>4</v>
      </c>
      <c r="E6">
        <f t="shared" si="1"/>
        <v>0.20000076293949576</v>
      </c>
      <c r="F6">
        <f t="shared" si="2"/>
        <v>0</v>
      </c>
      <c r="G6">
        <v>5</v>
      </c>
    </row>
    <row r="7" spans="1:16" x14ac:dyDescent="0.3">
      <c r="A7" s="1">
        <v>38362</v>
      </c>
      <c r="B7">
        <f>B6</f>
        <v>38.549999237060497</v>
      </c>
      <c r="C7">
        <f t="shared" si="0"/>
        <v>0</v>
      </c>
      <c r="D7">
        <v>5</v>
      </c>
      <c r="E7">
        <f t="shared" si="1"/>
        <v>0</v>
      </c>
      <c r="F7">
        <f t="shared" si="2"/>
        <v>0</v>
      </c>
      <c r="G7">
        <v>6</v>
      </c>
    </row>
    <row r="8" spans="1:16" x14ac:dyDescent="0.3">
      <c r="A8" s="1">
        <v>38363</v>
      </c>
      <c r="B8">
        <v>38.259998321533203</v>
      </c>
      <c r="C8">
        <f t="shared" si="0"/>
        <v>-0.29000091552729401</v>
      </c>
      <c r="D8">
        <v>6</v>
      </c>
      <c r="E8">
        <f t="shared" si="1"/>
        <v>0</v>
      </c>
      <c r="F8">
        <f t="shared" si="2"/>
        <v>0.29000091552729401</v>
      </c>
      <c r="G8">
        <v>7</v>
      </c>
    </row>
    <row r="9" spans="1:16" x14ac:dyDescent="0.3">
      <c r="A9" s="1">
        <v>38364</v>
      </c>
      <c r="B9">
        <v>38.580001831054602</v>
      </c>
      <c r="C9">
        <f t="shared" si="0"/>
        <v>0.32000350952139911</v>
      </c>
      <c r="D9">
        <v>7</v>
      </c>
      <c r="E9">
        <f t="shared" si="1"/>
        <v>0.32000350952139911</v>
      </c>
      <c r="F9">
        <f t="shared" si="2"/>
        <v>0</v>
      </c>
      <c r="G9">
        <v>8</v>
      </c>
    </row>
    <row r="10" spans="1:16" x14ac:dyDescent="0.3">
      <c r="A10" s="1">
        <v>38365</v>
      </c>
      <c r="B10">
        <v>38.069999694824197</v>
      </c>
      <c r="C10">
        <f t="shared" si="0"/>
        <v>-0.5100021362304048</v>
      </c>
      <c r="D10">
        <v>8</v>
      </c>
      <c r="E10">
        <f t="shared" si="1"/>
        <v>0</v>
      </c>
      <c r="F10">
        <f t="shared" si="2"/>
        <v>0.5100021362304048</v>
      </c>
      <c r="G10">
        <v>9</v>
      </c>
    </row>
    <row r="11" spans="1:16" x14ac:dyDescent="0.3">
      <c r="A11" s="1">
        <v>38366</v>
      </c>
      <c r="B11">
        <v>38.430000305175703</v>
      </c>
      <c r="C11">
        <f t="shared" si="0"/>
        <v>0.36000061035150566</v>
      </c>
      <c r="D11">
        <v>9</v>
      </c>
      <c r="E11">
        <f t="shared" si="1"/>
        <v>0.36000061035150566</v>
      </c>
      <c r="F11">
        <f t="shared" si="2"/>
        <v>0</v>
      </c>
      <c r="G11">
        <f>AVERAGE(E3:E11)</f>
        <v>9.7778320312488953E-2</v>
      </c>
      <c r="H11">
        <f>AVERAGE(F3:F11)</f>
        <v>0.21666717529296639</v>
      </c>
      <c r="I11">
        <f>100-100/((G11/H11)+1)</f>
        <v>31.09547494843892</v>
      </c>
    </row>
    <row r="12" spans="1:16" x14ac:dyDescent="0.3">
      <c r="A12" s="1">
        <v>38370</v>
      </c>
      <c r="B12">
        <v>38.720001220703097</v>
      </c>
      <c r="C12">
        <f t="shared" si="0"/>
        <v>0.29000091552739349</v>
      </c>
      <c r="D12">
        <v>10</v>
      </c>
      <c r="E12">
        <f t="shared" si="1"/>
        <v>0.29000091552739349</v>
      </c>
      <c r="F12">
        <f t="shared" si="2"/>
        <v>0</v>
      </c>
      <c r="G12">
        <f>(G11*($P$1-1)+E12)/$P$1</f>
        <v>0.11913638644747834</v>
      </c>
      <c r="H12">
        <f>(H11*($P$1-1)+F12)/$P$1</f>
        <v>0.19259304470485902</v>
      </c>
      <c r="I12">
        <f t="shared" ref="I12:I75" si="3">100-100/((G12/H12)+1)</f>
        <v>38.217882093159893</v>
      </c>
    </row>
    <row r="13" spans="1:16" x14ac:dyDescent="0.3">
      <c r="A13" s="1">
        <v>38371</v>
      </c>
      <c r="B13">
        <v>38.080001831054602</v>
      </c>
      <c r="C13">
        <f t="shared" si="0"/>
        <v>-0.63999938964849434</v>
      </c>
      <c r="D13">
        <v>11</v>
      </c>
      <c r="E13">
        <f t="shared" si="1"/>
        <v>0</v>
      </c>
      <c r="F13">
        <f t="shared" si="2"/>
        <v>0.63999938964849434</v>
      </c>
      <c r="G13">
        <f>(G12*($P$1-1)+E13)/$P$1</f>
        <v>0.10589901017553631</v>
      </c>
      <c r="H13">
        <f t="shared" ref="H13:H76" si="4">(H12*($P$1-1)+F13)/$P$1</f>
        <v>0.24230486080970742</v>
      </c>
      <c r="I13">
        <f t="shared" si="3"/>
        <v>30.412933054389882</v>
      </c>
    </row>
    <row r="14" spans="1:16" x14ac:dyDescent="0.3">
      <c r="A14" s="1">
        <v>38372</v>
      </c>
      <c r="B14">
        <v>37.349998474121001</v>
      </c>
      <c r="C14">
        <f t="shared" si="0"/>
        <v>-0.73000335693360086</v>
      </c>
      <c r="D14">
        <v>12</v>
      </c>
      <c r="E14">
        <f t="shared" si="1"/>
        <v>0</v>
      </c>
      <c r="F14">
        <f t="shared" si="2"/>
        <v>0.73000335693360086</v>
      </c>
      <c r="G14">
        <f t="shared" ref="G13:G76" si="5">(G13*($P$1-1)+E14)/$P$1</f>
        <v>9.4132453489365608E-2</v>
      </c>
      <c r="H14">
        <f t="shared" si="4"/>
        <v>0.29649358260125114</v>
      </c>
      <c r="I14">
        <f t="shared" si="3"/>
        <v>24.097844176349</v>
      </c>
    </row>
    <row r="15" spans="1:16" x14ac:dyDescent="0.3">
      <c r="A15" s="1">
        <v>38373</v>
      </c>
      <c r="B15">
        <v>37.049999237060497</v>
      </c>
      <c r="C15">
        <f t="shared" si="0"/>
        <v>-0.29999923706050424</v>
      </c>
      <c r="D15">
        <v>13</v>
      </c>
      <c r="E15">
        <f t="shared" si="1"/>
        <v>0</v>
      </c>
      <c r="F15">
        <f t="shared" si="2"/>
        <v>0.29999923706050424</v>
      </c>
      <c r="G15">
        <f t="shared" si="5"/>
        <v>8.3673291990547211E-2</v>
      </c>
      <c r="H15">
        <f t="shared" si="4"/>
        <v>0.29688309976339039</v>
      </c>
      <c r="I15">
        <f t="shared" si="3"/>
        <v>21.987094108420379</v>
      </c>
    </row>
    <row r="16" spans="1:16" x14ac:dyDescent="0.3">
      <c r="A16" s="1">
        <v>38376</v>
      </c>
      <c r="B16">
        <v>36.529998779296797</v>
      </c>
      <c r="C16">
        <f t="shared" si="0"/>
        <v>-0.5200004577637003</v>
      </c>
      <c r="D16">
        <v>14</v>
      </c>
      <c r="E16">
        <f t="shared" si="1"/>
        <v>0</v>
      </c>
      <c r="F16">
        <f t="shared" si="2"/>
        <v>0.5200004577637003</v>
      </c>
      <c r="G16">
        <f t="shared" si="5"/>
        <v>7.4376259547153073E-2</v>
      </c>
      <c r="H16">
        <f t="shared" si="4"/>
        <v>0.32167391731898037</v>
      </c>
      <c r="I16">
        <f t="shared" si="3"/>
        <v>18.779504186989058</v>
      </c>
    </row>
    <row r="17" spans="1:9" x14ac:dyDescent="0.3">
      <c r="A17" s="1">
        <v>38377</v>
      </c>
      <c r="B17">
        <v>36.709999084472599</v>
      </c>
      <c r="C17">
        <f t="shared" si="0"/>
        <v>0.18000030517580257</v>
      </c>
      <c r="D17">
        <v>15</v>
      </c>
      <c r="E17">
        <f t="shared" si="1"/>
        <v>0.18000030517580257</v>
      </c>
      <c r="F17">
        <f t="shared" si="2"/>
        <v>0</v>
      </c>
      <c r="G17">
        <f t="shared" si="5"/>
        <v>8.6112264617003012E-2</v>
      </c>
      <c r="H17">
        <f t="shared" si="4"/>
        <v>0.28593237095020479</v>
      </c>
      <c r="I17">
        <f t="shared" si="3"/>
        <v>23.145681024460657</v>
      </c>
    </row>
    <row r="18" spans="1:9" x14ac:dyDescent="0.3">
      <c r="A18" s="1">
        <v>38378</v>
      </c>
      <c r="B18">
        <v>37.150001525878899</v>
      </c>
      <c r="C18">
        <f t="shared" si="0"/>
        <v>0.44000244140629974</v>
      </c>
      <c r="D18">
        <v>16</v>
      </c>
      <c r="E18">
        <f t="shared" si="1"/>
        <v>0.44000244140629974</v>
      </c>
      <c r="F18">
        <f t="shared" si="2"/>
        <v>0</v>
      </c>
      <c r="G18">
        <f>(G17*($P$1-1)+E18)/$P$1</f>
        <v>0.1254333953713693</v>
      </c>
      <c r="H18">
        <f t="shared" si="4"/>
        <v>0.25416210751129314</v>
      </c>
      <c r="I18">
        <f t="shared" si="3"/>
        <v>33.0439624333859</v>
      </c>
    </row>
    <row r="19" spans="1:9" x14ac:dyDescent="0.3">
      <c r="A19" s="1">
        <v>38379</v>
      </c>
      <c r="B19">
        <v>37.099998474121001</v>
      </c>
      <c r="C19">
        <f t="shared" si="0"/>
        <v>-5.0003051757897765E-2</v>
      </c>
      <c r="D19">
        <v>17</v>
      </c>
      <c r="E19">
        <f t="shared" si="1"/>
        <v>0</v>
      </c>
      <c r="F19">
        <f t="shared" si="2"/>
        <v>5.0003051757897765E-2</v>
      </c>
      <c r="G19">
        <f t="shared" si="5"/>
        <v>0.11149635144121715</v>
      </c>
      <c r="H19">
        <f t="shared" si="4"/>
        <v>0.2314777679831381</v>
      </c>
      <c r="I19">
        <f t="shared" si="3"/>
        <v>32.508677805879827</v>
      </c>
    </row>
    <row r="20" spans="1:9" x14ac:dyDescent="0.3">
      <c r="A20" s="1">
        <v>38380</v>
      </c>
      <c r="B20">
        <v>36.919998168945298</v>
      </c>
      <c r="C20">
        <f t="shared" si="0"/>
        <v>-0.18000030517570309</v>
      </c>
      <c r="D20">
        <v>18</v>
      </c>
      <c r="E20">
        <f t="shared" si="1"/>
        <v>0</v>
      </c>
      <c r="F20">
        <f t="shared" si="2"/>
        <v>0.18000030517570309</v>
      </c>
      <c r="G20">
        <f t="shared" si="5"/>
        <v>9.9107867947748576E-2</v>
      </c>
      <c r="H20">
        <f t="shared" si="4"/>
        <v>0.22575804989342313</v>
      </c>
      <c r="I20">
        <f t="shared" si="3"/>
        <v>30.507314711973834</v>
      </c>
    </row>
    <row r="21" spans="1:9" x14ac:dyDescent="0.3">
      <c r="A21" s="1">
        <v>38383</v>
      </c>
      <c r="B21">
        <v>37.400001525878899</v>
      </c>
      <c r="C21">
        <f t="shared" si="0"/>
        <v>0.48000335693360086</v>
      </c>
      <c r="D21">
        <v>19</v>
      </c>
      <c r="E21">
        <f t="shared" si="1"/>
        <v>0.48000335693360086</v>
      </c>
      <c r="F21">
        <f t="shared" si="2"/>
        <v>0</v>
      </c>
      <c r="G21">
        <f t="shared" si="5"/>
        <v>0.1414295889461766</v>
      </c>
      <c r="H21">
        <f t="shared" si="4"/>
        <v>0.20067382212748722</v>
      </c>
      <c r="I21">
        <f t="shared" si="3"/>
        <v>41.341180581132271</v>
      </c>
    </row>
    <row r="22" spans="1:9" x14ac:dyDescent="0.3">
      <c r="A22" s="1">
        <v>38384</v>
      </c>
      <c r="B22">
        <v>37.520000457763601</v>
      </c>
      <c r="C22">
        <f t="shared" si="0"/>
        <v>0.11999893188470168</v>
      </c>
      <c r="D22">
        <v>20</v>
      </c>
      <c r="E22">
        <f t="shared" si="1"/>
        <v>0.11999893188470168</v>
      </c>
      <c r="F22">
        <f t="shared" si="2"/>
        <v>0</v>
      </c>
      <c r="G22">
        <f t="shared" si="5"/>
        <v>0.13904840482823494</v>
      </c>
      <c r="H22">
        <f t="shared" si="4"/>
        <v>0.17837673077998864</v>
      </c>
      <c r="I22">
        <f t="shared" si="3"/>
        <v>43.805102126459516</v>
      </c>
    </row>
    <row r="23" spans="1:9" x14ac:dyDescent="0.3">
      <c r="A23" s="1">
        <v>38385</v>
      </c>
      <c r="B23">
        <v>37.580001831054602</v>
      </c>
      <c r="C23">
        <f t="shared" si="0"/>
        <v>6.0001373291001414E-2</v>
      </c>
      <c r="D23">
        <v>21</v>
      </c>
      <c r="E23">
        <f t="shared" si="1"/>
        <v>6.0001373291001414E-2</v>
      </c>
      <c r="F23">
        <f t="shared" si="2"/>
        <v>0</v>
      </c>
      <c r="G23">
        <f t="shared" si="5"/>
        <v>0.13026540132409789</v>
      </c>
      <c r="H23">
        <f t="shared" si="4"/>
        <v>0.15855709402665658</v>
      </c>
      <c r="I23">
        <f t="shared" si="3"/>
        <v>45.102235255567543</v>
      </c>
    </row>
    <row r="24" spans="1:9" x14ac:dyDescent="0.3">
      <c r="A24" s="1">
        <v>38386</v>
      </c>
      <c r="B24">
        <v>37.150001525878899</v>
      </c>
      <c r="C24">
        <f t="shared" si="0"/>
        <v>-0.43000030517570309</v>
      </c>
      <c r="D24">
        <v>22</v>
      </c>
      <c r="E24">
        <f t="shared" si="1"/>
        <v>0</v>
      </c>
      <c r="F24">
        <f t="shared" si="2"/>
        <v>0.43000030517570309</v>
      </c>
      <c r="G24">
        <f t="shared" si="5"/>
        <v>0.11579146784364257</v>
      </c>
      <c r="H24">
        <f t="shared" si="4"/>
        <v>0.18871745082099509</v>
      </c>
      <c r="I24">
        <f t="shared" si="3"/>
        <v>38.02564087496112</v>
      </c>
    </row>
    <row r="25" spans="1:9" x14ac:dyDescent="0.3">
      <c r="A25" s="1">
        <v>38387</v>
      </c>
      <c r="B25">
        <v>37.75</v>
      </c>
      <c r="C25">
        <f t="shared" si="0"/>
        <v>0.59999847412110086</v>
      </c>
      <c r="D25">
        <v>23</v>
      </c>
      <c r="E25">
        <f t="shared" si="1"/>
        <v>0.59999847412110086</v>
      </c>
      <c r="F25">
        <f t="shared" si="2"/>
        <v>0</v>
      </c>
      <c r="G25">
        <f t="shared" si="5"/>
        <v>0.16959224631891573</v>
      </c>
      <c r="H25">
        <f t="shared" si="4"/>
        <v>0.16774884517421784</v>
      </c>
      <c r="I25">
        <f t="shared" si="3"/>
        <v>50.27322511119808</v>
      </c>
    </row>
    <row r="26" spans="1:9" x14ac:dyDescent="0.3">
      <c r="A26" s="1">
        <v>38390</v>
      </c>
      <c r="B26">
        <v>37.669998168945298</v>
      </c>
      <c r="C26">
        <f t="shared" si="0"/>
        <v>-8.0001831054701711E-2</v>
      </c>
      <c r="D26">
        <v>24</v>
      </c>
      <c r="E26">
        <f t="shared" si="1"/>
        <v>0</v>
      </c>
      <c r="F26">
        <f t="shared" si="2"/>
        <v>8.0001831054701711E-2</v>
      </c>
      <c r="G26">
        <f t="shared" si="5"/>
        <v>0.15074866339459175</v>
      </c>
      <c r="H26">
        <f t="shared" si="4"/>
        <v>0.15799917693871604</v>
      </c>
      <c r="I26">
        <f t="shared" si="3"/>
        <v>48.825819552891929</v>
      </c>
    </row>
    <row r="27" spans="1:9" x14ac:dyDescent="0.3">
      <c r="A27" s="1">
        <v>38391</v>
      </c>
      <c r="B27">
        <v>37.740001678466797</v>
      </c>
      <c r="C27">
        <f t="shared" si="0"/>
        <v>7.0003509521498586E-2</v>
      </c>
      <c r="D27">
        <v>25</v>
      </c>
      <c r="E27">
        <f t="shared" si="1"/>
        <v>7.0003509521498586E-2</v>
      </c>
      <c r="F27">
        <f t="shared" si="2"/>
        <v>0</v>
      </c>
      <c r="G27">
        <f t="shared" si="5"/>
        <v>0.14177697963091473</v>
      </c>
      <c r="H27">
        <f t="shared" si="4"/>
        <v>0.14044371283441426</v>
      </c>
      <c r="I27">
        <f t="shared" si="3"/>
        <v>50.236209964771511</v>
      </c>
    </row>
    <row r="28" spans="1:9" x14ac:dyDescent="0.3">
      <c r="A28" s="1">
        <v>38392</v>
      </c>
      <c r="B28">
        <v>37.110000610351499</v>
      </c>
      <c r="C28">
        <f t="shared" si="0"/>
        <v>-0.63000106811529832</v>
      </c>
      <c r="D28">
        <v>26</v>
      </c>
      <c r="E28">
        <f t="shared" si="1"/>
        <v>0</v>
      </c>
      <c r="F28">
        <f t="shared" si="2"/>
        <v>0.63000106811529832</v>
      </c>
      <c r="G28">
        <f t="shared" si="5"/>
        <v>0.12602398189414643</v>
      </c>
      <c r="H28">
        <f t="shared" si="4"/>
        <v>0.19483897453229027</v>
      </c>
      <c r="I28">
        <f t="shared" si="3"/>
        <v>39.276575675085624</v>
      </c>
    </row>
    <row r="29" spans="1:9" x14ac:dyDescent="0.3">
      <c r="A29" s="1">
        <v>38393</v>
      </c>
      <c r="B29">
        <v>37.150001525878899</v>
      </c>
      <c r="C29">
        <f t="shared" si="0"/>
        <v>4.0000915527400593E-2</v>
      </c>
      <c r="D29">
        <v>27</v>
      </c>
      <c r="E29">
        <f t="shared" si="1"/>
        <v>4.0000915527400593E-2</v>
      </c>
      <c r="F29">
        <f t="shared" si="2"/>
        <v>0</v>
      </c>
      <c r="G29">
        <f t="shared" si="5"/>
        <v>0.11646586340895244</v>
      </c>
      <c r="H29">
        <f t="shared" si="4"/>
        <v>0.17319019958425802</v>
      </c>
      <c r="I29">
        <f t="shared" si="3"/>
        <v>40.20832921825717</v>
      </c>
    </row>
    <row r="30" spans="1:9" x14ac:dyDescent="0.3">
      <c r="A30" s="1">
        <v>38394</v>
      </c>
      <c r="B30">
        <v>37.700000762939403</v>
      </c>
      <c r="C30">
        <f t="shared" si="0"/>
        <v>0.54999923706050424</v>
      </c>
      <c r="D30">
        <v>28</v>
      </c>
      <c r="E30">
        <f t="shared" si="1"/>
        <v>0.54999923706050424</v>
      </c>
      <c r="F30">
        <f t="shared" si="2"/>
        <v>0</v>
      </c>
      <c r="G30">
        <f t="shared" si="5"/>
        <v>0.16463623825912485</v>
      </c>
      <c r="H30">
        <f t="shared" si="4"/>
        <v>0.15394684407489601</v>
      </c>
      <c r="I30">
        <f t="shared" si="3"/>
        <v>51.677646236880449</v>
      </c>
    </row>
    <row r="31" spans="1:9" x14ac:dyDescent="0.3">
      <c r="A31" s="1">
        <v>38397</v>
      </c>
      <c r="B31">
        <v>37.869998931884702</v>
      </c>
      <c r="C31">
        <f t="shared" si="0"/>
        <v>0.16999816894529829</v>
      </c>
      <c r="D31">
        <v>29</v>
      </c>
      <c r="E31">
        <f t="shared" si="1"/>
        <v>0.16999816894529829</v>
      </c>
      <c r="F31">
        <f t="shared" si="2"/>
        <v>0</v>
      </c>
      <c r="G31">
        <f t="shared" si="5"/>
        <v>0.16523200833536633</v>
      </c>
      <c r="H31">
        <f t="shared" si="4"/>
        <v>0.13684163917768533</v>
      </c>
      <c r="I31">
        <f t="shared" si="3"/>
        <v>54.699246258555931</v>
      </c>
    </row>
    <row r="32" spans="1:9" x14ac:dyDescent="0.3">
      <c r="A32" s="1">
        <v>38398</v>
      </c>
      <c r="B32">
        <v>38.119998931884702</v>
      </c>
      <c r="C32">
        <f t="shared" si="0"/>
        <v>0.25</v>
      </c>
      <c r="D32">
        <v>30</v>
      </c>
      <c r="E32">
        <f t="shared" si="1"/>
        <v>0.25</v>
      </c>
      <c r="F32">
        <f t="shared" si="2"/>
        <v>0</v>
      </c>
      <c r="G32">
        <f t="shared" si="5"/>
        <v>0.1746506740758812</v>
      </c>
      <c r="H32">
        <f t="shared" si="4"/>
        <v>0.12163701260238696</v>
      </c>
      <c r="I32">
        <f t="shared" si="3"/>
        <v>58.946315330859584</v>
      </c>
    </row>
    <row r="33" spans="1:9" x14ac:dyDescent="0.3">
      <c r="A33" s="1">
        <v>38399</v>
      </c>
      <c r="B33">
        <v>37.9799995422363</v>
      </c>
      <c r="C33">
        <f t="shared" si="0"/>
        <v>-0.13999938964840197</v>
      </c>
      <c r="D33">
        <v>31</v>
      </c>
      <c r="E33">
        <f t="shared" si="1"/>
        <v>0</v>
      </c>
      <c r="F33">
        <f t="shared" si="2"/>
        <v>0.13999938964840197</v>
      </c>
      <c r="G33">
        <f t="shared" si="5"/>
        <v>0.15524504362300551</v>
      </c>
      <c r="H33">
        <f t="shared" si="4"/>
        <v>0.12367727671861085</v>
      </c>
      <c r="I33">
        <f t="shared" si="3"/>
        <v>55.658881452321808</v>
      </c>
    </row>
    <row r="34" spans="1:9" x14ac:dyDescent="0.3">
      <c r="A34" s="1">
        <v>38400</v>
      </c>
      <c r="B34">
        <v>37.470001220703097</v>
      </c>
      <c r="C34">
        <f t="shared" si="0"/>
        <v>-0.50999832153320313</v>
      </c>
      <c r="D34">
        <v>32</v>
      </c>
      <c r="E34">
        <f t="shared" si="1"/>
        <v>0</v>
      </c>
      <c r="F34">
        <f t="shared" si="2"/>
        <v>0.50999832153320313</v>
      </c>
      <c r="G34">
        <f t="shared" si="5"/>
        <v>0.13799559433156044</v>
      </c>
      <c r="H34">
        <f t="shared" si="4"/>
        <v>0.16660183725356553</v>
      </c>
      <c r="I34">
        <f t="shared" si="3"/>
        <v>45.304254081668041</v>
      </c>
    </row>
    <row r="35" spans="1:9" x14ac:dyDescent="0.3">
      <c r="A35" s="1">
        <v>38401</v>
      </c>
      <c r="B35">
        <v>37.349998474121001</v>
      </c>
      <c r="C35">
        <f t="shared" si="0"/>
        <v>-0.1200027465820952</v>
      </c>
      <c r="D35">
        <v>33</v>
      </c>
      <c r="E35">
        <f t="shared" si="1"/>
        <v>0</v>
      </c>
      <c r="F35">
        <f t="shared" si="2"/>
        <v>0.1200027465820952</v>
      </c>
      <c r="G35">
        <f t="shared" si="5"/>
        <v>0.12266275051694261</v>
      </c>
      <c r="H35">
        <f t="shared" si="4"/>
        <v>0.16142416051229105</v>
      </c>
      <c r="I35">
        <f t="shared" si="3"/>
        <v>43.177895832138546</v>
      </c>
    </row>
    <row r="36" spans="1:9" x14ac:dyDescent="0.3">
      <c r="A36" s="1">
        <v>38405</v>
      </c>
      <c r="B36">
        <v>36.889999389648402</v>
      </c>
      <c r="C36">
        <f t="shared" si="0"/>
        <v>-0.45999908447259941</v>
      </c>
      <c r="D36">
        <v>34</v>
      </c>
      <c r="E36">
        <f t="shared" si="1"/>
        <v>0</v>
      </c>
      <c r="F36">
        <f t="shared" si="2"/>
        <v>0.45999908447259941</v>
      </c>
      <c r="G36">
        <f t="shared" si="5"/>
        <v>0.1090335560150601</v>
      </c>
      <c r="H36">
        <f t="shared" si="4"/>
        <v>0.19459915206343642</v>
      </c>
      <c r="I36">
        <f t="shared" si="3"/>
        <v>35.909687301169228</v>
      </c>
    </row>
    <row r="37" spans="1:9" x14ac:dyDescent="0.3">
      <c r="A37" s="1">
        <v>38406</v>
      </c>
      <c r="B37">
        <v>36.939998626708899</v>
      </c>
      <c r="C37">
        <f t="shared" si="0"/>
        <v>4.9999237060497137E-2</v>
      </c>
      <c r="E37">
        <f t="shared" si="1"/>
        <v>4.9999237060497137E-2</v>
      </c>
      <c r="F37">
        <f t="shared" si="2"/>
        <v>0</v>
      </c>
      <c r="G37">
        <f t="shared" si="5"/>
        <v>0.10247418724233087</v>
      </c>
      <c r="H37">
        <f t="shared" si="4"/>
        <v>0.17297702405638793</v>
      </c>
      <c r="I37">
        <f t="shared" si="3"/>
        <v>37.202300457920522</v>
      </c>
    </row>
    <row r="38" spans="1:9" x14ac:dyDescent="0.3">
      <c r="A38" s="1">
        <v>38407</v>
      </c>
      <c r="B38">
        <v>37.409999847412102</v>
      </c>
      <c r="C38">
        <f t="shared" si="0"/>
        <v>0.47000122070320316</v>
      </c>
      <c r="E38">
        <f t="shared" si="1"/>
        <v>0.47000122070320316</v>
      </c>
      <c r="F38">
        <f t="shared" si="2"/>
        <v>0</v>
      </c>
      <c r="G38">
        <f t="shared" si="5"/>
        <v>0.14331052429353891</v>
      </c>
      <c r="H38">
        <f t="shared" si="4"/>
        <v>0.15375735471678928</v>
      </c>
      <c r="I38">
        <f t="shared" si="3"/>
        <v>48.241676202413124</v>
      </c>
    </row>
    <row r="39" spans="1:9" x14ac:dyDescent="0.3">
      <c r="A39" s="1">
        <v>38408</v>
      </c>
      <c r="B39">
        <v>37.619998931884702</v>
      </c>
      <c r="C39">
        <f t="shared" si="0"/>
        <v>0.20999908447259941</v>
      </c>
      <c r="E39">
        <f t="shared" si="1"/>
        <v>0.20999908447259941</v>
      </c>
      <c r="F39">
        <f t="shared" si="2"/>
        <v>0</v>
      </c>
      <c r="G39">
        <f t="shared" si="5"/>
        <v>0.15072036431343452</v>
      </c>
      <c r="H39">
        <f t="shared" si="4"/>
        <v>0.13667320419270157</v>
      </c>
      <c r="I39">
        <f t="shared" si="3"/>
        <v>52.443889088010863</v>
      </c>
    </row>
    <row r="40" spans="1:9" x14ac:dyDescent="0.3">
      <c r="A40" s="1">
        <v>38411</v>
      </c>
      <c r="B40">
        <v>37.220001220703097</v>
      </c>
      <c r="C40">
        <f t="shared" si="0"/>
        <v>-0.3999977111816051</v>
      </c>
      <c r="E40">
        <f t="shared" si="1"/>
        <v>0</v>
      </c>
      <c r="F40">
        <f t="shared" si="2"/>
        <v>0.3999977111816051</v>
      </c>
      <c r="G40">
        <f t="shared" si="5"/>
        <v>0.13397365716749735</v>
      </c>
      <c r="H40">
        <f t="shared" si="4"/>
        <v>0.16593148274702418</v>
      </c>
      <c r="I40">
        <f t="shared" si="3"/>
        <v>44.672011025113569</v>
      </c>
    </row>
    <row r="41" spans="1:9" x14ac:dyDescent="0.3">
      <c r="A41" s="1">
        <v>38412</v>
      </c>
      <c r="B41">
        <v>37.630001068115199</v>
      </c>
      <c r="C41">
        <f t="shared" si="0"/>
        <v>0.40999984741210227</v>
      </c>
      <c r="E41">
        <f t="shared" si="1"/>
        <v>0.40999984741210227</v>
      </c>
      <c r="F41">
        <f t="shared" si="2"/>
        <v>0</v>
      </c>
      <c r="G41">
        <f t="shared" si="5"/>
        <v>0.16464323386134233</v>
      </c>
      <c r="H41">
        <f t="shared" si="4"/>
        <v>0.14749465133068818</v>
      </c>
      <c r="I41">
        <f t="shared" si="3"/>
        <v>52.746956288260904</v>
      </c>
    </row>
    <row r="42" spans="1:9" x14ac:dyDescent="0.3">
      <c r="A42" s="1">
        <v>38413</v>
      </c>
      <c r="B42">
        <v>37.610000610351499</v>
      </c>
      <c r="C42">
        <f t="shared" si="0"/>
        <v>-2.0000457763700297E-2</v>
      </c>
      <c r="E42">
        <f t="shared" si="1"/>
        <v>0</v>
      </c>
      <c r="F42">
        <f t="shared" si="2"/>
        <v>2.0000457763700297E-2</v>
      </c>
      <c r="G42">
        <f t="shared" si="5"/>
        <v>0.14634954121008206</v>
      </c>
      <c r="H42">
        <f t="shared" si="4"/>
        <v>0.13332862982324509</v>
      </c>
      <c r="I42">
        <f t="shared" si="3"/>
        <v>52.327838339819046</v>
      </c>
    </row>
    <row r="43" spans="1:9" x14ac:dyDescent="0.3">
      <c r="A43" s="1">
        <v>38414</v>
      </c>
      <c r="B43">
        <v>37.299999237060497</v>
      </c>
      <c r="C43">
        <f t="shared" si="0"/>
        <v>-0.31000137329100141</v>
      </c>
      <c r="E43">
        <f t="shared" si="1"/>
        <v>0</v>
      </c>
      <c r="F43">
        <f t="shared" si="2"/>
        <v>0.31000137329100141</v>
      </c>
      <c r="G43">
        <f t="shared" si="5"/>
        <v>0.13008848107562851</v>
      </c>
      <c r="H43">
        <f t="shared" si="4"/>
        <v>0.15295893465299579</v>
      </c>
      <c r="I43">
        <f t="shared" si="3"/>
        <v>45.959960715681881</v>
      </c>
    </row>
    <row r="44" spans="1:9" x14ac:dyDescent="0.3">
      <c r="A44" s="1">
        <v>38415</v>
      </c>
      <c r="B44">
        <v>37.520000457763601</v>
      </c>
      <c r="C44">
        <f t="shared" si="0"/>
        <v>0.22000122070310368</v>
      </c>
      <c r="E44">
        <f t="shared" si="1"/>
        <v>0.22000122070310368</v>
      </c>
      <c r="F44">
        <f t="shared" si="2"/>
        <v>0</v>
      </c>
      <c r="G44">
        <f t="shared" si="5"/>
        <v>0.1400787854786813</v>
      </c>
      <c r="H44">
        <f t="shared" si="4"/>
        <v>0.13596349746932959</v>
      </c>
      <c r="I44">
        <f t="shared" si="3"/>
        <v>50.745408994122613</v>
      </c>
    </row>
    <row r="45" spans="1:9" x14ac:dyDescent="0.3">
      <c r="A45" s="1">
        <v>38418</v>
      </c>
      <c r="B45">
        <v>38.060001373291001</v>
      </c>
      <c r="C45">
        <f t="shared" si="0"/>
        <v>0.54000091552740059</v>
      </c>
      <c r="E45">
        <f t="shared" si="1"/>
        <v>0.54000091552740059</v>
      </c>
      <c r="F45">
        <f t="shared" si="2"/>
        <v>0</v>
      </c>
      <c r="G45">
        <f t="shared" si="5"/>
        <v>0.18451457770631677</v>
      </c>
      <c r="H45">
        <f t="shared" si="4"/>
        <v>0.12085644219495964</v>
      </c>
      <c r="I45">
        <f t="shared" si="3"/>
        <v>60.423080672805362</v>
      </c>
    </row>
    <row r="46" spans="1:9" x14ac:dyDescent="0.3">
      <c r="A46" s="1">
        <v>38419</v>
      </c>
      <c r="B46">
        <v>37.680000305175703</v>
      </c>
      <c r="C46">
        <f t="shared" si="0"/>
        <v>-0.38000106811529832</v>
      </c>
      <c r="E46">
        <f t="shared" si="1"/>
        <v>0</v>
      </c>
      <c r="F46">
        <f t="shared" si="2"/>
        <v>0.38000106811529832</v>
      </c>
      <c r="G46">
        <f t="shared" si="5"/>
        <v>0.16401295796117046</v>
      </c>
      <c r="H46">
        <f t="shared" si="4"/>
        <v>0.1496502895194417</v>
      </c>
      <c r="I46">
        <f t="shared" si="3"/>
        <v>52.289504517518672</v>
      </c>
    </row>
    <row r="47" spans="1:9" x14ac:dyDescent="0.3">
      <c r="A47" s="1">
        <v>38420</v>
      </c>
      <c r="B47">
        <v>37.569999694824197</v>
      </c>
      <c r="C47">
        <f t="shared" si="0"/>
        <v>-0.11000061035150566</v>
      </c>
      <c r="E47">
        <f t="shared" si="1"/>
        <v>0</v>
      </c>
      <c r="F47">
        <f t="shared" si="2"/>
        <v>0.11000061035150566</v>
      </c>
      <c r="G47">
        <f t="shared" si="5"/>
        <v>0.14578929596548484</v>
      </c>
      <c r="H47">
        <f t="shared" si="4"/>
        <v>0.14524476961189325</v>
      </c>
      <c r="I47">
        <f t="shared" si="3"/>
        <v>50.093550277784729</v>
      </c>
    </row>
    <row r="48" spans="1:9" x14ac:dyDescent="0.3">
      <c r="A48" s="1">
        <v>38421</v>
      </c>
      <c r="B48">
        <v>37.520000457763601</v>
      </c>
      <c r="C48">
        <f t="shared" si="0"/>
        <v>-4.9999237060596613E-2</v>
      </c>
      <c r="E48">
        <f t="shared" si="1"/>
        <v>0</v>
      </c>
      <c r="F48">
        <f t="shared" si="2"/>
        <v>4.9999237060596613E-2</v>
      </c>
      <c r="G48">
        <f t="shared" si="5"/>
        <v>0.12959048530265319</v>
      </c>
      <c r="H48">
        <f t="shared" si="4"/>
        <v>0.1346619326617492</v>
      </c>
      <c r="I48">
        <f t="shared" si="3"/>
        <v>49.040416091901349</v>
      </c>
    </row>
    <row r="49" spans="1:9" x14ac:dyDescent="0.3">
      <c r="A49" s="1">
        <v>38422</v>
      </c>
      <c r="B49">
        <v>37.169998168945298</v>
      </c>
      <c r="C49">
        <f t="shared" si="0"/>
        <v>-0.35000228881830253</v>
      </c>
      <c r="E49">
        <f t="shared" si="1"/>
        <v>0</v>
      </c>
      <c r="F49">
        <f t="shared" si="2"/>
        <v>0.35000228881830253</v>
      </c>
      <c r="G49">
        <f t="shared" si="5"/>
        <v>0.11519154249124727</v>
      </c>
      <c r="H49">
        <f t="shared" si="4"/>
        <v>0.15858863890136624</v>
      </c>
      <c r="I49">
        <f t="shared" si="3"/>
        <v>42.074463500357332</v>
      </c>
    </row>
    <row r="50" spans="1:9" x14ac:dyDescent="0.3">
      <c r="A50" s="1">
        <v>38425</v>
      </c>
      <c r="B50">
        <v>37.340000152587798</v>
      </c>
      <c r="C50">
        <f t="shared" si="0"/>
        <v>0.17000198364249997</v>
      </c>
      <c r="E50">
        <f t="shared" si="1"/>
        <v>0.17000198364249997</v>
      </c>
      <c r="F50">
        <f t="shared" si="2"/>
        <v>0</v>
      </c>
      <c r="G50">
        <f t="shared" si="5"/>
        <v>0.12128159150805312</v>
      </c>
      <c r="H50">
        <f t="shared" si="4"/>
        <v>0.14096767902343665</v>
      </c>
      <c r="I50">
        <f t="shared" si="3"/>
        <v>46.246684027855146</v>
      </c>
    </row>
    <row r="51" spans="1:9" x14ac:dyDescent="0.3">
      <c r="A51" s="1">
        <v>38426</v>
      </c>
      <c r="B51">
        <v>37.040000915527301</v>
      </c>
      <c r="C51">
        <f t="shared" si="0"/>
        <v>-0.29999923706049714</v>
      </c>
      <c r="E51">
        <f t="shared" si="1"/>
        <v>0</v>
      </c>
      <c r="F51">
        <f t="shared" si="2"/>
        <v>0.29999923706049714</v>
      </c>
      <c r="G51">
        <f t="shared" si="5"/>
        <v>0.10780585911826944</v>
      </c>
      <c r="H51">
        <f t="shared" si="4"/>
        <v>0.1586378521386656</v>
      </c>
      <c r="I51">
        <f t="shared" si="3"/>
        <v>40.461025936660555</v>
      </c>
    </row>
    <row r="52" spans="1:9" x14ac:dyDescent="0.3">
      <c r="A52" s="1">
        <v>38427</v>
      </c>
      <c r="B52">
        <v>36.619998931884702</v>
      </c>
      <c r="C52">
        <f t="shared" si="0"/>
        <v>-0.42000198364259944</v>
      </c>
      <c r="E52">
        <f t="shared" si="1"/>
        <v>0</v>
      </c>
      <c r="F52">
        <f t="shared" si="2"/>
        <v>0.42000198364259944</v>
      </c>
      <c r="G52">
        <f t="shared" si="5"/>
        <v>9.582743032735061E-2</v>
      </c>
      <c r="H52">
        <f t="shared" si="4"/>
        <v>0.18767831119465825</v>
      </c>
      <c r="I52">
        <f t="shared" si="3"/>
        <v>33.800878180772727</v>
      </c>
    </row>
    <row r="53" spans="1:9" x14ac:dyDescent="0.3">
      <c r="A53" s="1">
        <v>38428</v>
      </c>
      <c r="B53">
        <v>36.709999084472599</v>
      </c>
      <c r="C53">
        <f t="shared" si="0"/>
        <v>9.000015258789773E-2</v>
      </c>
      <c r="E53">
        <f t="shared" si="1"/>
        <v>9.000015258789773E-2</v>
      </c>
      <c r="F53">
        <f t="shared" si="2"/>
        <v>0</v>
      </c>
      <c r="G53">
        <f t="shared" si="5"/>
        <v>9.5179955022966958E-2</v>
      </c>
      <c r="H53">
        <f t="shared" si="4"/>
        <v>0.16682516550636289</v>
      </c>
      <c r="I53">
        <f t="shared" si="3"/>
        <v>36.327517122823622</v>
      </c>
    </row>
    <row r="54" spans="1:9" x14ac:dyDescent="0.3">
      <c r="A54" s="1">
        <v>38429</v>
      </c>
      <c r="B54">
        <v>36.509998321533203</v>
      </c>
      <c r="C54">
        <f t="shared" si="0"/>
        <v>-0.20000076293939628</v>
      </c>
      <c r="E54">
        <f t="shared" si="1"/>
        <v>0</v>
      </c>
      <c r="F54">
        <f t="shared" si="2"/>
        <v>0.20000076293939628</v>
      </c>
      <c r="G54">
        <f t="shared" si="5"/>
        <v>8.460440446485952E-2</v>
      </c>
      <c r="H54">
        <f t="shared" si="4"/>
        <v>0.17051134299892215</v>
      </c>
      <c r="I54">
        <f t="shared" si="3"/>
        <v>33.163144692536335</v>
      </c>
    </row>
    <row r="55" spans="1:9" x14ac:dyDescent="0.3">
      <c r="A55" s="1">
        <v>38432</v>
      </c>
      <c r="B55">
        <v>36.580001831054602</v>
      </c>
      <c r="C55">
        <f t="shared" si="0"/>
        <v>7.000350952139911E-2</v>
      </c>
      <c r="E55">
        <f t="shared" si="1"/>
        <v>7.000350952139911E-2</v>
      </c>
      <c r="F55">
        <f t="shared" si="2"/>
        <v>0</v>
      </c>
      <c r="G55">
        <f t="shared" si="5"/>
        <v>8.2982082804475027E-2</v>
      </c>
      <c r="H55">
        <f t="shared" si="4"/>
        <v>0.15156563822126412</v>
      </c>
      <c r="I55">
        <f t="shared" si="3"/>
        <v>35.379615901434661</v>
      </c>
    </row>
    <row r="56" spans="1:9" x14ac:dyDescent="0.3">
      <c r="A56" s="1">
        <v>38433</v>
      </c>
      <c r="B56">
        <v>36.130001068115199</v>
      </c>
      <c r="C56">
        <f t="shared" si="0"/>
        <v>-0.45000076293940339</v>
      </c>
      <c r="E56">
        <f t="shared" si="1"/>
        <v>0</v>
      </c>
      <c r="F56">
        <f t="shared" si="2"/>
        <v>0.45000076293940339</v>
      </c>
      <c r="G56">
        <f t="shared" si="5"/>
        <v>7.3761851381755575E-2</v>
      </c>
      <c r="H56">
        <f t="shared" si="4"/>
        <v>0.18472509652327959</v>
      </c>
      <c r="I56">
        <f t="shared" si="3"/>
        <v>28.536006161848746</v>
      </c>
    </row>
    <row r="57" spans="1:9" x14ac:dyDescent="0.3">
      <c r="A57" s="1">
        <v>38434</v>
      </c>
      <c r="B57">
        <v>36.259998321533203</v>
      </c>
      <c r="C57">
        <f t="shared" si="0"/>
        <v>0.12999725341800428</v>
      </c>
      <c r="E57">
        <f t="shared" si="1"/>
        <v>0.12999725341800428</v>
      </c>
      <c r="F57">
        <f t="shared" si="2"/>
        <v>0</v>
      </c>
      <c r="G57">
        <f t="shared" si="5"/>
        <v>8.0010229385783213E-2</v>
      </c>
      <c r="H57">
        <f t="shared" si="4"/>
        <v>0.16420008579847076</v>
      </c>
      <c r="I57">
        <f t="shared" si="3"/>
        <v>32.762837771785513</v>
      </c>
    </row>
    <row r="58" spans="1:9" x14ac:dyDescent="0.3">
      <c r="A58" s="1">
        <v>38435</v>
      </c>
      <c r="B58">
        <v>36.270000457763601</v>
      </c>
      <c r="C58">
        <f t="shared" si="0"/>
        <v>1.0002136230397696E-2</v>
      </c>
      <c r="E58">
        <f t="shared" si="1"/>
        <v>1.0002136230397696E-2</v>
      </c>
      <c r="F58">
        <f t="shared" si="2"/>
        <v>0</v>
      </c>
      <c r="G58">
        <f t="shared" si="5"/>
        <v>7.2231552368518151E-2</v>
      </c>
      <c r="H58">
        <f t="shared" si="4"/>
        <v>0.14595563182086291</v>
      </c>
      <c r="I58">
        <f t="shared" si="3"/>
        <v>33.105313970147279</v>
      </c>
    </row>
    <row r="59" spans="1:9" x14ac:dyDescent="0.3">
      <c r="A59" s="1">
        <v>38439</v>
      </c>
      <c r="B59">
        <v>36.340000152587798</v>
      </c>
      <c r="C59">
        <f t="shared" si="0"/>
        <v>6.9999694824197434E-2</v>
      </c>
      <c r="E59">
        <f t="shared" si="1"/>
        <v>6.9999694824197434E-2</v>
      </c>
      <c r="F59">
        <f t="shared" si="2"/>
        <v>0</v>
      </c>
      <c r="G59">
        <f t="shared" si="5"/>
        <v>7.1983568196926959E-2</v>
      </c>
      <c r="H59">
        <f t="shared" si="4"/>
        <v>0.12973833939632259</v>
      </c>
      <c r="I59">
        <f t="shared" si="3"/>
        <v>35.68455655400308</v>
      </c>
    </row>
    <row r="60" spans="1:9" x14ac:dyDescent="0.3">
      <c r="A60" s="1">
        <v>38440</v>
      </c>
      <c r="B60">
        <v>36.049999237060497</v>
      </c>
      <c r="C60">
        <f t="shared" si="0"/>
        <v>-0.29000091552730112</v>
      </c>
      <c r="E60">
        <f t="shared" si="1"/>
        <v>0</v>
      </c>
      <c r="F60">
        <f t="shared" si="2"/>
        <v>0.29000091552730112</v>
      </c>
      <c r="G60">
        <f t="shared" si="5"/>
        <v>6.398539395282396E-2</v>
      </c>
      <c r="H60">
        <f t="shared" si="4"/>
        <v>0.14754529229976465</v>
      </c>
      <c r="I60">
        <f t="shared" si="3"/>
        <v>30.248752597729052</v>
      </c>
    </row>
    <row r="61" spans="1:9" x14ac:dyDescent="0.3">
      <c r="A61" s="1">
        <v>38441</v>
      </c>
      <c r="B61">
        <v>36.7299995422363</v>
      </c>
      <c r="C61">
        <f t="shared" si="0"/>
        <v>0.68000030517580257</v>
      </c>
      <c r="E61">
        <f t="shared" si="1"/>
        <v>0.68000030517580257</v>
      </c>
      <c r="F61">
        <f t="shared" si="2"/>
        <v>0</v>
      </c>
      <c r="G61">
        <f t="shared" si="5"/>
        <v>0.13243149519982159</v>
      </c>
      <c r="H61">
        <f t="shared" si="4"/>
        <v>0.13115137093312412</v>
      </c>
      <c r="I61">
        <f t="shared" si="3"/>
        <v>50.242831464252269</v>
      </c>
    </row>
    <row r="62" spans="1:9" x14ac:dyDescent="0.3">
      <c r="A62" s="1">
        <v>38442</v>
      </c>
      <c r="B62">
        <v>36.569999694824197</v>
      </c>
      <c r="C62">
        <f t="shared" si="0"/>
        <v>-0.15999984741210227</v>
      </c>
      <c r="E62">
        <f t="shared" si="1"/>
        <v>0</v>
      </c>
      <c r="F62">
        <f t="shared" si="2"/>
        <v>0.15999984741210227</v>
      </c>
      <c r="G62">
        <f t="shared" si="5"/>
        <v>0.11771688462206363</v>
      </c>
      <c r="H62">
        <f t="shared" si="4"/>
        <v>0.13435675720856613</v>
      </c>
      <c r="I62">
        <f t="shared" si="3"/>
        <v>46.699402510778384</v>
      </c>
    </row>
    <row r="63" spans="1:9" x14ac:dyDescent="0.3">
      <c r="A63" s="1">
        <v>38443</v>
      </c>
      <c r="B63">
        <v>36.200000762939403</v>
      </c>
      <c r="C63">
        <f t="shared" si="0"/>
        <v>-0.36999893188479405</v>
      </c>
      <c r="E63">
        <f t="shared" si="1"/>
        <v>0</v>
      </c>
      <c r="F63">
        <f t="shared" si="2"/>
        <v>0.36999893188479405</v>
      </c>
      <c r="G63">
        <f t="shared" si="5"/>
        <v>0.10463723077516768</v>
      </c>
      <c r="H63">
        <f t="shared" si="4"/>
        <v>0.16053922106148033</v>
      </c>
      <c r="I63">
        <f t="shared" si="3"/>
        <v>39.459473135882185</v>
      </c>
    </row>
    <row r="64" spans="1:9" x14ac:dyDescent="0.3">
      <c r="A64" s="1">
        <v>38446</v>
      </c>
      <c r="B64">
        <v>36.459999084472599</v>
      </c>
      <c r="C64">
        <f t="shared" si="0"/>
        <v>0.25999832153319602</v>
      </c>
      <c r="E64">
        <f t="shared" si="1"/>
        <v>0.25999832153319602</v>
      </c>
      <c r="F64">
        <f t="shared" si="2"/>
        <v>0</v>
      </c>
      <c r="G64">
        <f t="shared" si="5"/>
        <v>0.12189957419272639</v>
      </c>
      <c r="H64">
        <f t="shared" si="4"/>
        <v>0.14270152983242695</v>
      </c>
      <c r="I64">
        <f t="shared" si="3"/>
        <v>46.069185781302878</v>
      </c>
    </row>
    <row r="65" spans="1:9" x14ac:dyDescent="0.3">
      <c r="A65" s="1">
        <v>38447</v>
      </c>
      <c r="B65">
        <v>36.560001373291001</v>
      </c>
      <c r="C65">
        <f t="shared" si="0"/>
        <v>0.10000228881840201</v>
      </c>
      <c r="E65">
        <f t="shared" si="1"/>
        <v>0.10000228881840201</v>
      </c>
      <c r="F65">
        <f t="shared" si="2"/>
        <v>0</v>
      </c>
      <c r="G65">
        <f t="shared" si="5"/>
        <v>0.11946654248446814</v>
      </c>
      <c r="H65">
        <f t="shared" si="4"/>
        <v>0.12684580429549064</v>
      </c>
      <c r="I65">
        <f t="shared" si="3"/>
        <v>48.502051986534255</v>
      </c>
    </row>
    <row r="66" spans="1:9" x14ac:dyDescent="0.3">
      <c r="A66" s="1">
        <v>38448</v>
      </c>
      <c r="B66">
        <v>36.5</v>
      </c>
      <c r="C66">
        <f t="shared" si="0"/>
        <v>-6.0001373291001414E-2</v>
      </c>
      <c r="E66">
        <f t="shared" si="1"/>
        <v>0</v>
      </c>
      <c r="F66">
        <f t="shared" si="2"/>
        <v>6.0001373291001414E-2</v>
      </c>
      <c r="G66">
        <f t="shared" si="5"/>
        <v>0.10619248220841612</v>
      </c>
      <c r="H66">
        <f t="shared" si="4"/>
        <v>0.11941864529499184</v>
      </c>
      <c r="I66">
        <f t="shared" si="3"/>
        <v>47.068814106614511</v>
      </c>
    </row>
    <row r="67" spans="1:9" x14ac:dyDescent="0.3">
      <c r="A67" s="1">
        <v>38449</v>
      </c>
      <c r="B67">
        <v>36.939998626708899</v>
      </c>
      <c r="C67">
        <f t="shared" si="0"/>
        <v>0.43999862670889911</v>
      </c>
      <c r="E67">
        <f t="shared" si="1"/>
        <v>0.43999862670889911</v>
      </c>
      <c r="F67">
        <f t="shared" si="2"/>
        <v>0</v>
      </c>
      <c r="G67">
        <f t="shared" si="5"/>
        <v>0.1432820538195809</v>
      </c>
      <c r="H67">
        <f t="shared" si="4"/>
        <v>0.10614990692888164</v>
      </c>
      <c r="I67">
        <f t="shared" si="3"/>
        <v>57.443341819403983</v>
      </c>
    </row>
    <row r="68" spans="1:9" x14ac:dyDescent="0.3">
      <c r="A68" s="1">
        <v>38450</v>
      </c>
      <c r="B68">
        <v>36.639999389648402</v>
      </c>
      <c r="C68">
        <f t="shared" ref="C68:C131" si="6">B68-B67</f>
        <v>-0.29999923706049714</v>
      </c>
      <c r="E68">
        <f t="shared" ref="E68:E131" si="7">IF(C68&gt;0,C68,0)</f>
        <v>0</v>
      </c>
      <c r="F68">
        <f t="shared" ref="F68:F131" si="8">IF(C68&lt;0,ABS(C68),0)</f>
        <v>0.29999923706049714</v>
      </c>
      <c r="G68">
        <f t="shared" si="5"/>
        <v>0.12736182561740525</v>
      </c>
      <c r="H68">
        <f t="shared" si="4"/>
        <v>0.12768872138795004</v>
      </c>
      <c r="I68">
        <f t="shared" si="3"/>
        <v>49.935915493147732</v>
      </c>
    </row>
    <row r="69" spans="1:9" x14ac:dyDescent="0.3">
      <c r="A69" s="1">
        <v>38453</v>
      </c>
      <c r="B69">
        <v>36.4799995422363</v>
      </c>
      <c r="C69">
        <f t="shared" si="6"/>
        <v>-0.15999984741210227</v>
      </c>
      <c r="E69">
        <f t="shared" si="7"/>
        <v>0</v>
      </c>
      <c r="F69">
        <f t="shared" si="8"/>
        <v>0.15999984741210227</v>
      </c>
      <c r="G69">
        <f t="shared" si="5"/>
        <v>0.11321051165991577</v>
      </c>
      <c r="H69">
        <f t="shared" si="4"/>
        <v>0.13127884650174473</v>
      </c>
      <c r="I69">
        <f t="shared" si="3"/>
        <v>46.30488317003109</v>
      </c>
    </row>
    <row r="70" spans="1:9" x14ac:dyDescent="0.3">
      <c r="A70" s="1">
        <v>38454</v>
      </c>
      <c r="B70">
        <v>36.659999847412102</v>
      </c>
      <c r="C70">
        <f t="shared" si="6"/>
        <v>0.18000030517580257</v>
      </c>
      <c r="E70">
        <f t="shared" si="7"/>
        <v>0.18000030517580257</v>
      </c>
      <c r="F70">
        <f t="shared" si="8"/>
        <v>0</v>
      </c>
      <c r="G70">
        <f t="shared" si="5"/>
        <v>0.12063159982834765</v>
      </c>
      <c r="H70">
        <f t="shared" si="4"/>
        <v>0.11669230800155088</v>
      </c>
      <c r="I70">
        <f t="shared" si="3"/>
        <v>50.829939946383369</v>
      </c>
    </row>
    <row r="71" spans="1:9" x14ac:dyDescent="0.3">
      <c r="A71" s="1">
        <v>38455</v>
      </c>
      <c r="B71">
        <v>36.060001373291001</v>
      </c>
      <c r="C71">
        <f t="shared" si="6"/>
        <v>-0.59999847412110086</v>
      </c>
      <c r="E71">
        <f t="shared" si="7"/>
        <v>0</v>
      </c>
      <c r="F71">
        <f t="shared" si="8"/>
        <v>0.59999847412110086</v>
      </c>
      <c r="G71">
        <f t="shared" si="5"/>
        <v>0.10722808873630901</v>
      </c>
      <c r="H71">
        <f t="shared" si="4"/>
        <v>0.17039299312594533</v>
      </c>
      <c r="I71">
        <f t="shared" si="3"/>
        <v>38.623899891547772</v>
      </c>
    </row>
    <row r="72" spans="1:9" x14ac:dyDescent="0.3">
      <c r="A72" s="1">
        <v>38456</v>
      </c>
      <c r="B72">
        <v>35.549999237060497</v>
      </c>
      <c r="C72">
        <f t="shared" si="6"/>
        <v>-0.51000213623050428</v>
      </c>
      <c r="E72">
        <f t="shared" si="7"/>
        <v>0</v>
      </c>
      <c r="F72">
        <f t="shared" si="8"/>
        <v>0.51000213623050428</v>
      </c>
      <c r="G72">
        <f t="shared" si="5"/>
        <v>9.5313856654496903E-2</v>
      </c>
      <c r="H72">
        <f t="shared" si="4"/>
        <v>0.20812734235978522</v>
      </c>
      <c r="I72">
        <f t="shared" si="3"/>
        <v>31.410980764682094</v>
      </c>
    </row>
    <row r="73" spans="1:9" x14ac:dyDescent="0.3">
      <c r="A73" s="1">
        <v>38457</v>
      </c>
      <c r="B73">
        <v>34.740001678466797</v>
      </c>
      <c r="C73">
        <f t="shared" si="6"/>
        <v>-0.80999755859370026</v>
      </c>
      <c r="E73">
        <f t="shared" si="7"/>
        <v>0</v>
      </c>
      <c r="F73">
        <f t="shared" si="8"/>
        <v>0.80999755859370026</v>
      </c>
      <c r="G73">
        <f t="shared" si="5"/>
        <v>8.4723428137330581E-2</v>
      </c>
      <c r="H73">
        <f t="shared" si="4"/>
        <v>0.27500181083022024</v>
      </c>
      <c r="I73">
        <f t="shared" si="3"/>
        <v>23.552261270433988</v>
      </c>
    </row>
    <row r="74" spans="1:9" x14ac:dyDescent="0.3">
      <c r="A74" s="1">
        <v>38460</v>
      </c>
      <c r="B74">
        <v>34.75</v>
      </c>
      <c r="C74">
        <f t="shared" si="6"/>
        <v>9.998321533203125E-3</v>
      </c>
      <c r="E74">
        <f t="shared" si="7"/>
        <v>9.998321533203125E-3</v>
      </c>
      <c r="F74">
        <f t="shared" si="8"/>
        <v>0</v>
      </c>
      <c r="G74">
        <f t="shared" si="5"/>
        <v>7.6420638514649752E-2</v>
      </c>
      <c r="H74">
        <f t="shared" si="4"/>
        <v>0.24444605407130687</v>
      </c>
      <c r="I74">
        <f t="shared" si="3"/>
        <v>23.816943385040673</v>
      </c>
    </row>
    <row r="75" spans="1:9" x14ac:dyDescent="0.3">
      <c r="A75" s="1">
        <v>38461</v>
      </c>
      <c r="B75">
        <v>34.990001678466797</v>
      </c>
      <c r="C75">
        <f t="shared" si="6"/>
        <v>0.24000167846679688</v>
      </c>
      <c r="E75">
        <f t="shared" si="7"/>
        <v>0.24000167846679688</v>
      </c>
      <c r="F75">
        <f t="shared" si="8"/>
        <v>0</v>
      </c>
      <c r="G75">
        <f t="shared" si="5"/>
        <v>9.459630962044388E-2</v>
      </c>
      <c r="H75">
        <f t="shared" si="4"/>
        <v>0.21728538139671721</v>
      </c>
      <c r="I75">
        <f t="shared" si="3"/>
        <v>30.330831320020891</v>
      </c>
    </row>
    <row r="76" spans="1:9" x14ac:dyDescent="0.3">
      <c r="A76" s="1">
        <v>38462</v>
      </c>
      <c r="B76">
        <v>34.700000762939403</v>
      </c>
      <c r="C76">
        <f t="shared" si="6"/>
        <v>-0.29000091552739349</v>
      </c>
      <c r="E76">
        <f t="shared" si="7"/>
        <v>0</v>
      </c>
      <c r="F76">
        <f t="shared" si="8"/>
        <v>0.29000091552739349</v>
      </c>
      <c r="G76">
        <f t="shared" si="5"/>
        <v>8.4085608551505667E-2</v>
      </c>
      <c r="H76">
        <f t="shared" si="4"/>
        <v>0.22536488518901457</v>
      </c>
      <c r="I76">
        <f t="shared" ref="I76:I139" si="9">100-100/((G76/H76)+1)</f>
        <v>27.172555950746997</v>
      </c>
    </row>
    <row r="77" spans="1:9" x14ac:dyDescent="0.3">
      <c r="A77" s="1">
        <v>38463</v>
      </c>
      <c r="B77">
        <v>35.619998931884702</v>
      </c>
      <c r="C77">
        <f t="shared" si="6"/>
        <v>0.91999816894529829</v>
      </c>
      <c r="E77">
        <f t="shared" si="7"/>
        <v>0.91999816894529829</v>
      </c>
      <c r="F77">
        <f t="shared" si="8"/>
        <v>0</v>
      </c>
      <c r="G77">
        <f t="shared" ref="G77:G140" si="10">(G76*($P$1-1)+E77)/$P$1</f>
        <v>0.17696478192859372</v>
      </c>
      <c r="H77">
        <f t="shared" ref="H77:H140" si="11">(H76*($P$1-1)+F77)/$P$1</f>
        <v>0.20032434239023517</v>
      </c>
      <c r="I77">
        <f t="shared" si="9"/>
        <v>46.904289183551789</v>
      </c>
    </row>
    <row r="78" spans="1:9" x14ac:dyDescent="0.3">
      <c r="A78" s="1">
        <v>38464</v>
      </c>
      <c r="B78">
        <v>35.090000152587798</v>
      </c>
      <c r="C78">
        <f t="shared" si="6"/>
        <v>-0.52999877929690342</v>
      </c>
      <c r="E78">
        <f t="shared" si="7"/>
        <v>0</v>
      </c>
      <c r="F78">
        <f t="shared" si="8"/>
        <v>0.52999877929690342</v>
      </c>
      <c r="G78">
        <f t="shared" si="10"/>
        <v>0.15730202838097218</v>
      </c>
      <c r="H78">
        <f t="shared" si="11"/>
        <v>0.23695483537986498</v>
      </c>
      <c r="I78">
        <f t="shared" si="9"/>
        <v>39.898361408463451</v>
      </c>
    </row>
    <row r="79" spans="1:9" x14ac:dyDescent="0.3">
      <c r="A79" s="1">
        <v>38467</v>
      </c>
      <c r="B79">
        <v>35.380001068115199</v>
      </c>
      <c r="C79">
        <f t="shared" si="6"/>
        <v>0.29000091552740059</v>
      </c>
      <c r="E79">
        <f t="shared" si="7"/>
        <v>0.29000091552740059</v>
      </c>
      <c r="F79">
        <f t="shared" si="8"/>
        <v>0</v>
      </c>
      <c r="G79">
        <f t="shared" si="10"/>
        <v>0.17204634917501979</v>
      </c>
      <c r="H79">
        <f t="shared" si="11"/>
        <v>0.21062652033765775</v>
      </c>
      <c r="I79">
        <f t="shared" si="9"/>
        <v>44.959118579301339</v>
      </c>
    </row>
    <row r="80" spans="1:9" x14ac:dyDescent="0.3">
      <c r="A80" s="1">
        <v>38468</v>
      </c>
      <c r="B80">
        <v>35.049999237060497</v>
      </c>
      <c r="C80">
        <f t="shared" si="6"/>
        <v>-0.33000183105470171</v>
      </c>
      <c r="E80">
        <f t="shared" si="7"/>
        <v>0</v>
      </c>
      <c r="F80">
        <f t="shared" si="8"/>
        <v>0.33000183105470171</v>
      </c>
      <c r="G80">
        <f t="shared" si="10"/>
        <v>0.15293008815557316</v>
      </c>
      <c r="H80">
        <f t="shared" si="11"/>
        <v>0.22389044375066261</v>
      </c>
      <c r="I80">
        <f t="shared" si="9"/>
        <v>40.584329994424706</v>
      </c>
    </row>
    <row r="81" spans="1:9" x14ac:dyDescent="0.3">
      <c r="A81" s="1">
        <v>38469</v>
      </c>
      <c r="B81">
        <v>35.099998474121001</v>
      </c>
      <c r="C81">
        <f t="shared" si="6"/>
        <v>4.9999237060504242E-2</v>
      </c>
      <c r="E81">
        <f t="shared" si="7"/>
        <v>4.9999237060504242E-2</v>
      </c>
      <c r="F81">
        <f t="shared" si="8"/>
        <v>0</v>
      </c>
      <c r="G81">
        <f t="shared" si="10"/>
        <v>0.14149332692278771</v>
      </c>
      <c r="H81">
        <f t="shared" si="11"/>
        <v>0.19901372777836676</v>
      </c>
      <c r="I81">
        <f t="shared" si="9"/>
        <v>41.553713783395509</v>
      </c>
    </row>
    <row r="82" spans="1:9" x14ac:dyDescent="0.3">
      <c r="A82" s="1">
        <v>38470</v>
      </c>
      <c r="B82">
        <v>34.75</v>
      </c>
      <c r="C82">
        <f t="shared" si="6"/>
        <v>-0.34999847412100138</v>
      </c>
      <c r="E82">
        <f t="shared" si="7"/>
        <v>0</v>
      </c>
      <c r="F82">
        <f t="shared" si="8"/>
        <v>0.34999847412100138</v>
      </c>
      <c r="G82">
        <f t="shared" si="10"/>
        <v>0.12577184615358908</v>
      </c>
      <c r="H82">
        <f t="shared" si="11"/>
        <v>0.21578981070532616</v>
      </c>
      <c r="I82">
        <f t="shared" si="9"/>
        <v>36.822589312341975</v>
      </c>
    </row>
    <row r="83" spans="1:9" x14ac:dyDescent="0.3">
      <c r="A83" s="1">
        <v>38471</v>
      </c>
      <c r="B83">
        <v>34.9799995422363</v>
      </c>
      <c r="C83">
        <f t="shared" si="6"/>
        <v>0.2299995422362997</v>
      </c>
      <c r="E83">
        <f t="shared" si="7"/>
        <v>0.2299995422362997</v>
      </c>
      <c r="F83">
        <f t="shared" si="8"/>
        <v>0</v>
      </c>
      <c r="G83">
        <f t="shared" si="10"/>
        <v>0.13735270127389027</v>
      </c>
      <c r="H83">
        <f t="shared" si="11"/>
        <v>0.19181316507140103</v>
      </c>
      <c r="I83">
        <f t="shared" si="9"/>
        <v>41.727504373071547</v>
      </c>
    </row>
    <row r="84" spans="1:9" x14ac:dyDescent="0.3">
      <c r="A84" s="1">
        <v>38474</v>
      </c>
      <c r="B84">
        <v>35.119998931884702</v>
      </c>
      <c r="C84">
        <f t="shared" si="6"/>
        <v>0.13999938964840197</v>
      </c>
      <c r="E84">
        <f t="shared" si="7"/>
        <v>0.13999938964840197</v>
      </c>
      <c r="F84">
        <f t="shared" si="8"/>
        <v>0</v>
      </c>
      <c r="G84">
        <f t="shared" si="10"/>
        <v>0.13764677775994713</v>
      </c>
      <c r="H84">
        <f t="shared" si="11"/>
        <v>0.17050059117457869</v>
      </c>
      <c r="I84">
        <f t="shared" si="9"/>
        <v>44.669139391287125</v>
      </c>
    </row>
    <row r="85" spans="1:9" x14ac:dyDescent="0.3">
      <c r="A85" s="1">
        <v>38475</v>
      </c>
      <c r="B85">
        <v>35.299999237060497</v>
      </c>
      <c r="C85">
        <f t="shared" si="6"/>
        <v>0.18000030517579546</v>
      </c>
      <c r="E85">
        <f t="shared" si="7"/>
        <v>0.18000030517579546</v>
      </c>
      <c r="F85">
        <f t="shared" si="8"/>
        <v>0</v>
      </c>
      <c r="G85">
        <f t="shared" si="10"/>
        <v>0.14235272525059695</v>
      </c>
      <c r="H85">
        <f t="shared" si="11"/>
        <v>0.15155608104406995</v>
      </c>
      <c r="I85">
        <f t="shared" si="9"/>
        <v>48.434317788993724</v>
      </c>
    </row>
    <row r="86" spans="1:9" x14ac:dyDescent="0.3">
      <c r="A86" s="1">
        <v>38476</v>
      </c>
      <c r="B86">
        <v>35.7299995422363</v>
      </c>
      <c r="C86">
        <f t="shared" si="6"/>
        <v>0.43000030517580257</v>
      </c>
      <c r="E86">
        <f t="shared" si="7"/>
        <v>0.43000030517580257</v>
      </c>
      <c r="F86">
        <f t="shared" si="8"/>
        <v>0</v>
      </c>
      <c r="G86">
        <f t="shared" si="10"/>
        <v>0.17431356746450868</v>
      </c>
      <c r="H86">
        <f t="shared" si="11"/>
        <v>0.13471651648361774</v>
      </c>
      <c r="I86">
        <f t="shared" si="9"/>
        <v>56.406666055777542</v>
      </c>
    </row>
    <row r="87" spans="1:9" x14ac:dyDescent="0.3">
      <c r="A87" s="1">
        <v>38477</v>
      </c>
      <c r="B87">
        <v>35.759998321533203</v>
      </c>
      <c r="C87">
        <f t="shared" si="6"/>
        <v>2.9998779296903422E-2</v>
      </c>
      <c r="E87">
        <f t="shared" si="7"/>
        <v>2.9998779296903422E-2</v>
      </c>
      <c r="F87">
        <f t="shared" si="8"/>
        <v>0</v>
      </c>
      <c r="G87">
        <f t="shared" si="10"/>
        <v>0.15827859100144143</v>
      </c>
      <c r="H87">
        <f t="shared" si="11"/>
        <v>0.11974801465210466</v>
      </c>
      <c r="I87">
        <f t="shared" si="9"/>
        <v>56.929296615114318</v>
      </c>
    </row>
    <row r="88" spans="1:9" x14ac:dyDescent="0.3">
      <c r="A88" s="1">
        <v>38478</v>
      </c>
      <c r="B88">
        <v>35.860000610351499</v>
      </c>
      <c r="C88">
        <f t="shared" si="6"/>
        <v>0.10000228881829543</v>
      </c>
      <c r="E88">
        <f t="shared" si="7"/>
        <v>0.10000228881829543</v>
      </c>
      <c r="F88">
        <f t="shared" si="8"/>
        <v>0</v>
      </c>
      <c r="G88">
        <f t="shared" si="10"/>
        <v>0.15180344631442522</v>
      </c>
      <c r="H88">
        <f t="shared" si="11"/>
        <v>0.1064426796907597</v>
      </c>
      <c r="I88">
        <f t="shared" si="9"/>
        <v>58.782467974515676</v>
      </c>
    </row>
    <row r="89" spans="1:9" x14ac:dyDescent="0.3">
      <c r="A89" s="1">
        <v>38481</v>
      </c>
      <c r="B89">
        <v>36.029998779296797</v>
      </c>
      <c r="C89">
        <f t="shared" si="6"/>
        <v>0.16999816894529829</v>
      </c>
      <c r="E89">
        <f t="shared" si="7"/>
        <v>0.16999816894529829</v>
      </c>
      <c r="F89">
        <f t="shared" si="8"/>
        <v>0</v>
      </c>
      <c r="G89">
        <f t="shared" si="10"/>
        <v>0.15382508216230001</v>
      </c>
      <c r="H89">
        <f t="shared" si="11"/>
        <v>9.4615715280675292E-2</v>
      </c>
      <c r="I89">
        <f t="shared" si="9"/>
        <v>61.916192407008964</v>
      </c>
    </row>
    <row r="90" spans="1:9" x14ac:dyDescent="0.3">
      <c r="A90" s="1">
        <v>38482</v>
      </c>
      <c r="B90">
        <v>35.770000457763601</v>
      </c>
      <c r="C90">
        <f t="shared" si="6"/>
        <v>-0.25999832153319602</v>
      </c>
      <c r="E90">
        <f t="shared" si="7"/>
        <v>0</v>
      </c>
      <c r="F90">
        <f t="shared" si="8"/>
        <v>0.25999832153319602</v>
      </c>
      <c r="G90">
        <f t="shared" si="10"/>
        <v>0.1367334063664889</v>
      </c>
      <c r="H90">
        <f t="shared" si="11"/>
        <v>0.11299156041984428</v>
      </c>
      <c r="I90">
        <f t="shared" si="9"/>
        <v>54.753598779524182</v>
      </c>
    </row>
    <row r="91" spans="1:9" x14ac:dyDescent="0.3">
      <c r="A91" s="1">
        <v>38483</v>
      </c>
      <c r="B91">
        <v>35.950000762939403</v>
      </c>
      <c r="C91">
        <f t="shared" si="6"/>
        <v>0.18000030517580257</v>
      </c>
      <c r="E91">
        <f t="shared" si="7"/>
        <v>0.18000030517580257</v>
      </c>
      <c r="F91">
        <f t="shared" si="8"/>
        <v>0</v>
      </c>
      <c r="G91">
        <f t="shared" si="10"/>
        <v>0.14154083956752375</v>
      </c>
      <c r="H91">
        <f t="shared" si="11"/>
        <v>0.10043694259541713</v>
      </c>
      <c r="I91">
        <f t="shared" si="9"/>
        <v>58.493320462047308</v>
      </c>
    </row>
    <row r="92" spans="1:9" x14ac:dyDescent="0.3">
      <c r="A92" s="1">
        <v>38484</v>
      </c>
      <c r="B92">
        <v>35.849998474121001</v>
      </c>
      <c r="C92">
        <f t="shared" si="6"/>
        <v>-0.10000228881840201</v>
      </c>
      <c r="E92">
        <f t="shared" si="7"/>
        <v>0</v>
      </c>
      <c r="F92">
        <f t="shared" si="8"/>
        <v>0.10000228881840201</v>
      </c>
      <c r="G92">
        <f t="shared" si="10"/>
        <v>0.12581407961557667</v>
      </c>
      <c r="H92">
        <f t="shared" si="11"/>
        <v>0.10038864773130435</v>
      </c>
      <c r="I92">
        <f t="shared" si="9"/>
        <v>55.620054228011703</v>
      </c>
    </row>
    <row r="93" spans="1:9" x14ac:dyDescent="0.3">
      <c r="A93" s="1">
        <v>38485</v>
      </c>
      <c r="B93">
        <v>36.240001678466797</v>
      </c>
      <c r="C93">
        <f t="shared" si="6"/>
        <v>0.3900032043457955</v>
      </c>
      <c r="E93">
        <f t="shared" si="7"/>
        <v>0.3900032043457955</v>
      </c>
      <c r="F93">
        <f t="shared" si="8"/>
        <v>0</v>
      </c>
      <c r="G93">
        <f t="shared" si="10"/>
        <v>0.1551684268078232</v>
      </c>
      <c r="H93">
        <f t="shared" si="11"/>
        <v>8.9234353538937203E-2</v>
      </c>
      <c r="I93">
        <f t="shared" si="9"/>
        <v>63.488814074729078</v>
      </c>
    </row>
    <row r="94" spans="1:9" x14ac:dyDescent="0.3">
      <c r="A94" s="1">
        <v>38488</v>
      </c>
      <c r="B94">
        <v>36.4799995422363</v>
      </c>
      <c r="C94">
        <f t="shared" si="6"/>
        <v>0.23999786376950283</v>
      </c>
      <c r="E94">
        <f t="shared" si="7"/>
        <v>0.23999786376950283</v>
      </c>
      <c r="F94">
        <f t="shared" si="8"/>
        <v>0</v>
      </c>
      <c r="G94">
        <f t="shared" si="10"/>
        <v>0.16459391980356539</v>
      </c>
      <c r="H94">
        <f t="shared" si="11"/>
        <v>7.9319425367944174E-2</v>
      </c>
      <c r="I94">
        <f t="shared" si="9"/>
        <v>67.480489715652865</v>
      </c>
    </row>
    <row r="95" spans="1:9" x14ac:dyDescent="0.3">
      <c r="A95" s="1">
        <v>38489</v>
      </c>
      <c r="B95">
        <v>36.700000762939403</v>
      </c>
      <c r="C95">
        <f t="shared" si="6"/>
        <v>0.22000122070310368</v>
      </c>
      <c r="E95">
        <f t="shared" si="7"/>
        <v>0.22000122070310368</v>
      </c>
      <c r="F95">
        <f t="shared" si="8"/>
        <v>0</v>
      </c>
      <c r="G95">
        <f t="shared" si="10"/>
        <v>0.17075028657018076</v>
      </c>
      <c r="H95">
        <f t="shared" si="11"/>
        <v>7.050615588261705E-2</v>
      </c>
      <c r="I95">
        <f t="shared" si="9"/>
        <v>70.775430837909468</v>
      </c>
    </row>
    <row r="96" spans="1:9" x14ac:dyDescent="0.3">
      <c r="A96" s="1">
        <v>38490</v>
      </c>
      <c r="B96">
        <v>37.200000762939403</v>
      </c>
      <c r="C96">
        <f t="shared" si="6"/>
        <v>0.5</v>
      </c>
      <c r="E96">
        <f t="shared" si="7"/>
        <v>0.5</v>
      </c>
      <c r="F96">
        <f t="shared" si="8"/>
        <v>0</v>
      </c>
      <c r="G96">
        <f t="shared" si="10"/>
        <v>0.20733358806238289</v>
      </c>
      <c r="H96">
        <f t="shared" si="11"/>
        <v>6.2672138562326271E-2</v>
      </c>
      <c r="I96">
        <f t="shared" si="9"/>
        <v>76.788589136319843</v>
      </c>
    </row>
    <row r="97" spans="1:9" x14ac:dyDescent="0.3">
      <c r="A97" s="1">
        <v>38491</v>
      </c>
      <c r="B97">
        <v>37.509998321533203</v>
      </c>
      <c r="C97">
        <f t="shared" si="6"/>
        <v>0.30999755859379974</v>
      </c>
      <c r="E97">
        <f t="shared" si="7"/>
        <v>0.30999755859379974</v>
      </c>
      <c r="F97">
        <f t="shared" si="8"/>
        <v>0</v>
      </c>
      <c r="G97">
        <f t="shared" si="10"/>
        <v>0.21874069589920697</v>
      </c>
      <c r="H97">
        <f t="shared" si="11"/>
        <v>5.5708567610956689E-2</v>
      </c>
      <c r="I97">
        <f t="shared" si="9"/>
        <v>79.701688064871178</v>
      </c>
    </row>
    <row r="98" spans="1:9" x14ac:dyDescent="0.3">
      <c r="A98" s="1">
        <v>38492</v>
      </c>
      <c r="B98">
        <v>37.659999847412102</v>
      </c>
      <c r="C98">
        <f t="shared" si="6"/>
        <v>0.15000152587889914</v>
      </c>
      <c r="E98">
        <f t="shared" si="7"/>
        <v>0.15000152587889914</v>
      </c>
      <c r="F98">
        <f t="shared" si="8"/>
        <v>0</v>
      </c>
      <c r="G98">
        <f t="shared" si="10"/>
        <v>0.211103010341395</v>
      </c>
      <c r="H98">
        <f t="shared" si="11"/>
        <v>4.9518726765294833E-2</v>
      </c>
      <c r="I98">
        <f t="shared" si="9"/>
        <v>80.999771041728764</v>
      </c>
    </row>
    <row r="99" spans="1:9" x14ac:dyDescent="0.3">
      <c r="A99" s="1">
        <v>38495</v>
      </c>
      <c r="B99">
        <v>37.849998474121001</v>
      </c>
      <c r="C99">
        <f t="shared" si="6"/>
        <v>0.18999862670889911</v>
      </c>
      <c r="E99">
        <f t="shared" si="7"/>
        <v>0.18999862670889911</v>
      </c>
      <c r="F99">
        <f t="shared" si="8"/>
        <v>0</v>
      </c>
      <c r="G99">
        <f t="shared" si="10"/>
        <v>0.20875807882667324</v>
      </c>
      <c r="H99">
        <f t="shared" si="11"/>
        <v>4.4016646013595409E-2</v>
      </c>
      <c r="I99">
        <f t="shared" si="9"/>
        <v>82.586611046096465</v>
      </c>
    </row>
    <row r="100" spans="1:9" x14ac:dyDescent="0.3">
      <c r="A100" s="1">
        <v>38496</v>
      </c>
      <c r="B100">
        <v>37.970001220703097</v>
      </c>
      <c r="C100">
        <f t="shared" si="6"/>
        <v>0.1200027465820952</v>
      </c>
      <c r="E100">
        <f t="shared" si="7"/>
        <v>0.1200027465820952</v>
      </c>
      <c r="F100">
        <f t="shared" si="8"/>
        <v>0</v>
      </c>
      <c r="G100">
        <f t="shared" si="10"/>
        <v>0.19889637524394235</v>
      </c>
      <c r="H100">
        <f t="shared" si="11"/>
        <v>3.9125907567640367E-2</v>
      </c>
      <c r="I100">
        <f t="shared" si="9"/>
        <v>83.562082043128612</v>
      </c>
    </row>
    <row r="101" spans="1:9" x14ac:dyDescent="0.3">
      <c r="A101" s="1">
        <v>38497</v>
      </c>
      <c r="B101">
        <v>37.810001373291001</v>
      </c>
      <c r="C101">
        <f t="shared" si="6"/>
        <v>-0.15999984741209516</v>
      </c>
      <c r="E101">
        <f t="shared" si="7"/>
        <v>0</v>
      </c>
      <c r="F101">
        <f t="shared" si="8"/>
        <v>0.15999984741209516</v>
      </c>
      <c r="G101">
        <f t="shared" si="10"/>
        <v>0.17679677799461543</v>
      </c>
      <c r="H101">
        <f t="shared" si="11"/>
        <v>5.2556345328135343E-2</v>
      </c>
      <c r="I101">
        <f t="shared" si="9"/>
        <v>77.084966375549683</v>
      </c>
    </row>
    <row r="102" spans="1:9" x14ac:dyDescent="0.3">
      <c r="A102" s="1">
        <v>38498</v>
      </c>
      <c r="B102">
        <v>38.189998626708899</v>
      </c>
      <c r="C102">
        <f t="shared" si="6"/>
        <v>0.3799972534178977</v>
      </c>
      <c r="E102">
        <f t="shared" si="7"/>
        <v>0.3799972534178977</v>
      </c>
      <c r="F102">
        <f t="shared" si="8"/>
        <v>0</v>
      </c>
      <c r="G102">
        <f t="shared" si="10"/>
        <v>0.19937460859720235</v>
      </c>
      <c r="H102">
        <f t="shared" si="11"/>
        <v>4.6716751402786971E-2</v>
      </c>
      <c r="I102">
        <f t="shared" si="9"/>
        <v>81.016500781340312</v>
      </c>
    </row>
    <row r="103" spans="1:9" x14ac:dyDescent="0.3">
      <c r="A103" s="1">
        <v>38499</v>
      </c>
      <c r="B103">
        <v>38.209999084472599</v>
      </c>
      <c r="C103">
        <f t="shared" si="6"/>
        <v>2.0000457763700297E-2</v>
      </c>
      <c r="E103">
        <f t="shared" si="7"/>
        <v>2.0000457763700297E-2</v>
      </c>
      <c r="F103">
        <f t="shared" si="8"/>
        <v>0</v>
      </c>
      <c r="G103">
        <f t="shared" si="10"/>
        <v>0.17944414739347991</v>
      </c>
      <c r="H103">
        <f t="shared" si="11"/>
        <v>4.1526001246921754E-2</v>
      </c>
      <c r="I103">
        <f t="shared" si="9"/>
        <v>81.207415796918539</v>
      </c>
    </row>
    <row r="104" spans="1:9" x14ac:dyDescent="0.3">
      <c r="A104" s="1">
        <v>38503</v>
      </c>
      <c r="B104">
        <v>38.080001831054602</v>
      </c>
      <c r="C104">
        <f t="shared" si="6"/>
        <v>-0.12999725341799717</v>
      </c>
      <c r="E104">
        <f t="shared" si="7"/>
        <v>0</v>
      </c>
      <c r="F104">
        <f t="shared" si="8"/>
        <v>0.12999725341799717</v>
      </c>
      <c r="G104">
        <f t="shared" si="10"/>
        <v>0.15950590879420437</v>
      </c>
      <c r="H104">
        <f t="shared" si="11"/>
        <v>5.1356140377041247E-2</v>
      </c>
      <c r="I104">
        <f t="shared" si="9"/>
        <v>75.644673577399502</v>
      </c>
    </row>
    <row r="105" spans="1:9" x14ac:dyDescent="0.3">
      <c r="A105" s="1">
        <v>38504</v>
      </c>
      <c r="B105">
        <v>38.389999389648402</v>
      </c>
      <c r="C105">
        <f t="shared" si="6"/>
        <v>0.30999755859379974</v>
      </c>
      <c r="E105">
        <f t="shared" si="7"/>
        <v>0.30999755859379974</v>
      </c>
      <c r="F105">
        <f t="shared" si="8"/>
        <v>0</v>
      </c>
      <c r="G105">
        <f t="shared" si="10"/>
        <v>0.17622720321638163</v>
      </c>
      <c r="H105">
        <f t="shared" si="11"/>
        <v>4.5649902557369997E-2</v>
      </c>
      <c r="I105">
        <f t="shared" si="9"/>
        <v>79.425591298311218</v>
      </c>
    </row>
    <row r="106" spans="1:9" x14ac:dyDescent="0.3">
      <c r="A106" s="1">
        <v>38505</v>
      </c>
      <c r="B106">
        <v>38.659999847412102</v>
      </c>
      <c r="C106">
        <f t="shared" si="6"/>
        <v>0.2700004577637003</v>
      </c>
      <c r="E106">
        <f t="shared" si="7"/>
        <v>0.2700004577637003</v>
      </c>
      <c r="F106">
        <f t="shared" si="8"/>
        <v>0</v>
      </c>
      <c r="G106">
        <f t="shared" si="10"/>
        <v>0.18664645372163927</v>
      </c>
      <c r="H106">
        <f t="shared" si="11"/>
        <v>4.057769116210666E-2</v>
      </c>
      <c r="I106">
        <f t="shared" si="9"/>
        <v>82.141998517425463</v>
      </c>
    </row>
    <row r="107" spans="1:9" x14ac:dyDescent="0.3">
      <c r="A107" s="1">
        <v>38506</v>
      </c>
      <c r="B107">
        <v>38.099998474121001</v>
      </c>
      <c r="C107">
        <f t="shared" si="6"/>
        <v>-0.56000137329110089</v>
      </c>
      <c r="E107">
        <f t="shared" si="7"/>
        <v>0</v>
      </c>
      <c r="F107">
        <f t="shared" si="8"/>
        <v>0.56000137329110089</v>
      </c>
      <c r="G107">
        <f t="shared" si="10"/>
        <v>0.16590795886367934</v>
      </c>
      <c r="H107">
        <f t="shared" si="11"/>
        <v>9.82914336208838E-2</v>
      </c>
      <c r="I107">
        <f t="shared" si="9"/>
        <v>62.796495216533529</v>
      </c>
    </row>
    <row r="108" spans="1:9" x14ac:dyDescent="0.3">
      <c r="A108" s="1">
        <v>38509</v>
      </c>
      <c r="B108">
        <v>38.110000610351499</v>
      </c>
      <c r="C108">
        <f t="shared" si="6"/>
        <v>1.0002136230497172E-2</v>
      </c>
      <c r="E108">
        <f t="shared" si="7"/>
        <v>1.0002136230497172E-2</v>
      </c>
      <c r="F108">
        <f t="shared" si="8"/>
        <v>0</v>
      </c>
      <c r="G108">
        <f t="shared" si="10"/>
        <v>0.14858508968221465</v>
      </c>
      <c r="H108">
        <f t="shared" si="11"/>
        <v>8.7370163218563376E-2</v>
      </c>
      <c r="I108">
        <f t="shared" si="9"/>
        <v>62.97172360248171</v>
      </c>
    </row>
    <row r="109" spans="1:9" x14ac:dyDescent="0.3">
      <c r="A109" s="1">
        <v>38510</v>
      </c>
      <c r="B109">
        <v>37.790000915527301</v>
      </c>
      <c r="C109">
        <f t="shared" si="6"/>
        <v>-0.31999969482419743</v>
      </c>
      <c r="E109">
        <f t="shared" si="7"/>
        <v>0</v>
      </c>
      <c r="F109">
        <f t="shared" si="8"/>
        <v>0.31999969482419743</v>
      </c>
      <c r="G109">
        <f t="shared" si="10"/>
        <v>0.13207563527307969</v>
      </c>
      <c r="H109">
        <f t="shared" si="11"/>
        <v>0.11321788895252273</v>
      </c>
      <c r="I109">
        <f t="shared" si="9"/>
        <v>53.84391442458405</v>
      </c>
    </row>
    <row r="110" spans="1:9" x14ac:dyDescent="0.3">
      <c r="A110" s="1">
        <v>38511</v>
      </c>
      <c r="B110">
        <v>37.709999084472599</v>
      </c>
      <c r="C110">
        <f t="shared" si="6"/>
        <v>-8.0001831054701711E-2</v>
      </c>
      <c r="E110">
        <f t="shared" si="7"/>
        <v>0</v>
      </c>
      <c r="F110">
        <f t="shared" si="8"/>
        <v>8.0001831054701711E-2</v>
      </c>
      <c r="G110">
        <f t="shared" si="10"/>
        <v>0.11740056468718195</v>
      </c>
      <c r="H110">
        <f t="shared" si="11"/>
        <v>0.10952721585276484</v>
      </c>
      <c r="I110">
        <f t="shared" si="9"/>
        <v>51.734769717414814</v>
      </c>
    </row>
    <row r="111" spans="1:9" x14ac:dyDescent="0.3">
      <c r="A111" s="1">
        <v>38512</v>
      </c>
      <c r="B111">
        <v>37.950000762939403</v>
      </c>
      <c r="C111">
        <f t="shared" si="6"/>
        <v>0.24000167846680398</v>
      </c>
      <c r="E111">
        <f t="shared" si="7"/>
        <v>0.24000167846680398</v>
      </c>
      <c r="F111">
        <f t="shared" si="8"/>
        <v>0</v>
      </c>
      <c r="G111">
        <f t="shared" si="10"/>
        <v>0.13102291066269553</v>
      </c>
      <c r="H111">
        <f t="shared" si="11"/>
        <v>9.7357525202457634E-2</v>
      </c>
      <c r="I111">
        <f t="shared" si="9"/>
        <v>57.370461776357139</v>
      </c>
    </row>
    <row r="112" spans="1:9" x14ac:dyDescent="0.3">
      <c r="A112" s="1">
        <v>38513</v>
      </c>
      <c r="B112">
        <v>37.549999237060497</v>
      </c>
      <c r="C112">
        <f t="shared" si="6"/>
        <v>-0.40000152587890625</v>
      </c>
      <c r="E112">
        <f t="shared" si="7"/>
        <v>0</v>
      </c>
      <c r="F112">
        <f t="shared" si="8"/>
        <v>0.40000152587890625</v>
      </c>
      <c r="G112">
        <f t="shared" si="10"/>
        <v>0.11646480947795158</v>
      </c>
      <c r="H112">
        <f t="shared" si="11"/>
        <v>0.1309846363887297</v>
      </c>
      <c r="I112">
        <f t="shared" si="9"/>
        <v>47.066102358822619</v>
      </c>
    </row>
    <row r="113" spans="1:9" x14ac:dyDescent="0.3">
      <c r="A113" s="1">
        <v>38516</v>
      </c>
      <c r="B113">
        <v>37.7299995422363</v>
      </c>
      <c r="C113">
        <f t="shared" si="6"/>
        <v>0.18000030517580257</v>
      </c>
      <c r="E113">
        <f t="shared" si="7"/>
        <v>0.18000030517580257</v>
      </c>
      <c r="F113">
        <f t="shared" si="8"/>
        <v>0</v>
      </c>
      <c r="G113">
        <f t="shared" si="10"/>
        <v>0.12352430899993501</v>
      </c>
      <c r="H113">
        <f t="shared" si="11"/>
        <v>0.11643078790109307</v>
      </c>
      <c r="I113">
        <f t="shared" si="9"/>
        <v>51.478093441325768</v>
      </c>
    </row>
    <row r="114" spans="1:9" x14ac:dyDescent="0.3">
      <c r="A114" s="1">
        <v>38517</v>
      </c>
      <c r="B114">
        <v>37.580001831054602</v>
      </c>
      <c r="C114">
        <f t="shared" si="6"/>
        <v>-0.14999771118169747</v>
      </c>
      <c r="E114">
        <f t="shared" si="7"/>
        <v>0</v>
      </c>
      <c r="F114">
        <f t="shared" si="8"/>
        <v>0.14999771118169747</v>
      </c>
      <c r="G114">
        <f t="shared" si="10"/>
        <v>0.10979938577772001</v>
      </c>
      <c r="H114">
        <f t="shared" si="11"/>
        <v>0.12016044604338244</v>
      </c>
      <c r="I114">
        <f t="shared" si="9"/>
        <v>47.747202156217696</v>
      </c>
    </row>
    <row r="115" spans="1:9" x14ac:dyDescent="0.3">
      <c r="A115" s="1">
        <v>38518</v>
      </c>
      <c r="B115">
        <v>37.700000762939403</v>
      </c>
      <c r="C115">
        <f t="shared" si="6"/>
        <v>0.11999893188480115</v>
      </c>
      <c r="E115">
        <f t="shared" si="7"/>
        <v>0.11999893188480115</v>
      </c>
      <c r="F115">
        <f t="shared" si="8"/>
        <v>0</v>
      </c>
      <c r="G115">
        <f t="shared" si="10"/>
        <v>0.1109326686785068</v>
      </c>
      <c r="H115">
        <f t="shared" si="11"/>
        <v>0.1068092853718955</v>
      </c>
      <c r="I115">
        <f t="shared" si="9"/>
        <v>50.946850900781584</v>
      </c>
    </row>
    <row r="116" spans="1:9" x14ac:dyDescent="0.3">
      <c r="A116" s="1">
        <v>38519</v>
      </c>
      <c r="B116">
        <v>37.900001525878899</v>
      </c>
      <c r="C116">
        <f t="shared" si="6"/>
        <v>0.20000076293949576</v>
      </c>
      <c r="E116">
        <f t="shared" si="7"/>
        <v>0.20000076293949576</v>
      </c>
      <c r="F116">
        <f t="shared" si="8"/>
        <v>0</v>
      </c>
      <c r="G116">
        <f t="shared" si="10"/>
        <v>0.12082912359639447</v>
      </c>
      <c r="H116">
        <f t="shared" si="11"/>
        <v>9.4941586997240451E-2</v>
      </c>
      <c r="I116">
        <f t="shared" si="9"/>
        <v>55.998853256758395</v>
      </c>
    </row>
    <row r="117" spans="1:9" x14ac:dyDescent="0.3">
      <c r="A117" s="1">
        <v>38520</v>
      </c>
      <c r="B117">
        <v>37.869998931884702</v>
      </c>
      <c r="C117">
        <f t="shared" si="6"/>
        <v>-3.0002593994197468E-2</v>
      </c>
      <c r="E117">
        <f t="shared" si="7"/>
        <v>0</v>
      </c>
      <c r="F117">
        <f t="shared" si="8"/>
        <v>3.0002593994197468E-2</v>
      </c>
      <c r="G117">
        <f t="shared" si="10"/>
        <v>0.1074036654190173</v>
      </c>
      <c r="H117">
        <f t="shared" si="11"/>
        <v>8.7726143330235679E-2</v>
      </c>
      <c r="I117">
        <f t="shared" si="9"/>
        <v>55.042161988194174</v>
      </c>
    </row>
    <row r="118" spans="1:9" x14ac:dyDescent="0.3">
      <c r="A118" s="1">
        <v>38523</v>
      </c>
      <c r="B118">
        <v>37.869998931884702</v>
      </c>
      <c r="C118">
        <f t="shared" si="6"/>
        <v>0</v>
      </c>
      <c r="E118">
        <f t="shared" si="7"/>
        <v>0</v>
      </c>
      <c r="F118">
        <f t="shared" si="8"/>
        <v>0</v>
      </c>
      <c r="G118">
        <f t="shared" si="10"/>
        <v>9.5469924816904264E-2</v>
      </c>
      <c r="H118">
        <f t="shared" si="11"/>
        <v>7.7978794071320606E-2</v>
      </c>
      <c r="I118">
        <f t="shared" si="9"/>
        <v>55.042161988194167</v>
      </c>
    </row>
    <row r="119" spans="1:9" x14ac:dyDescent="0.3">
      <c r="A119" s="1">
        <v>38524</v>
      </c>
      <c r="B119">
        <v>37.849998474121001</v>
      </c>
      <c r="C119">
        <f t="shared" si="6"/>
        <v>-2.0000457763700297E-2</v>
      </c>
      <c r="E119">
        <f t="shared" si="7"/>
        <v>0</v>
      </c>
      <c r="F119">
        <f t="shared" si="8"/>
        <v>2.0000457763700297E-2</v>
      </c>
      <c r="G119">
        <f t="shared" si="10"/>
        <v>8.4862155392803784E-2</v>
      </c>
      <c r="H119">
        <f t="shared" si="11"/>
        <v>7.1536756703807242E-2</v>
      </c>
      <c r="I119">
        <f t="shared" si="9"/>
        <v>54.260067576673798</v>
      </c>
    </row>
    <row r="120" spans="1:9" x14ac:dyDescent="0.3">
      <c r="A120" s="1">
        <v>38525</v>
      </c>
      <c r="B120">
        <v>37.810001373291001</v>
      </c>
      <c r="C120">
        <f t="shared" si="6"/>
        <v>-3.9997100829999965E-2</v>
      </c>
      <c r="E120">
        <f t="shared" si="7"/>
        <v>0</v>
      </c>
      <c r="F120">
        <f t="shared" si="8"/>
        <v>3.9997100829999965E-2</v>
      </c>
      <c r="G120">
        <f t="shared" si="10"/>
        <v>7.5433027015825591E-2</v>
      </c>
      <c r="H120">
        <f t="shared" si="11"/>
        <v>6.8032350495606436E-2</v>
      </c>
      <c r="I120">
        <f t="shared" si="9"/>
        <v>52.579255235162726</v>
      </c>
    </row>
    <row r="121" spans="1:9" x14ac:dyDescent="0.3">
      <c r="A121" s="1">
        <v>38526</v>
      </c>
      <c r="B121">
        <v>37.389999389648402</v>
      </c>
      <c r="C121">
        <f t="shared" si="6"/>
        <v>-0.42000198364259944</v>
      </c>
      <c r="E121">
        <f t="shared" si="7"/>
        <v>0</v>
      </c>
      <c r="F121">
        <f t="shared" si="8"/>
        <v>0.42000198364259944</v>
      </c>
      <c r="G121">
        <f t="shared" si="10"/>
        <v>6.7051579569622752E-2</v>
      </c>
      <c r="H121">
        <f t="shared" si="11"/>
        <v>0.10714008751193899</v>
      </c>
      <c r="I121">
        <f t="shared" si="9"/>
        <v>38.492989184280098</v>
      </c>
    </row>
    <row r="122" spans="1:9" x14ac:dyDescent="0.3">
      <c r="A122" s="1">
        <v>38527</v>
      </c>
      <c r="B122">
        <v>36.970001220703097</v>
      </c>
      <c r="C122">
        <f t="shared" si="6"/>
        <v>-0.41999816894530539</v>
      </c>
      <c r="E122">
        <f t="shared" si="7"/>
        <v>0</v>
      </c>
      <c r="F122">
        <f t="shared" si="8"/>
        <v>0.41999816894530539</v>
      </c>
      <c r="G122">
        <f t="shared" si="10"/>
        <v>5.9601404061886888E-2</v>
      </c>
      <c r="H122">
        <f t="shared" si="11"/>
        <v>0.14190209656009081</v>
      </c>
      <c r="I122">
        <f t="shared" si="9"/>
        <v>29.578346717509206</v>
      </c>
    </row>
    <row r="123" spans="1:9" x14ac:dyDescent="0.3">
      <c r="A123" s="1">
        <v>38530</v>
      </c>
      <c r="B123">
        <v>36.799999237060497</v>
      </c>
      <c r="C123">
        <f t="shared" si="6"/>
        <v>-0.17000198364259944</v>
      </c>
      <c r="E123">
        <f t="shared" si="7"/>
        <v>0</v>
      </c>
      <c r="F123">
        <f t="shared" si="8"/>
        <v>0.17000198364259944</v>
      </c>
      <c r="G123">
        <f t="shared" si="10"/>
        <v>5.2979025832788344E-2</v>
      </c>
      <c r="H123">
        <f t="shared" si="11"/>
        <v>0.1450243062359251</v>
      </c>
      <c r="I123">
        <f t="shared" si="9"/>
        <v>26.756633476452279</v>
      </c>
    </row>
    <row r="124" spans="1:9" x14ac:dyDescent="0.3">
      <c r="A124" s="1">
        <v>38531</v>
      </c>
      <c r="B124">
        <v>37.150001525878899</v>
      </c>
      <c r="C124">
        <f t="shared" si="6"/>
        <v>0.35000228881840201</v>
      </c>
      <c r="E124">
        <f t="shared" si="7"/>
        <v>0.35000228881840201</v>
      </c>
      <c r="F124">
        <f t="shared" si="8"/>
        <v>0</v>
      </c>
      <c r="G124">
        <f t="shared" si="10"/>
        <v>8.598161060896764E-2</v>
      </c>
      <c r="H124">
        <f t="shared" si="11"/>
        <v>0.12891049443193342</v>
      </c>
      <c r="I124">
        <f t="shared" si="9"/>
        <v>40.011526059834772</v>
      </c>
    </row>
    <row r="125" spans="1:9" x14ac:dyDescent="0.3">
      <c r="A125" s="1">
        <v>38532</v>
      </c>
      <c r="B125">
        <v>37.069999694824197</v>
      </c>
      <c r="C125">
        <f t="shared" si="6"/>
        <v>-8.0001831054701711E-2</v>
      </c>
      <c r="E125">
        <f t="shared" si="7"/>
        <v>0</v>
      </c>
      <c r="F125">
        <f t="shared" si="8"/>
        <v>8.0001831054701711E-2</v>
      </c>
      <c r="G125">
        <f t="shared" si="10"/>
        <v>7.6428098319082344E-2</v>
      </c>
      <c r="H125">
        <f t="shared" si="11"/>
        <v>0.1234761985011299</v>
      </c>
      <c r="I125">
        <f t="shared" si="9"/>
        <v>38.232343943972062</v>
      </c>
    </row>
    <row r="126" spans="1:9" x14ac:dyDescent="0.3">
      <c r="A126" s="1">
        <v>38533</v>
      </c>
      <c r="B126">
        <v>36.779998779296797</v>
      </c>
      <c r="C126">
        <f t="shared" si="6"/>
        <v>-0.29000091552740059</v>
      </c>
      <c r="E126">
        <f t="shared" si="7"/>
        <v>0</v>
      </c>
      <c r="F126">
        <f t="shared" si="8"/>
        <v>0.29000091552740059</v>
      </c>
      <c r="G126">
        <f t="shared" si="10"/>
        <v>6.7936087394739858E-2</v>
      </c>
      <c r="H126">
        <f t="shared" si="11"/>
        <v>0.14197894483738219</v>
      </c>
      <c r="I126">
        <f t="shared" si="9"/>
        <v>32.363612397046808</v>
      </c>
    </row>
    <row r="127" spans="1:9" x14ac:dyDescent="0.3">
      <c r="A127" s="1">
        <v>38534</v>
      </c>
      <c r="B127">
        <v>36.7299995422363</v>
      </c>
      <c r="C127">
        <f t="shared" si="6"/>
        <v>-4.9999237060497137E-2</v>
      </c>
      <c r="E127">
        <f t="shared" si="7"/>
        <v>0</v>
      </c>
      <c r="F127">
        <f t="shared" si="8"/>
        <v>4.9999237060497137E-2</v>
      </c>
      <c r="G127">
        <f t="shared" si="10"/>
        <v>6.0387633239768763E-2</v>
      </c>
      <c r="H127">
        <f t="shared" si="11"/>
        <v>0.13175897730661718</v>
      </c>
      <c r="I127">
        <f t="shared" si="9"/>
        <v>31.427894079448592</v>
      </c>
    </row>
    <row r="128" spans="1:9" x14ac:dyDescent="0.3">
      <c r="A128" s="1">
        <v>38538</v>
      </c>
      <c r="B128">
        <v>37.110000610351499</v>
      </c>
      <c r="C128">
        <f t="shared" si="6"/>
        <v>0.38000106811519885</v>
      </c>
      <c r="E128">
        <f t="shared" si="7"/>
        <v>0.38000106811519885</v>
      </c>
      <c r="F128">
        <f t="shared" si="8"/>
        <v>0</v>
      </c>
      <c r="G128">
        <f t="shared" si="10"/>
        <v>9.5900237114816544E-2</v>
      </c>
      <c r="H128">
        <f t="shared" si="11"/>
        <v>0.11711909093921527</v>
      </c>
      <c r="I128">
        <f t="shared" si="9"/>
        <v>45.01950033871654</v>
      </c>
    </row>
    <row r="129" spans="1:9" x14ac:dyDescent="0.3">
      <c r="A129" s="1">
        <v>38539</v>
      </c>
      <c r="B129">
        <v>36.930000305175703</v>
      </c>
      <c r="C129">
        <f t="shared" si="6"/>
        <v>-0.18000030517579546</v>
      </c>
      <c r="E129">
        <f t="shared" si="7"/>
        <v>0</v>
      </c>
      <c r="F129">
        <f t="shared" si="8"/>
        <v>0.18000030517579546</v>
      </c>
      <c r="G129">
        <f t="shared" si="10"/>
        <v>8.5244655213170262E-2</v>
      </c>
      <c r="H129">
        <f t="shared" si="11"/>
        <v>0.12410589252105751</v>
      </c>
      <c r="I129">
        <f t="shared" si="9"/>
        <v>40.718620579578825</v>
      </c>
    </row>
    <row r="130" spans="1:9" x14ac:dyDescent="0.3">
      <c r="A130" s="1">
        <v>38540</v>
      </c>
      <c r="B130">
        <v>37.060001373291001</v>
      </c>
      <c r="C130">
        <f t="shared" si="6"/>
        <v>0.13000106811529832</v>
      </c>
      <c r="E130">
        <f t="shared" si="7"/>
        <v>0.13000106811529832</v>
      </c>
      <c r="F130">
        <f t="shared" si="8"/>
        <v>0</v>
      </c>
      <c r="G130">
        <f t="shared" si="10"/>
        <v>9.0217589980073384E-2</v>
      </c>
      <c r="H130">
        <f t="shared" si="11"/>
        <v>0.11031634890760668</v>
      </c>
      <c r="I130">
        <f t="shared" si="9"/>
        <v>44.988688937389618</v>
      </c>
    </row>
    <row r="131" spans="1:9" x14ac:dyDescent="0.3">
      <c r="A131" s="1">
        <v>38541</v>
      </c>
      <c r="B131">
        <v>37.770000457763601</v>
      </c>
      <c r="C131">
        <f t="shared" si="6"/>
        <v>0.70999908447259941</v>
      </c>
      <c r="E131">
        <f t="shared" si="7"/>
        <v>0.70999908447259941</v>
      </c>
      <c r="F131">
        <f t="shared" si="8"/>
        <v>0</v>
      </c>
      <c r="G131">
        <f t="shared" si="10"/>
        <v>0.15908220047924296</v>
      </c>
      <c r="H131">
        <f t="shared" si="11"/>
        <v>9.8058976806761497E-2</v>
      </c>
      <c r="I131">
        <f t="shared" si="9"/>
        <v>61.865704341200974</v>
      </c>
    </row>
    <row r="132" spans="1:9" x14ac:dyDescent="0.3">
      <c r="A132" s="1">
        <v>38544</v>
      </c>
      <c r="B132">
        <v>38.119998931884702</v>
      </c>
      <c r="C132">
        <f t="shared" ref="C132:C195" si="12">B132-B131</f>
        <v>0.34999847412110086</v>
      </c>
      <c r="E132">
        <f t="shared" ref="E132:E195" si="13">IF(C132&gt;0,C132,0)</f>
        <v>0.34999847412110086</v>
      </c>
      <c r="F132">
        <f t="shared" ref="F132:F195" si="14">IF(C132&lt;0,ABS(C132),0)</f>
        <v>0</v>
      </c>
      <c r="G132">
        <f t="shared" si="10"/>
        <v>0.18029511977278273</v>
      </c>
      <c r="H132">
        <f t="shared" si="11"/>
        <v>8.7163534939343548E-2</v>
      </c>
      <c r="I132">
        <f t="shared" si="9"/>
        <v>67.410463859111132</v>
      </c>
    </row>
    <row r="133" spans="1:9" x14ac:dyDescent="0.3">
      <c r="A133" s="1">
        <v>38545</v>
      </c>
      <c r="B133">
        <v>38.299999237060497</v>
      </c>
      <c r="C133">
        <f t="shared" si="12"/>
        <v>0.18000030517579546</v>
      </c>
      <c r="E133">
        <f t="shared" si="13"/>
        <v>0.18000030517579546</v>
      </c>
      <c r="F133">
        <f t="shared" si="14"/>
        <v>0</v>
      </c>
      <c r="G133">
        <f t="shared" si="10"/>
        <v>0.1802623625953397</v>
      </c>
      <c r="H133">
        <f t="shared" si="11"/>
        <v>7.7478697723860929E-2</v>
      </c>
      <c r="I133">
        <f t="shared" si="9"/>
        <v>69.939326846910973</v>
      </c>
    </row>
    <row r="134" spans="1:9" x14ac:dyDescent="0.3">
      <c r="A134" s="1">
        <v>38546</v>
      </c>
      <c r="B134">
        <v>38.389999389648402</v>
      </c>
      <c r="C134">
        <f t="shared" si="12"/>
        <v>9.0000152587904836E-2</v>
      </c>
      <c r="E134">
        <f t="shared" si="13"/>
        <v>9.0000152587904836E-2</v>
      </c>
      <c r="F134">
        <f t="shared" si="14"/>
        <v>0</v>
      </c>
      <c r="G134">
        <f t="shared" si="10"/>
        <v>0.17023322815006917</v>
      </c>
      <c r="H134">
        <f t="shared" si="11"/>
        <v>6.8869953532320824E-2</v>
      </c>
      <c r="I134">
        <f t="shared" si="9"/>
        <v>71.196554956845603</v>
      </c>
    </row>
    <row r="135" spans="1:9" x14ac:dyDescent="0.3">
      <c r="A135" s="1">
        <v>38547</v>
      </c>
      <c r="B135">
        <v>38.770000457763601</v>
      </c>
      <c r="C135">
        <f t="shared" si="12"/>
        <v>0.38000106811519885</v>
      </c>
      <c r="E135">
        <f t="shared" si="13"/>
        <v>0.38000106811519885</v>
      </c>
      <c r="F135">
        <f t="shared" si="14"/>
        <v>0</v>
      </c>
      <c r="G135">
        <f t="shared" si="10"/>
        <v>0.19354076592397246</v>
      </c>
      <c r="H135">
        <f t="shared" si="11"/>
        <v>6.1217736473174064E-2</v>
      </c>
      <c r="I135">
        <f t="shared" si="9"/>
        <v>75.970287194677852</v>
      </c>
    </row>
    <row r="136" spans="1:9" x14ac:dyDescent="0.3">
      <c r="A136" s="1">
        <v>38548</v>
      </c>
      <c r="B136">
        <v>38.889999389648402</v>
      </c>
      <c r="C136">
        <f t="shared" si="12"/>
        <v>0.11999893188480115</v>
      </c>
      <c r="E136">
        <f t="shared" si="13"/>
        <v>0.11999893188480115</v>
      </c>
      <c r="F136">
        <f t="shared" si="14"/>
        <v>0</v>
      </c>
      <c r="G136">
        <f t="shared" si="10"/>
        <v>0.18536945103073121</v>
      </c>
      <c r="H136">
        <f t="shared" si="11"/>
        <v>5.4415765753932505E-2</v>
      </c>
      <c r="I136">
        <f t="shared" si="9"/>
        <v>77.3064551336374</v>
      </c>
    </row>
    <row r="137" spans="1:9" x14ac:dyDescent="0.3">
      <c r="A137" s="1">
        <v>38551</v>
      </c>
      <c r="B137">
        <v>38.7299995422363</v>
      </c>
      <c r="C137">
        <f t="shared" si="12"/>
        <v>-0.15999984741210227</v>
      </c>
      <c r="E137">
        <f t="shared" si="13"/>
        <v>0</v>
      </c>
      <c r="F137">
        <f t="shared" si="14"/>
        <v>0.15999984741210227</v>
      </c>
      <c r="G137">
        <f t="shared" si="10"/>
        <v>0.16477284536064996</v>
      </c>
      <c r="H137">
        <f t="shared" si="11"/>
        <v>6.6147330382618039E-2</v>
      </c>
      <c r="I137">
        <f t="shared" si="9"/>
        <v>71.354893451943667</v>
      </c>
    </row>
    <row r="138" spans="1:9" x14ac:dyDescent="0.3">
      <c r="A138" s="1">
        <v>38552</v>
      </c>
      <c r="B138">
        <v>39.180000305175703</v>
      </c>
      <c r="C138">
        <f t="shared" si="12"/>
        <v>0.45000076293940339</v>
      </c>
      <c r="E138">
        <f t="shared" si="13"/>
        <v>0.45000076293940339</v>
      </c>
      <c r="F138">
        <f t="shared" si="14"/>
        <v>0</v>
      </c>
      <c r="G138">
        <f t="shared" si="10"/>
        <v>0.19646483620273367</v>
      </c>
      <c r="H138">
        <f t="shared" si="11"/>
        <v>5.8797627006771588E-2</v>
      </c>
      <c r="I138">
        <f t="shared" si="9"/>
        <v>76.965815393501956</v>
      </c>
    </row>
    <row r="139" spans="1:9" x14ac:dyDescent="0.3">
      <c r="A139" s="1">
        <v>38553</v>
      </c>
      <c r="B139">
        <v>39.459999084472599</v>
      </c>
      <c r="C139">
        <f t="shared" si="12"/>
        <v>0.27999877929689632</v>
      </c>
      <c r="E139">
        <f t="shared" si="13"/>
        <v>0.27999877929689632</v>
      </c>
      <c r="F139">
        <f t="shared" si="14"/>
        <v>0</v>
      </c>
      <c r="G139">
        <f t="shared" si="10"/>
        <v>0.2057463854354184</v>
      </c>
      <c r="H139">
        <f t="shared" si="11"/>
        <v>5.2264557339352521E-2</v>
      </c>
      <c r="I139">
        <f t="shared" si="9"/>
        <v>79.743278801559768</v>
      </c>
    </row>
    <row r="140" spans="1:9" x14ac:dyDescent="0.3">
      <c r="A140" s="1">
        <v>38554</v>
      </c>
      <c r="B140">
        <v>39.470001220703097</v>
      </c>
      <c r="C140">
        <f t="shared" si="12"/>
        <v>1.0002136230497172E-2</v>
      </c>
      <c r="E140">
        <f t="shared" si="13"/>
        <v>1.0002136230497172E-2</v>
      </c>
      <c r="F140">
        <f t="shared" si="14"/>
        <v>0</v>
      </c>
      <c r="G140">
        <f t="shared" si="10"/>
        <v>0.18399702441264937</v>
      </c>
      <c r="H140">
        <f t="shared" si="11"/>
        <v>4.6457384301646684E-2</v>
      </c>
      <c r="I140">
        <f t="shared" ref="I140:I203" si="15">100-100/((G140/H140)+1)</f>
        <v>79.840965264742735</v>
      </c>
    </row>
    <row r="141" spans="1:9" x14ac:dyDescent="0.3">
      <c r="A141" s="1">
        <v>38555</v>
      </c>
      <c r="B141">
        <v>39.419998168945298</v>
      </c>
      <c r="C141">
        <f t="shared" si="12"/>
        <v>-5.0003051757798289E-2</v>
      </c>
      <c r="E141">
        <f t="shared" si="13"/>
        <v>0</v>
      </c>
      <c r="F141">
        <f t="shared" si="14"/>
        <v>5.0003051757798289E-2</v>
      </c>
      <c r="G141">
        <f t="shared" ref="G141:G204" si="16">(G140*($P$1-1)+E141)/$P$1</f>
        <v>0.16355291058902166</v>
      </c>
      <c r="H141">
        <f t="shared" ref="H141:H204" si="17">(H140*($P$1-1)+F141)/$P$1</f>
        <v>4.6851347352330194E-2</v>
      </c>
      <c r="I141">
        <f t="shared" si="15"/>
        <v>77.73269998870957</v>
      </c>
    </row>
    <row r="142" spans="1:9" x14ac:dyDescent="0.3">
      <c r="A142" s="1">
        <v>38558</v>
      </c>
      <c r="B142">
        <v>39.270000457763601</v>
      </c>
      <c r="C142">
        <f t="shared" si="12"/>
        <v>-0.14999771118169747</v>
      </c>
      <c r="E142">
        <f t="shared" si="13"/>
        <v>0</v>
      </c>
      <c r="F142">
        <f t="shared" si="14"/>
        <v>0.14999771118169747</v>
      </c>
      <c r="G142">
        <f t="shared" si="16"/>
        <v>0.14538036496801926</v>
      </c>
      <c r="H142">
        <f t="shared" si="17"/>
        <v>5.8312054444482113E-2</v>
      </c>
      <c r="I142">
        <f t="shared" si="15"/>
        <v>71.372496525561289</v>
      </c>
    </row>
    <row r="143" spans="1:9" x14ac:dyDescent="0.3">
      <c r="A143" s="1">
        <v>38559</v>
      </c>
      <c r="B143">
        <v>39.419998168945298</v>
      </c>
      <c r="C143">
        <f t="shared" si="12"/>
        <v>0.14999771118169747</v>
      </c>
      <c r="E143">
        <f t="shared" si="13"/>
        <v>0.14999771118169747</v>
      </c>
      <c r="F143">
        <f t="shared" si="14"/>
        <v>0</v>
      </c>
      <c r="G143">
        <f t="shared" si="16"/>
        <v>0.14589340343620572</v>
      </c>
      <c r="H143">
        <f t="shared" si="17"/>
        <v>5.1832937283984103E-2</v>
      </c>
      <c r="I143">
        <f t="shared" si="15"/>
        <v>73.785517349286863</v>
      </c>
    </row>
    <row r="144" spans="1:9" x14ac:dyDescent="0.3">
      <c r="A144" s="1">
        <v>38560</v>
      </c>
      <c r="B144">
        <v>39.720001220703097</v>
      </c>
      <c r="C144">
        <f t="shared" si="12"/>
        <v>0.30000305175779829</v>
      </c>
      <c r="E144">
        <f t="shared" si="13"/>
        <v>0.30000305175779829</v>
      </c>
      <c r="F144">
        <f t="shared" si="14"/>
        <v>0</v>
      </c>
      <c r="G144">
        <f t="shared" si="16"/>
        <v>0.16301669769416044</v>
      </c>
      <c r="H144">
        <f t="shared" si="17"/>
        <v>4.607372203020809E-2</v>
      </c>
      <c r="I144">
        <f t="shared" si="15"/>
        <v>77.964690065214683</v>
      </c>
    </row>
    <row r="145" spans="1:9" x14ac:dyDescent="0.3">
      <c r="A145" s="1">
        <v>38561</v>
      </c>
      <c r="B145">
        <v>39.909999847412102</v>
      </c>
      <c r="C145">
        <f t="shared" si="12"/>
        <v>0.18999862670900569</v>
      </c>
      <c r="E145">
        <f t="shared" si="13"/>
        <v>0.18999862670900569</v>
      </c>
      <c r="F145">
        <f t="shared" si="14"/>
        <v>0</v>
      </c>
      <c r="G145">
        <f t="shared" si="16"/>
        <v>0.16601468980692102</v>
      </c>
      <c r="H145">
        <f t="shared" si="17"/>
        <v>4.0954419582407191E-2</v>
      </c>
      <c r="I145">
        <f t="shared" si="15"/>
        <v>80.212303322343573</v>
      </c>
    </row>
    <row r="146" spans="1:9" x14ac:dyDescent="0.3">
      <c r="A146" s="1">
        <v>38562</v>
      </c>
      <c r="B146">
        <v>39.580001831054602</v>
      </c>
      <c r="C146">
        <f t="shared" si="12"/>
        <v>-0.32999801635750003</v>
      </c>
      <c r="E146">
        <f t="shared" si="13"/>
        <v>0</v>
      </c>
      <c r="F146">
        <f t="shared" si="14"/>
        <v>0.32999801635750003</v>
      </c>
      <c r="G146">
        <f t="shared" si="16"/>
        <v>0.14756861316170758</v>
      </c>
      <c r="H146">
        <f t="shared" si="17"/>
        <v>7.3070374779639735E-2</v>
      </c>
      <c r="I146">
        <f t="shared" si="15"/>
        <v>66.882383090397383</v>
      </c>
    </row>
    <row r="147" spans="1:9" x14ac:dyDescent="0.3">
      <c r="A147" s="1">
        <v>38565</v>
      </c>
      <c r="B147">
        <v>39.650001525878899</v>
      </c>
      <c r="C147">
        <f t="shared" si="12"/>
        <v>6.999969482429691E-2</v>
      </c>
      <c r="E147">
        <f t="shared" si="13"/>
        <v>6.999969482429691E-2</v>
      </c>
      <c r="F147">
        <f t="shared" si="14"/>
        <v>0</v>
      </c>
      <c r="G147">
        <f t="shared" si="16"/>
        <v>0.13894984445755085</v>
      </c>
      <c r="H147">
        <f t="shared" si="17"/>
        <v>6.4951444248568649E-2</v>
      </c>
      <c r="I147">
        <f t="shared" si="15"/>
        <v>68.145643089984389</v>
      </c>
    </row>
    <row r="148" spans="1:9" x14ac:dyDescent="0.3">
      <c r="A148" s="1">
        <v>38566</v>
      </c>
      <c r="B148">
        <v>40.080001831054602</v>
      </c>
      <c r="C148">
        <f t="shared" si="12"/>
        <v>0.43000030517570309</v>
      </c>
      <c r="E148">
        <f t="shared" si="13"/>
        <v>0.43000030517570309</v>
      </c>
      <c r="F148">
        <f t="shared" si="14"/>
        <v>0</v>
      </c>
      <c r="G148">
        <f t="shared" si="16"/>
        <v>0.17128878453734553</v>
      </c>
      <c r="H148">
        <f t="shared" si="17"/>
        <v>5.77346171098388E-2</v>
      </c>
      <c r="I148">
        <f t="shared" si="15"/>
        <v>74.790952935551857</v>
      </c>
    </row>
    <row r="149" spans="1:9" x14ac:dyDescent="0.3">
      <c r="A149" s="1">
        <v>38567</v>
      </c>
      <c r="B149">
        <v>40.060001373291001</v>
      </c>
      <c r="C149">
        <f t="shared" si="12"/>
        <v>-2.0000457763600821E-2</v>
      </c>
      <c r="E149">
        <f t="shared" si="13"/>
        <v>0</v>
      </c>
      <c r="F149">
        <f t="shared" si="14"/>
        <v>2.0000457763600821E-2</v>
      </c>
      <c r="G149">
        <f t="shared" si="16"/>
        <v>0.15225669736652936</v>
      </c>
      <c r="H149">
        <f t="shared" si="17"/>
        <v>5.3541932738034578E-2</v>
      </c>
      <c r="I149">
        <f t="shared" si="15"/>
        <v>73.983338610742678</v>
      </c>
    </row>
    <row r="150" spans="1:9" x14ac:dyDescent="0.3">
      <c r="A150" s="1">
        <v>38568</v>
      </c>
      <c r="B150">
        <v>39.669998168945298</v>
      </c>
      <c r="C150">
        <f t="shared" si="12"/>
        <v>-0.39000320434570313</v>
      </c>
      <c r="E150">
        <f t="shared" si="13"/>
        <v>0</v>
      </c>
      <c r="F150">
        <f t="shared" si="14"/>
        <v>0.39000320434570313</v>
      </c>
      <c r="G150">
        <f t="shared" si="16"/>
        <v>0.1353392865480261</v>
      </c>
      <c r="H150">
        <f t="shared" si="17"/>
        <v>9.0926518472219969E-2</v>
      </c>
      <c r="I150">
        <f t="shared" si="15"/>
        <v>59.814290778898766</v>
      </c>
    </row>
    <row r="151" spans="1:9" x14ac:dyDescent="0.3">
      <c r="A151" s="1">
        <v>38569</v>
      </c>
      <c r="B151">
        <v>39.4799995422363</v>
      </c>
      <c r="C151">
        <f t="shared" si="12"/>
        <v>-0.18999862670899859</v>
      </c>
      <c r="E151">
        <f t="shared" si="13"/>
        <v>0</v>
      </c>
      <c r="F151">
        <f t="shared" si="14"/>
        <v>0.18999862670899859</v>
      </c>
      <c r="G151">
        <f t="shared" si="16"/>
        <v>0.12030158804268987</v>
      </c>
      <c r="H151">
        <f t="shared" si="17"/>
        <v>0.1019345304985287</v>
      </c>
      <c r="I151">
        <f t="shared" si="15"/>
        <v>54.132329538673666</v>
      </c>
    </row>
    <row r="152" spans="1:9" x14ac:dyDescent="0.3">
      <c r="A152" s="1">
        <v>38572</v>
      </c>
      <c r="B152">
        <v>39.189998626708899</v>
      </c>
      <c r="C152">
        <f t="shared" si="12"/>
        <v>-0.29000091552740059</v>
      </c>
      <c r="E152">
        <f t="shared" si="13"/>
        <v>0</v>
      </c>
      <c r="F152">
        <f t="shared" si="14"/>
        <v>0.29000091552740059</v>
      </c>
      <c r="G152">
        <f t="shared" si="16"/>
        <v>0.10693474492683544</v>
      </c>
      <c r="H152">
        <f t="shared" si="17"/>
        <v>0.12283079550173667</v>
      </c>
      <c r="I152">
        <f t="shared" si="15"/>
        <v>46.540810570364251</v>
      </c>
    </row>
    <row r="153" spans="1:9" x14ac:dyDescent="0.3">
      <c r="A153" s="1">
        <v>38573</v>
      </c>
      <c r="B153">
        <v>39.450000762939403</v>
      </c>
      <c r="C153">
        <f t="shared" si="12"/>
        <v>0.26000213623050428</v>
      </c>
      <c r="E153">
        <f t="shared" si="13"/>
        <v>0.26000213623050428</v>
      </c>
      <c r="F153">
        <f t="shared" si="14"/>
        <v>0</v>
      </c>
      <c r="G153">
        <f t="shared" si="16"/>
        <v>0.12394223284946532</v>
      </c>
      <c r="H153">
        <f t="shared" si="17"/>
        <v>0.10918292933487704</v>
      </c>
      <c r="I153">
        <f t="shared" si="15"/>
        <v>53.165532063612552</v>
      </c>
    </row>
    <row r="154" spans="1:9" x14ac:dyDescent="0.3">
      <c r="A154" s="1">
        <v>38574</v>
      </c>
      <c r="B154">
        <v>39.110000610351499</v>
      </c>
      <c r="C154">
        <f t="shared" si="12"/>
        <v>-0.34000015258790484</v>
      </c>
      <c r="E154">
        <f t="shared" si="13"/>
        <v>0</v>
      </c>
      <c r="F154">
        <f t="shared" si="14"/>
        <v>0.34000015258790484</v>
      </c>
      <c r="G154">
        <f t="shared" si="16"/>
        <v>0.11017087364396917</v>
      </c>
      <c r="H154">
        <f t="shared" si="17"/>
        <v>0.13482928747410236</v>
      </c>
      <c r="I154">
        <f t="shared" si="15"/>
        <v>44.967673956293915</v>
      </c>
    </row>
    <row r="155" spans="1:9" x14ac:dyDescent="0.3">
      <c r="A155" s="1">
        <v>38575</v>
      </c>
      <c r="B155">
        <v>39.430000305175703</v>
      </c>
      <c r="C155">
        <f t="shared" si="12"/>
        <v>0.31999969482420454</v>
      </c>
      <c r="E155">
        <f t="shared" si="13"/>
        <v>0.31999969482420454</v>
      </c>
      <c r="F155">
        <f t="shared" si="14"/>
        <v>0</v>
      </c>
      <c r="G155">
        <f t="shared" si="16"/>
        <v>0.13348518710843976</v>
      </c>
      <c r="H155">
        <f t="shared" si="17"/>
        <v>0.11984825553253543</v>
      </c>
      <c r="I155">
        <f t="shared" si="15"/>
        <v>52.691498491817882</v>
      </c>
    </row>
    <row r="156" spans="1:9" x14ac:dyDescent="0.3">
      <c r="A156" s="1">
        <v>38576</v>
      </c>
      <c r="B156">
        <v>39.209999084472599</v>
      </c>
      <c r="C156">
        <f t="shared" si="12"/>
        <v>-0.22000122070310368</v>
      </c>
      <c r="E156">
        <f t="shared" si="13"/>
        <v>0</v>
      </c>
      <c r="F156">
        <f t="shared" si="14"/>
        <v>0.22000122070310368</v>
      </c>
      <c r="G156">
        <f t="shared" si="16"/>
        <v>0.11865349965194645</v>
      </c>
      <c r="H156">
        <f t="shared" si="17"/>
        <v>0.13097636277370966</v>
      </c>
      <c r="I156">
        <f t="shared" si="15"/>
        <v>47.531773041489949</v>
      </c>
    </row>
    <row r="157" spans="1:9" x14ac:dyDescent="0.3">
      <c r="A157" s="1">
        <v>38579</v>
      </c>
      <c r="B157">
        <v>39.450000762939403</v>
      </c>
      <c r="C157">
        <f t="shared" si="12"/>
        <v>0.24000167846680398</v>
      </c>
      <c r="E157">
        <f t="shared" si="13"/>
        <v>0.24000167846680398</v>
      </c>
      <c r="F157">
        <f t="shared" si="14"/>
        <v>0</v>
      </c>
      <c r="G157">
        <f t="shared" si="16"/>
        <v>0.13213663063137504</v>
      </c>
      <c r="H157">
        <f t="shared" si="17"/>
        <v>0.11642343357663082</v>
      </c>
      <c r="I157">
        <f t="shared" si="15"/>
        <v>53.160845066726957</v>
      </c>
    </row>
    <row r="158" spans="1:9" x14ac:dyDescent="0.3">
      <c r="A158" s="1">
        <v>38580</v>
      </c>
      <c r="B158">
        <v>38.810001373291001</v>
      </c>
      <c r="C158">
        <f t="shared" si="12"/>
        <v>-0.63999938964840197</v>
      </c>
      <c r="E158">
        <f t="shared" si="13"/>
        <v>0</v>
      </c>
      <c r="F158">
        <f t="shared" si="14"/>
        <v>0.63999938964840197</v>
      </c>
      <c r="G158">
        <f t="shared" si="16"/>
        <v>0.11745478278344448</v>
      </c>
      <c r="H158">
        <f t="shared" si="17"/>
        <v>0.1745985398068276</v>
      </c>
      <c r="I158">
        <f t="shared" si="15"/>
        <v>40.216896607002255</v>
      </c>
    </row>
    <row r="159" spans="1:9" x14ac:dyDescent="0.3">
      <c r="A159" s="1">
        <v>38581</v>
      </c>
      <c r="B159">
        <v>39.040000915527301</v>
      </c>
      <c r="C159">
        <f t="shared" si="12"/>
        <v>0.2299995422362997</v>
      </c>
      <c r="E159">
        <f t="shared" si="13"/>
        <v>0.2299995422362997</v>
      </c>
      <c r="F159">
        <f t="shared" si="14"/>
        <v>0</v>
      </c>
      <c r="G159">
        <f t="shared" si="16"/>
        <v>0.12995975605598395</v>
      </c>
      <c r="H159">
        <f t="shared" si="17"/>
        <v>0.15519870205051342</v>
      </c>
      <c r="I159">
        <f t="shared" si="15"/>
        <v>45.574575244563924</v>
      </c>
    </row>
    <row r="160" spans="1:9" x14ac:dyDescent="0.3">
      <c r="A160" s="1">
        <v>38582</v>
      </c>
      <c r="B160">
        <v>38.840000152587798</v>
      </c>
      <c r="C160">
        <f t="shared" si="12"/>
        <v>-0.20000076293950286</v>
      </c>
      <c r="E160">
        <f t="shared" si="13"/>
        <v>0</v>
      </c>
      <c r="F160">
        <f t="shared" si="14"/>
        <v>0.20000076293950286</v>
      </c>
      <c r="G160">
        <f t="shared" si="16"/>
        <v>0.11551978316087462</v>
      </c>
      <c r="H160">
        <f t="shared" si="17"/>
        <v>0.16017670881595669</v>
      </c>
      <c r="I160">
        <f t="shared" si="15"/>
        <v>41.901071113586219</v>
      </c>
    </row>
    <row r="161" spans="1:9" x14ac:dyDescent="0.3">
      <c r="A161" s="1">
        <v>38583</v>
      </c>
      <c r="B161">
        <v>38.819999694824197</v>
      </c>
      <c r="C161">
        <f t="shared" si="12"/>
        <v>-2.0000457763600821E-2</v>
      </c>
      <c r="E161">
        <f t="shared" si="13"/>
        <v>0</v>
      </c>
      <c r="F161">
        <f t="shared" si="14"/>
        <v>2.0000457763600821E-2</v>
      </c>
      <c r="G161">
        <f t="shared" si="16"/>
        <v>0.10268425169855522</v>
      </c>
      <c r="H161">
        <f t="shared" si="17"/>
        <v>0.14460156981013939</v>
      </c>
      <c r="I161">
        <f t="shared" si="15"/>
        <v>41.524520521264435</v>
      </c>
    </row>
    <row r="162" spans="1:9" x14ac:dyDescent="0.3">
      <c r="A162" s="1">
        <v>38586</v>
      </c>
      <c r="B162">
        <v>38.840000152587798</v>
      </c>
      <c r="C162">
        <f t="shared" si="12"/>
        <v>2.0000457763600821E-2</v>
      </c>
      <c r="E162">
        <f t="shared" si="13"/>
        <v>2.0000457763600821E-2</v>
      </c>
      <c r="F162">
        <f t="shared" si="14"/>
        <v>0</v>
      </c>
      <c r="G162">
        <f t="shared" si="16"/>
        <v>9.3497163483560283E-2</v>
      </c>
      <c r="H162">
        <f t="shared" si="17"/>
        <v>0.12853472872012389</v>
      </c>
      <c r="I162">
        <f t="shared" si="15"/>
        <v>42.109789974581361</v>
      </c>
    </row>
    <row r="163" spans="1:9" x14ac:dyDescent="0.3">
      <c r="A163" s="1">
        <v>38587</v>
      </c>
      <c r="B163">
        <v>38.7299995422363</v>
      </c>
      <c r="C163">
        <f t="shared" si="12"/>
        <v>-0.11000061035149855</v>
      </c>
      <c r="E163">
        <f t="shared" si="13"/>
        <v>0</v>
      </c>
      <c r="F163">
        <f t="shared" si="14"/>
        <v>0.11000061035149855</v>
      </c>
      <c r="G163">
        <f t="shared" si="16"/>
        <v>8.3108589763164695E-2</v>
      </c>
      <c r="H163">
        <f t="shared" si="17"/>
        <v>0.12647538223472107</v>
      </c>
      <c r="I163">
        <f t="shared" si="15"/>
        <v>39.654077060817933</v>
      </c>
    </row>
    <row r="164" spans="1:9" x14ac:dyDescent="0.3">
      <c r="A164" s="1">
        <v>38588</v>
      </c>
      <c r="B164">
        <v>38.5</v>
      </c>
      <c r="C164">
        <f t="shared" si="12"/>
        <v>-0.2299995422362997</v>
      </c>
      <c r="E164">
        <f t="shared" si="13"/>
        <v>0</v>
      </c>
      <c r="F164">
        <f t="shared" si="14"/>
        <v>0.2299995422362997</v>
      </c>
      <c r="G164">
        <f t="shared" si="16"/>
        <v>7.3874302011701948E-2</v>
      </c>
      <c r="H164">
        <f t="shared" si="17"/>
        <v>0.13797806667934093</v>
      </c>
      <c r="I164">
        <f t="shared" si="15"/>
        <v>34.870651892232232</v>
      </c>
    </row>
    <row r="165" spans="1:9" x14ac:dyDescent="0.3">
      <c r="A165" s="1">
        <v>38589</v>
      </c>
      <c r="B165">
        <v>38.590000152587798</v>
      </c>
      <c r="C165">
        <f t="shared" si="12"/>
        <v>9.0000152587798254E-2</v>
      </c>
      <c r="E165">
        <f t="shared" si="13"/>
        <v>9.0000152587798254E-2</v>
      </c>
      <c r="F165">
        <f t="shared" si="14"/>
        <v>0</v>
      </c>
      <c r="G165">
        <f t="shared" si="16"/>
        <v>7.5666063186823757E-2</v>
      </c>
      <c r="H165">
        <f t="shared" si="17"/>
        <v>0.12264717038163638</v>
      </c>
      <c r="I165">
        <f t="shared" si="15"/>
        <v>38.154822966316523</v>
      </c>
    </row>
    <row r="166" spans="1:9" x14ac:dyDescent="0.3">
      <c r="A166" s="1">
        <v>38590</v>
      </c>
      <c r="B166">
        <v>38.459999084472599</v>
      </c>
      <c r="C166">
        <f t="shared" si="12"/>
        <v>-0.13000106811519885</v>
      </c>
      <c r="E166">
        <f t="shared" si="13"/>
        <v>0</v>
      </c>
      <c r="F166">
        <f t="shared" si="14"/>
        <v>0.13000106811519885</v>
      </c>
      <c r="G166">
        <f t="shared" si="16"/>
        <v>6.7258722832732223E-2</v>
      </c>
      <c r="H166">
        <f t="shared" si="17"/>
        <v>0.12346427012980997</v>
      </c>
      <c r="I166">
        <f t="shared" si="15"/>
        <v>35.265135990153937</v>
      </c>
    </row>
    <row r="167" spans="1:9" x14ac:dyDescent="0.3">
      <c r="A167" s="1">
        <v>38593</v>
      </c>
      <c r="B167">
        <v>38.759998321533203</v>
      </c>
      <c r="C167">
        <f t="shared" si="12"/>
        <v>0.29999923706060372</v>
      </c>
      <c r="E167">
        <f t="shared" si="13"/>
        <v>0.29999923706060372</v>
      </c>
      <c r="F167">
        <f t="shared" si="14"/>
        <v>0</v>
      </c>
      <c r="G167">
        <f t="shared" si="16"/>
        <v>9.3118779969162388E-2</v>
      </c>
      <c r="H167">
        <f t="shared" si="17"/>
        <v>0.10974601789316442</v>
      </c>
      <c r="I167">
        <f t="shared" si="15"/>
        <v>45.901891777378246</v>
      </c>
    </row>
    <row r="168" spans="1:9" x14ac:dyDescent="0.3">
      <c r="A168" s="1">
        <v>38594</v>
      </c>
      <c r="B168">
        <v>38.619998931884702</v>
      </c>
      <c r="C168">
        <f t="shared" si="12"/>
        <v>-0.13999938964850145</v>
      </c>
      <c r="E168">
        <f t="shared" si="13"/>
        <v>0</v>
      </c>
      <c r="F168">
        <f t="shared" si="14"/>
        <v>0.13999938964850145</v>
      </c>
      <c r="G168">
        <f t="shared" si="16"/>
        <v>8.2772248861477674E-2</v>
      </c>
      <c r="H168">
        <f t="shared" si="17"/>
        <v>0.11310750364375741</v>
      </c>
      <c r="I168">
        <f t="shared" si="15"/>
        <v>42.256664000668223</v>
      </c>
    </row>
    <row r="169" spans="1:9" x14ac:dyDescent="0.3">
      <c r="A169" s="1">
        <v>38595</v>
      </c>
      <c r="B169">
        <v>38.9799995422363</v>
      </c>
      <c r="C169">
        <f t="shared" si="12"/>
        <v>0.36000061035159803</v>
      </c>
      <c r="E169">
        <f t="shared" si="13"/>
        <v>0.36000061035159803</v>
      </c>
      <c r="F169">
        <f t="shared" si="14"/>
        <v>0</v>
      </c>
      <c r="G169">
        <f t="shared" si="16"/>
        <v>0.1135754001381577</v>
      </c>
      <c r="H169">
        <f t="shared" si="17"/>
        <v>0.10054000323889548</v>
      </c>
      <c r="I169">
        <f t="shared" si="15"/>
        <v>53.044011942547428</v>
      </c>
    </row>
    <row r="170" spans="1:9" x14ac:dyDescent="0.3">
      <c r="A170" s="1">
        <v>38596</v>
      </c>
      <c r="B170">
        <v>38.919998168945298</v>
      </c>
      <c r="C170">
        <f t="shared" si="12"/>
        <v>-6.0001373291001414E-2</v>
      </c>
      <c r="E170">
        <f t="shared" si="13"/>
        <v>0</v>
      </c>
      <c r="F170">
        <f t="shared" si="14"/>
        <v>6.0001373291001414E-2</v>
      </c>
      <c r="G170">
        <f t="shared" si="16"/>
        <v>0.10095591123391795</v>
      </c>
      <c r="H170">
        <f t="shared" si="17"/>
        <v>9.6035711022462805E-2</v>
      </c>
      <c r="I170">
        <f t="shared" si="15"/>
        <v>51.248834888280577</v>
      </c>
    </row>
    <row r="171" spans="1:9" x14ac:dyDescent="0.3">
      <c r="A171" s="1">
        <v>38597</v>
      </c>
      <c r="B171">
        <v>38.770000457763601</v>
      </c>
      <c r="C171">
        <f t="shared" si="12"/>
        <v>-0.14999771118169747</v>
      </c>
      <c r="E171">
        <f t="shared" si="13"/>
        <v>0</v>
      </c>
      <c r="F171">
        <f t="shared" si="14"/>
        <v>0.14999771118169747</v>
      </c>
      <c r="G171">
        <f t="shared" si="16"/>
        <v>8.9738587763482619E-2</v>
      </c>
      <c r="H171">
        <f t="shared" si="17"/>
        <v>0.10203148881793332</v>
      </c>
      <c r="I171">
        <f t="shared" si="15"/>
        <v>46.794885502058044</v>
      </c>
    </row>
    <row r="172" spans="1:9" x14ac:dyDescent="0.3">
      <c r="A172" s="1">
        <v>38601</v>
      </c>
      <c r="B172">
        <v>39.340000152587798</v>
      </c>
      <c r="C172">
        <f t="shared" si="12"/>
        <v>0.56999969482419743</v>
      </c>
      <c r="E172">
        <f t="shared" si="13"/>
        <v>0.56999969482419743</v>
      </c>
      <c r="F172">
        <f t="shared" si="14"/>
        <v>0</v>
      </c>
      <c r="G172">
        <f t="shared" si="16"/>
        <v>0.14310093299245094</v>
      </c>
      <c r="H172">
        <f t="shared" si="17"/>
        <v>9.0694656727051848E-2</v>
      </c>
      <c r="I172">
        <f t="shared" si="15"/>
        <v>61.207712756317115</v>
      </c>
    </row>
    <row r="173" spans="1:9" x14ac:dyDescent="0.3">
      <c r="A173" s="1">
        <v>38602</v>
      </c>
      <c r="B173">
        <v>39.409999847412102</v>
      </c>
      <c r="C173">
        <f t="shared" si="12"/>
        <v>6.9999694824304015E-2</v>
      </c>
      <c r="E173">
        <f t="shared" si="13"/>
        <v>6.9999694824304015E-2</v>
      </c>
      <c r="F173">
        <f t="shared" si="14"/>
        <v>0</v>
      </c>
      <c r="G173">
        <f t="shared" si="16"/>
        <v>0.13497857319599016</v>
      </c>
      <c r="H173">
        <f t="shared" si="17"/>
        <v>8.0617472646268312E-2</v>
      </c>
      <c r="I173">
        <f t="shared" si="15"/>
        <v>62.60716548333528</v>
      </c>
    </row>
    <row r="174" spans="1:9" x14ac:dyDescent="0.3">
      <c r="A174" s="1">
        <v>38603</v>
      </c>
      <c r="B174">
        <v>39.400001525878899</v>
      </c>
      <c r="C174">
        <f t="shared" si="12"/>
        <v>-9.998321533203125E-3</v>
      </c>
      <c r="E174">
        <f t="shared" si="13"/>
        <v>0</v>
      </c>
      <c r="F174">
        <f t="shared" si="14"/>
        <v>9.998321533203125E-3</v>
      </c>
      <c r="G174">
        <f t="shared" si="16"/>
        <v>0.11998095395199125</v>
      </c>
      <c r="H174">
        <f t="shared" si="17"/>
        <v>7.2770900300372185E-2</v>
      </c>
      <c r="I174">
        <f t="shared" si="15"/>
        <v>62.246329311522096</v>
      </c>
    </row>
    <row r="175" spans="1:9" x14ac:dyDescent="0.3">
      <c r="A175" s="1">
        <v>38604</v>
      </c>
      <c r="B175">
        <v>39.619998931884702</v>
      </c>
      <c r="C175">
        <f t="shared" si="12"/>
        <v>0.21999740600580253</v>
      </c>
      <c r="E175">
        <f t="shared" si="13"/>
        <v>0.21999740600580253</v>
      </c>
      <c r="F175">
        <f t="shared" si="14"/>
        <v>0</v>
      </c>
      <c r="G175">
        <f t="shared" si="16"/>
        <v>0.1310938930690814</v>
      </c>
      <c r="H175">
        <f t="shared" si="17"/>
        <v>6.4685244711441936E-2</v>
      </c>
      <c r="I175">
        <f t="shared" si="15"/>
        <v>66.960093171951343</v>
      </c>
    </row>
    <row r="176" spans="1:9" x14ac:dyDescent="0.3">
      <c r="A176" s="1">
        <v>38607</v>
      </c>
      <c r="B176">
        <v>39.7299995422363</v>
      </c>
      <c r="C176">
        <f t="shared" si="12"/>
        <v>0.11000061035159803</v>
      </c>
      <c r="E176">
        <f t="shared" si="13"/>
        <v>0.11000061035159803</v>
      </c>
      <c r="F176">
        <f t="shared" si="14"/>
        <v>0</v>
      </c>
      <c r="G176">
        <f t="shared" si="16"/>
        <v>0.12875019498936102</v>
      </c>
      <c r="H176">
        <f t="shared" si="17"/>
        <v>5.7497995299059496E-2</v>
      </c>
      <c r="I176">
        <f t="shared" si="15"/>
        <v>69.12829316085211</v>
      </c>
    </row>
    <row r="177" spans="1:9" x14ac:dyDescent="0.3">
      <c r="A177" s="1">
        <v>38608</v>
      </c>
      <c r="B177">
        <v>39.630001068115199</v>
      </c>
      <c r="C177">
        <f t="shared" si="12"/>
        <v>-9.9998474121100855E-2</v>
      </c>
      <c r="E177">
        <f t="shared" si="13"/>
        <v>0</v>
      </c>
      <c r="F177">
        <f t="shared" si="14"/>
        <v>9.9998474121100855E-2</v>
      </c>
      <c r="G177">
        <f t="shared" si="16"/>
        <v>0.11444461776832091</v>
      </c>
      <c r="H177">
        <f t="shared" si="17"/>
        <v>6.2220270723730757E-2</v>
      </c>
      <c r="I177">
        <f t="shared" si="15"/>
        <v>64.780624347701036</v>
      </c>
    </row>
    <row r="178" spans="1:9" x14ac:dyDescent="0.3">
      <c r="A178" s="1">
        <v>38609</v>
      </c>
      <c r="B178">
        <v>39.180000305175703</v>
      </c>
      <c r="C178">
        <f t="shared" si="12"/>
        <v>-0.45000076293949576</v>
      </c>
      <c r="E178">
        <f t="shared" si="13"/>
        <v>0</v>
      </c>
      <c r="F178">
        <f t="shared" si="14"/>
        <v>0.45000076293949576</v>
      </c>
      <c r="G178">
        <f t="shared" si="16"/>
        <v>0.10172854912739636</v>
      </c>
      <c r="H178">
        <f t="shared" si="17"/>
        <v>0.10530699208103798</v>
      </c>
      <c r="I178">
        <f t="shared" si="15"/>
        <v>49.135790180576045</v>
      </c>
    </row>
    <row r="179" spans="1:9" x14ac:dyDescent="0.3">
      <c r="A179" s="1">
        <v>38610</v>
      </c>
      <c r="B179">
        <v>39.159999847412102</v>
      </c>
      <c r="C179">
        <f t="shared" si="12"/>
        <v>-2.0000457763600821E-2</v>
      </c>
      <c r="E179">
        <f t="shared" si="13"/>
        <v>0</v>
      </c>
      <c r="F179">
        <f t="shared" si="14"/>
        <v>2.0000457763600821E-2</v>
      </c>
      <c r="G179">
        <f t="shared" si="16"/>
        <v>9.0425377002130103E-2</v>
      </c>
      <c r="H179">
        <f t="shared" si="17"/>
        <v>9.5828488267989412E-2</v>
      </c>
      <c r="I179">
        <f t="shared" si="15"/>
        <v>48.549530433093743</v>
      </c>
    </row>
    <row r="180" spans="1:9" x14ac:dyDescent="0.3">
      <c r="A180" s="1">
        <v>38611</v>
      </c>
      <c r="B180">
        <v>39.400001525878899</v>
      </c>
      <c r="C180">
        <f t="shared" si="12"/>
        <v>0.24000167846679688</v>
      </c>
      <c r="E180">
        <f t="shared" si="13"/>
        <v>0.24000167846679688</v>
      </c>
      <c r="F180">
        <f t="shared" si="14"/>
        <v>0</v>
      </c>
      <c r="G180">
        <f t="shared" si="16"/>
        <v>0.10704496605375974</v>
      </c>
      <c r="H180">
        <f t="shared" si="17"/>
        <v>8.5180878460435039E-2</v>
      </c>
      <c r="I180">
        <f t="shared" si="15"/>
        <v>55.687083245382794</v>
      </c>
    </row>
    <row r="181" spans="1:9" x14ac:dyDescent="0.3">
      <c r="A181" s="1">
        <v>38614</v>
      </c>
      <c r="B181">
        <v>39.090000152587798</v>
      </c>
      <c r="C181">
        <f t="shared" si="12"/>
        <v>-0.31000137329110089</v>
      </c>
      <c r="E181">
        <f t="shared" si="13"/>
        <v>0</v>
      </c>
      <c r="F181">
        <f t="shared" si="14"/>
        <v>0.31000137329110089</v>
      </c>
      <c r="G181">
        <f t="shared" si="16"/>
        <v>9.515108093667532E-2</v>
      </c>
      <c r="H181">
        <f t="shared" si="17"/>
        <v>0.11016093344162013</v>
      </c>
      <c r="I181">
        <f t="shared" si="15"/>
        <v>46.344623925103441</v>
      </c>
    </row>
    <row r="182" spans="1:9" x14ac:dyDescent="0.3">
      <c r="A182" s="1">
        <v>38615</v>
      </c>
      <c r="B182">
        <v>38.930000305175703</v>
      </c>
      <c r="C182">
        <f t="shared" si="12"/>
        <v>-0.15999984741209516</v>
      </c>
      <c r="E182">
        <f t="shared" si="13"/>
        <v>0</v>
      </c>
      <c r="F182">
        <f t="shared" si="14"/>
        <v>0.15999984741209516</v>
      </c>
      <c r="G182">
        <f t="shared" si="16"/>
        <v>8.4578738610378068E-2</v>
      </c>
      <c r="H182">
        <f t="shared" si="17"/>
        <v>0.1156985905494507</v>
      </c>
      <c r="I182">
        <f t="shared" si="15"/>
        <v>42.230810129728212</v>
      </c>
    </row>
    <row r="183" spans="1:9" x14ac:dyDescent="0.3">
      <c r="A183" s="1">
        <v>38616</v>
      </c>
      <c r="B183">
        <v>38.5</v>
      </c>
      <c r="C183">
        <f t="shared" si="12"/>
        <v>-0.43000030517570309</v>
      </c>
      <c r="E183">
        <f t="shared" si="13"/>
        <v>0</v>
      </c>
      <c r="F183">
        <f t="shared" si="14"/>
        <v>0.43000030517570309</v>
      </c>
      <c r="G183">
        <f t="shared" si="16"/>
        <v>7.518110098700273E-2</v>
      </c>
      <c r="H183">
        <f t="shared" si="17"/>
        <v>0.15062100328570097</v>
      </c>
      <c r="I183">
        <f t="shared" si="15"/>
        <v>33.295128594641298</v>
      </c>
    </row>
    <row r="184" spans="1:9" x14ac:dyDescent="0.3">
      <c r="A184" s="1">
        <v>38617</v>
      </c>
      <c r="B184">
        <v>38.639999389648402</v>
      </c>
      <c r="C184">
        <f t="shared" si="12"/>
        <v>0.13999938964840197</v>
      </c>
      <c r="E184">
        <f t="shared" si="13"/>
        <v>0.13999938964840197</v>
      </c>
      <c r="F184">
        <f t="shared" si="14"/>
        <v>0</v>
      </c>
      <c r="G184">
        <f t="shared" si="16"/>
        <v>8.238313306049154E-2</v>
      </c>
      <c r="H184">
        <f t="shared" si="17"/>
        <v>0.13388533625395641</v>
      </c>
      <c r="I184">
        <f t="shared" si="15"/>
        <v>38.092993084770441</v>
      </c>
    </row>
    <row r="185" spans="1:9" x14ac:dyDescent="0.3">
      <c r="A185" s="1">
        <v>38618</v>
      </c>
      <c r="B185">
        <v>38.75</v>
      </c>
      <c r="C185">
        <f t="shared" si="12"/>
        <v>0.11000061035159803</v>
      </c>
      <c r="E185">
        <f t="shared" si="13"/>
        <v>0.11000061035159803</v>
      </c>
      <c r="F185">
        <f t="shared" si="14"/>
        <v>0</v>
      </c>
      <c r="G185">
        <f t="shared" si="16"/>
        <v>8.5451741648392254E-2</v>
      </c>
      <c r="H185">
        <f t="shared" si="17"/>
        <v>0.11900918778129459</v>
      </c>
      <c r="I185">
        <f t="shared" si="15"/>
        <v>41.793677592460867</v>
      </c>
    </row>
    <row r="186" spans="1:9" x14ac:dyDescent="0.3">
      <c r="A186" s="1">
        <v>38621</v>
      </c>
      <c r="B186">
        <v>38.759998321533203</v>
      </c>
      <c r="C186">
        <f t="shared" si="12"/>
        <v>9.998321533203125E-3</v>
      </c>
      <c r="E186">
        <f t="shared" si="13"/>
        <v>9.998321533203125E-3</v>
      </c>
      <c r="F186">
        <f t="shared" si="14"/>
        <v>0</v>
      </c>
      <c r="G186">
        <f t="shared" si="16"/>
        <v>7.706802830226013E-2</v>
      </c>
      <c r="H186">
        <f t="shared" si="17"/>
        <v>0.10578594469448407</v>
      </c>
      <c r="I186">
        <f t="shared" si="15"/>
        <v>42.147308608729197</v>
      </c>
    </row>
    <row r="187" spans="1:9" x14ac:dyDescent="0.3">
      <c r="A187" s="1">
        <v>38622</v>
      </c>
      <c r="B187">
        <v>38.669998168945298</v>
      </c>
      <c r="C187">
        <f t="shared" si="12"/>
        <v>-9.0000152587904836E-2</v>
      </c>
      <c r="E187">
        <f t="shared" si="13"/>
        <v>0</v>
      </c>
      <c r="F187">
        <f t="shared" si="14"/>
        <v>9.0000152587904836E-2</v>
      </c>
      <c r="G187">
        <f t="shared" si="16"/>
        <v>6.8504914046453452E-2</v>
      </c>
      <c r="H187">
        <f t="shared" si="17"/>
        <v>0.10403196779375305</v>
      </c>
      <c r="I187">
        <f t="shared" si="15"/>
        <v>39.704504518575149</v>
      </c>
    </row>
    <row r="188" spans="1:9" x14ac:dyDescent="0.3">
      <c r="A188" s="1">
        <v>38623</v>
      </c>
      <c r="B188">
        <v>38.680000305175703</v>
      </c>
      <c r="C188">
        <f t="shared" si="12"/>
        <v>1.0002136230404801E-2</v>
      </c>
      <c r="E188">
        <f t="shared" si="13"/>
        <v>1.0002136230404801E-2</v>
      </c>
      <c r="F188">
        <f t="shared" si="14"/>
        <v>0</v>
      </c>
      <c r="G188">
        <f t="shared" si="16"/>
        <v>6.2004605400225822E-2</v>
      </c>
      <c r="H188">
        <f t="shared" si="17"/>
        <v>9.2472860261113829E-2</v>
      </c>
      <c r="I188">
        <f t="shared" si="15"/>
        <v>40.138284982068697</v>
      </c>
    </row>
    <row r="189" spans="1:9" x14ac:dyDescent="0.3">
      <c r="A189" s="1">
        <v>38624</v>
      </c>
      <c r="B189">
        <v>39.200000762939403</v>
      </c>
      <c r="C189">
        <f t="shared" si="12"/>
        <v>0.5200004577637003</v>
      </c>
      <c r="E189">
        <f t="shared" si="13"/>
        <v>0.5200004577637003</v>
      </c>
      <c r="F189">
        <f t="shared" si="14"/>
        <v>0</v>
      </c>
      <c r="G189">
        <f t="shared" si="16"/>
        <v>0.11289303344061187</v>
      </c>
      <c r="H189">
        <f t="shared" si="17"/>
        <v>8.2198098009878956E-2</v>
      </c>
      <c r="I189">
        <f t="shared" si="15"/>
        <v>57.866819778663924</v>
      </c>
    </row>
    <row r="190" spans="1:9" x14ac:dyDescent="0.3">
      <c r="A190" s="1">
        <v>38625</v>
      </c>
      <c r="B190">
        <v>39.459999084472599</v>
      </c>
      <c r="C190">
        <f t="shared" si="12"/>
        <v>0.25999832153319602</v>
      </c>
      <c r="E190">
        <f t="shared" si="13"/>
        <v>0.25999832153319602</v>
      </c>
      <c r="F190">
        <f t="shared" si="14"/>
        <v>0</v>
      </c>
      <c r="G190">
        <f t="shared" si="16"/>
        <v>0.129238065450899</v>
      </c>
      <c r="H190">
        <f t="shared" si="17"/>
        <v>7.3064976008781299E-2</v>
      </c>
      <c r="I190">
        <f t="shared" si="15"/>
        <v>63.88340210725729</v>
      </c>
    </row>
    <row r="191" spans="1:9" x14ac:dyDescent="0.3">
      <c r="A191" s="1">
        <v>38628</v>
      </c>
      <c r="B191">
        <v>39.560001373291001</v>
      </c>
      <c r="C191">
        <f t="shared" si="12"/>
        <v>0.10000228881840201</v>
      </c>
      <c r="E191">
        <f t="shared" si="13"/>
        <v>0.10000228881840201</v>
      </c>
      <c r="F191">
        <f t="shared" si="14"/>
        <v>0</v>
      </c>
      <c r="G191">
        <f t="shared" si="16"/>
        <v>0.125989645825066</v>
      </c>
      <c r="H191">
        <f t="shared" si="17"/>
        <v>6.4946645341138934E-2</v>
      </c>
      <c r="I191">
        <f t="shared" si="15"/>
        <v>65.98517497933139</v>
      </c>
    </row>
    <row r="192" spans="1:9" x14ac:dyDescent="0.3">
      <c r="A192" s="1">
        <v>38629</v>
      </c>
      <c r="B192">
        <v>39.299999237060497</v>
      </c>
      <c r="C192">
        <f t="shared" si="12"/>
        <v>-0.26000213623050428</v>
      </c>
      <c r="E192">
        <f t="shared" si="13"/>
        <v>0</v>
      </c>
      <c r="F192">
        <f t="shared" si="14"/>
        <v>0.26000213623050428</v>
      </c>
      <c r="G192">
        <f t="shared" si="16"/>
        <v>0.11199079628894755</v>
      </c>
      <c r="H192">
        <f t="shared" si="17"/>
        <v>8.6619477662179534E-2</v>
      </c>
      <c r="I192">
        <f t="shared" si="15"/>
        <v>56.38721203139049</v>
      </c>
    </row>
    <row r="193" spans="1:9" x14ac:dyDescent="0.3">
      <c r="A193" s="1">
        <v>38630</v>
      </c>
      <c r="B193">
        <v>38.759998321533203</v>
      </c>
      <c r="C193">
        <f t="shared" si="12"/>
        <v>-0.54000091552729401</v>
      </c>
      <c r="E193">
        <f t="shared" si="13"/>
        <v>0</v>
      </c>
      <c r="F193">
        <f t="shared" si="14"/>
        <v>0.54000091552729401</v>
      </c>
      <c r="G193">
        <f t="shared" si="16"/>
        <v>9.954737447906449E-2</v>
      </c>
      <c r="H193">
        <f t="shared" si="17"/>
        <v>0.13699519298052559</v>
      </c>
      <c r="I193">
        <f t="shared" si="15"/>
        <v>42.08433837012052</v>
      </c>
    </row>
    <row r="194" spans="1:9" x14ac:dyDescent="0.3">
      <c r="A194" s="1">
        <v>38631</v>
      </c>
      <c r="B194">
        <v>38.25</v>
      </c>
      <c r="C194">
        <f t="shared" si="12"/>
        <v>-0.50999832153320313</v>
      </c>
      <c r="E194">
        <f t="shared" si="13"/>
        <v>0</v>
      </c>
      <c r="F194">
        <f t="shared" si="14"/>
        <v>0.50999832153320313</v>
      </c>
      <c r="G194">
        <f t="shared" si="16"/>
        <v>8.8486555092501765E-2</v>
      </c>
      <c r="H194">
        <f t="shared" si="17"/>
        <v>0.1784399850419342</v>
      </c>
      <c r="I194">
        <f t="shared" si="15"/>
        <v>33.150152490620087</v>
      </c>
    </row>
    <row r="195" spans="1:9" x14ac:dyDescent="0.3">
      <c r="A195" s="1">
        <v>38632</v>
      </c>
      <c r="B195">
        <v>38.340000152587798</v>
      </c>
      <c r="C195">
        <f t="shared" si="12"/>
        <v>9.0000152587798254E-2</v>
      </c>
      <c r="E195">
        <f t="shared" si="13"/>
        <v>9.0000152587798254E-2</v>
      </c>
      <c r="F195">
        <f t="shared" si="14"/>
        <v>0</v>
      </c>
      <c r="G195">
        <f t="shared" si="16"/>
        <v>8.8654732591979146E-2</v>
      </c>
      <c r="H195">
        <f t="shared" si="17"/>
        <v>0.15861332003727485</v>
      </c>
      <c r="I195">
        <f t="shared" si="15"/>
        <v>35.85369466426998</v>
      </c>
    </row>
    <row r="196" spans="1:9" x14ac:dyDescent="0.3">
      <c r="A196" s="1">
        <v>38635</v>
      </c>
      <c r="B196">
        <v>38.130001068115199</v>
      </c>
      <c r="C196">
        <f t="shared" ref="C196:C253" si="18">B196-B195</f>
        <v>-0.20999908447259941</v>
      </c>
      <c r="E196">
        <f>IF(C196&gt;0,C196,0)</f>
        <v>0</v>
      </c>
      <c r="F196">
        <f t="shared" ref="F196:F253" si="19">IF(C196&lt;0,ABS(C196),0)</f>
        <v>0.20999908447259941</v>
      </c>
      <c r="G196">
        <f t="shared" si="16"/>
        <v>7.8804206748425906E-2</v>
      </c>
      <c r="H196">
        <f t="shared" si="17"/>
        <v>0.16432284941897757</v>
      </c>
      <c r="I196">
        <f t="shared" si="15"/>
        <v>32.412767213438315</v>
      </c>
    </row>
    <row r="197" spans="1:9" x14ac:dyDescent="0.3">
      <c r="A197" s="1">
        <v>38636</v>
      </c>
      <c r="B197">
        <v>37.939998626708899</v>
      </c>
      <c r="C197">
        <f t="shared" si="18"/>
        <v>-0.19000244140629974</v>
      </c>
      <c r="E197">
        <f>IF(C197&gt;0,C197,0)</f>
        <v>0</v>
      </c>
      <c r="F197">
        <f t="shared" si="19"/>
        <v>0.19000244140629974</v>
      </c>
      <c r="G197">
        <f t="shared" si="16"/>
        <v>7.0048183776378586E-2</v>
      </c>
      <c r="H197">
        <f t="shared" si="17"/>
        <v>0.16717613741756893</v>
      </c>
      <c r="I197">
        <f t="shared" si="15"/>
        <v>29.528247113882259</v>
      </c>
    </row>
    <row r="198" spans="1:9" x14ac:dyDescent="0.3">
      <c r="A198" s="1">
        <v>38637</v>
      </c>
      <c r="B198">
        <v>37.490001678466797</v>
      </c>
      <c r="C198">
        <f t="shared" si="18"/>
        <v>-0.44999694824210223</v>
      </c>
      <c r="E198">
        <f>IF(C198&gt;0,C198,0)</f>
        <v>0</v>
      </c>
      <c r="F198">
        <f t="shared" si="19"/>
        <v>0.44999694824210223</v>
      </c>
      <c r="G198">
        <f t="shared" si="16"/>
        <v>6.2265052245669854E-2</v>
      </c>
      <c r="H198">
        <f t="shared" si="17"/>
        <v>0.19860067195362818</v>
      </c>
      <c r="I198">
        <f t="shared" si="15"/>
        <v>23.868621466766612</v>
      </c>
    </row>
    <row r="199" spans="1:9" x14ac:dyDescent="0.3">
      <c r="A199" s="1">
        <v>38638</v>
      </c>
      <c r="B199">
        <v>37.779998779296797</v>
      </c>
      <c r="C199">
        <f t="shared" si="18"/>
        <v>0.28999710082999997</v>
      </c>
      <c r="E199">
        <f>IF(C199&gt;0,C199,0)</f>
        <v>0.28999710082999997</v>
      </c>
      <c r="F199">
        <f t="shared" si="19"/>
        <v>0</v>
      </c>
      <c r="G199">
        <f t="shared" si="16"/>
        <v>8.7568613199484321E-2</v>
      </c>
      <c r="H199">
        <f t="shared" si="17"/>
        <v>0.17653393062544728</v>
      </c>
      <c r="I199">
        <f t="shared" si="15"/>
        <v>33.157050262087537</v>
      </c>
    </row>
    <row r="200" spans="1:9" x14ac:dyDescent="0.3">
      <c r="A200" s="1">
        <v>38639</v>
      </c>
      <c r="B200">
        <v>38.060001373291001</v>
      </c>
      <c r="C200">
        <f t="shared" si="18"/>
        <v>0.28000259399420457</v>
      </c>
      <c r="E200">
        <f>IF(C200&gt;0,C200,0)</f>
        <v>0.28000259399420457</v>
      </c>
      <c r="F200">
        <f t="shared" si="19"/>
        <v>0</v>
      </c>
      <c r="G200">
        <f t="shared" si="16"/>
        <v>0.10895016662111991</v>
      </c>
      <c r="H200">
        <f t="shared" si="17"/>
        <v>0.15691904944484203</v>
      </c>
      <c r="I200">
        <f t="shared" si="15"/>
        <v>40.978857286768189</v>
      </c>
    </row>
    <row r="201" spans="1:9" x14ac:dyDescent="0.3">
      <c r="A201" s="1">
        <v>38642</v>
      </c>
      <c r="B201">
        <v>38.180000305175703</v>
      </c>
      <c r="C201">
        <f t="shared" si="18"/>
        <v>0.11999893188470168</v>
      </c>
      <c r="E201">
        <f>IF(C201&gt;0,C201,0)</f>
        <v>0.11999893188470168</v>
      </c>
      <c r="F201">
        <f t="shared" si="19"/>
        <v>0</v>
      </c>
      <c r="G201">
        <f t="shared" si="16"/>
        <v>0.11017780720596232</v>
      </c>
      <c r="H201">
        <f t="shared" si="17"/>
        <v>0.13948359950652625</v>
      </c>
      <c r="I201">
        <f t="shared" si="15"/>
        <v>44.130892578380639</v>
      </c>
    </row>
    <row r="202" spans="1:9" x14ac:dyDescent="0.3">
      <c r="A202" s="1">
        <v>38643</v>
      </c>
      <c r="B202">
        <v>37.909999847412102</v>
      </c>
      <c r="C202">
        <f t="shared" si="18"/>
        <v>-0.27000045776360082</v>
      </c>
      <c r="E202">
        <f>IF(C202&gt;0,C202,0)</f>
        <v>0</v>
      </c>
      <c r="F202">
        <f t="shared" si="19"/>
        <v>0.27000045776360082</v>
      </c>
      <c r="G202">
        <f t="shared" si="16"/>
        <v>9.7935828627522065E-2</v>
      </c>
      <c r="H202">
        <f t="shared" si="17"/>
        <v>0.15398547264620122</v>
      </c>
      <c r="I202">
        <f t="shared" si="15"/>
        <v>38.875564762628223</v>
      </c>
    </row>
    <row r="203" spans="1:9" x14ac:dyDescent="0.3">
      <c r="A203" s="1">
        <v>38644</v>
      </c>
      <c r="B203">
        <v>38.669998168945298</v>
      </c>
      <c r="C203">
        <f t="shared" si="18"/>
        <v>0.75999832153319602</v>
      </c>
      <c r="E203">
        <f>IF(C203&gt;0,C203,0)</f>
        <v>0.75999832153319602</v>
      </c>
      <c r="F203">
        <f t="shared" si="19"/>
        <v>0</v>
      </c>
      <c r="G203">
        <f t="shared" si="16"/>
        <v>0.17149832783926361</v>
      </c>
      <c r="H203">
        <f t="shared" si="17"/>
        <v>0.13687597568551219</v>
      </c>
      <c r="I203">
        <f t="shared" si="15"/>
        <v>55.613689558113542</v>
      </c>
    </row>
    <row r="204" spans="1:9" x14ac:dyDescent="0.3">
      <c r="A204" s="1">
        <v>38645</v>
      </c>
      <c r="B204">
        <v>38.310001373291001</v>
      </c>
      <c r="C204">
        <f t="shared" si="18"/>
        <v>-0.35999679565429688</v>
      </c>
      <c r="E204">
        <f>IF(C204&gt;0,C204,0)</f>
        <v>0</v>
      </c>
      <c r="F204">
        <f t="shared" si="19"/>
        <v>0.35999679565429688</v>
      </c>
      <c r="G204">
        <f t="shared" si="16"/>
        <v>0.15244295807934544</v>
      </c>
      <c r="H204">
        <f t="shared" si="17"/>
        <v>0.16166717790426605</v>
      </c>
      <c r="I204">
        <f t="shared" ref="I204:I253" si="20">100-100/((G204/H204)+1)</f>
        <v>48.531690199038678</v>
      </c>
    </row>
    <row r="205" spans="1:9" x14ac:dyDescent="0.3">
      <c r="A205" s="1">
        <v>38646</v>
      </c>
      <c r="B205">
        <v>38.549999237060497</v>
      </c>
      <c r="C205">
        <f t="shared" si="18"/>
        <v>0.23999786376949572</v>
      </c>
      <c r="E205">
        <f>IF(C205&gt;0,C205,0)</f>
        <v>0.23999786376949572</v>
      </c>
      <c r="F205">
        <f t="shared" si="19"/>
        <v>0</v>
      </c>
      <c r="G205">
        <f t="shared" ref="G205:G253" si="21">(G204*($P$1-1)+E205)/$P$1</f>
        <v>0.16217128093380659</v>
      </c>
      <c r="H205">
        <f t="shared" ref="H205:H253" si="22">(H204*($P$1-1)+F205)/$P$1</f>
        <v>0.14370415813712537</v>
      </c>
      <c r="I205">
        <f t="shared" si="20"/>
        <v>53.01873253582788</v>
      </c>
    </row>
    <row r="206" spans="1:9" x14ac:dyDescent="0.3">
      <c r="A206" s="1">
        <v>38649</v>
      </c>
      <c r="B206">
        <v>39.159999847412102</v>
      </c>
      <c r="C206">
        <f t="shared" si="18"/>
        <v>0.61000061035160513</v>
      </c>
      <c r="E206">
        <f>IF(C206&gt;0,C206,0)</f>
        <v>0.61000061035160513</v>
      </c>
      <c r="F206">
        <f t="shared" si="19"/>
        <v>0</v>
      </c>
      <c r="G206">
        <f t="shared" si="21"/>
        <v>0.21193009531356199</v>
      </c>
      <c r="H206">
        <f t="shared" si="22"/>
        <v>0.12773702945522256</v>
      </c>
      <c r="I206">
        <f t="shared" si="20"/>
        <v>62.393466973827778</v>
      </c>
    </row>
    <row r="207" spans="1:9" x14ac:dyDescent="0.3">
      <c r="A207" s="1">
        <v>38650</v>
      </c>
      <c r="B207">
        <v>39.009998321533203</v>
      </c>
      <c r="C207">
        <f t="shared" si="18"/>
        <v>-0.15000152587889914</v>
      </c>
      <c r="E207">
        <f>IF(C207&gt;0,C207,0)</f>
        <v>0</v>
      </c>
      <c r="F207">
        <f t="shared" si="19"/>
        <v>0.15000152587889914</v>
      </c>
      <c r="G207">
        <f t="shared" si="21"/>
        <v>0.18838230694538843</v>
      </c>
      <c r="H207">
        <f t="shared" si="22"/>
        <v>0.13021086239118662</v>
      </c>
      <c r="I207">
        <f t="shared" si="20"/>
        <v>59.129424318062995</v>
      </c>
    </row>
    <row r="208" spans="1:9" x14ac:dyDescent="0.3">
      <c r="A208" s="1">
        <v>38651</v>
      </c>
      <c r="B208">
        <v>38.810001373291001</v>
      </c>
      <c r="C208">
        <f t="shared" si="18"/>
        <v>-0.19999694824220171</v>
      </c>
      <c r="E208">
        <f>IF(C208&gt;0,C208,0)</f>
        <v>0</v>
      </c>
      <c r="F208">
        <f t="shared" si="19"/>
        <v>0.19999694824220171</v>
      </c>
      <c r="G208">
        <f t="shared" si="21"/>
        <v>0.16745093950701195</v>
      </c>
      <c r="H208">
        <f t="shared" si="22"/>
        <v>0.1379648719301883</v>
      </c>
      <c r="I208">
        <f t="shared" si="20"/>
        <v>54.827200569294462</v>
      </c>
    </row>
    <row r="209" spans="1:9" x14ac:dyDescent="0.3">
      <c r="A209" s="1">
        <v>38652</v>
      </c>
      <c r="B209">
        <v>38.029998779296797</v>
      </c>
      <c r="C209">
        <f t="shared" si="18"/>
        <v>-0.78000259399420457</v>
      </c>
      <c r="E209">
        <f>IF(C209&gt;0,C209,0)</f>
        <v>0</v>
      </c>
      <c r="F209">
        <f t="shared" si="19"/>
        <v>0.78000259399420457</v>
      </c>
      <c r="G209">
        <f t="shared" si="21"/>
        <v>0.14884527956178839</v>
      </c>
      <c r="H209">
        <f t="shared" si="22"/>
        <v>0.20930239660396788</v>
      </c>
      <c r="I209">
        <f t="shared" si="20"/>
        <v>41.559750200054488</v>
      </c>
    </row>
    <row r="210" spans="1:9" x14ac:dyDescent="0.3">
      <c r="A210" s="1">
        <v>38653</v>
      </c>
      <c r="B210">
        <v>38.319999694824197</v>
      </c>
      <c r="C210">
        <f t="shared" si="18"/>
        <v>0.29000091552740059</v>
      </c>
      <c r="E210">
        <f>IF(C210&gt;0,C210,0)</f>
        <v>0.29000091552740059</v>
      </c>
      <c r="F210">
        <f t="shared" si="19"/>
        <v>0</v>
      </c>
      <c r="G210">
        <f t="shared" si="21"/>
        <v>0.16452923911352307</v>
      </c>
      <c r="H210">
        <f t="shared" si="22"/>
        <v>0.18604657475908257</v>
      </c>
      <c r="I210">
        <f t="shared" si="20"/>
        <v>46.93114373637615</v>
      </c>
    </row>
    <row r="211" spans="1:9" x14ac:dyDescent="0.3">
      <c r="A211" s="1">
        <v>38656</v>
      </c>
      <c r="B211">
        <v>38.869998931884702</v>
      </c>
      <c r="C211">
        <f t="shared" si="18"/>
        <v>0.54999923706050424</v>
      </c>
      <c r="E211">
        <f>IF(C211&gt;0,C211,0)</f>
        <v>0.54999923706050424</v>
      </c>
      <c r="F211">
        <f t="shared" si="19"/>
        <v>0</v>
      </c>
      <c r="G211">
        <f t="shared" si="21"/>
        <v>0.20735923888540986</v>
      </c>
      <c r="H211">
        <f t="shared" si="22"/>
        <v>0.16537473311918449</v>
      </c>
      <c r="I211">
        <f t="shared" si="20"/>
        <v>55.631966619574435</v>
      </c>
    </row>
    <row r="212" spans="1:9" x14ac:dyDescent="0.3">
      <c r="A212" s="1">
        <v>38657</v>
      </c>
      <c r="B212">
        <v>38.840000152587798</v>
      </c>
      <c r="C212">
        <f t="shared" si="18"/>
        <v>-2.9998779296903422E-2</v>
      </c>
      <c r="E212">
        <f>IF(C212&gt;0,C212,0)</f>
        <v>0</v>
      </c>
      <c r="F212">
        <f t="shared" si="19"/>
        <v>2.9998779296903422E-2</v>
      </c>
      <c r="G212">
        <f t="shared" si="21"/>
        <v>0.18431932345369764</v>
      </c>
      <c r="H212">
        <f t="shared" si="22"/>
        <v>0.15033296047226438</v>
      </c>
      <c r="I212">
        <f t="shared" si="20"/>
        <v>55.077862099538578</v>
      </c>
    </row>
    <row r="213" spans="1:9" x14ac:dyDescent="0.3">
      <c r="A213" s="1">
        <v>38658</v>
      </c>
      <c r="B213">
        <v>39.349998474121001</v>
      </c>
      <c r="C213">
        <f t="shared" si="18"/>
        <v>0.50999832153320313</v>
      </c>
      <c r="E213">
        <f>IF(C213&gt;0,C213,0)</f>
        <v>0.50999832153320313</v>
      </c>
      <c r="F213">
        <f t="shared" si="19"/>
        <v>0</v>
      </c>
      <c r="G213">
        <f t="shared" si="21"/>
        <v>0.22050587879586492</v>
      </c>
      <c r="H213">
        <f t="shared" si="22"/>
        <v>0.13362929819756833</v>
      </c>
      <c r="I213">
        <f t="shared" si="20"/>
        <v>62.266019622205953</v>
      </c>
    </row>
    <row r="214" spans="1:9" x14ac:dyDescent="0.3">
      <c r="A214" s="1">
        <v>38659</v>
      </c>
      <c r="B214">
        <v>39.939998626708899</v>
      </c>
      <c r="C214">
        <f t="shared" si="18"/>
        <v>0.59000015258789773</v>
      </c>
      <c r="E214">
        <f>IF(C214&gt;0,C214,0)</f>
        <v>0.59000015258789773</v>
      </c>
      <c r="F214">
        <f t="shared" si="19"/>
        <v>0</v>
      </c>
      <c r="G214">
        <f t="shared" si="21"/>
        <v>0.26156079810609079</v>
      </c>
      <c r="H214">
        <f t="shared" si="22"/>
        <v>0.11878159839783851</v>
      </c>
      <c r="I214">
        <f t="shared" si="20"/>
        <v>68.769824376754329</v>
      </c>
    </row>
    <row r="215" spans="1:9" x14ac:dyDescent="0.3">
      <c r="A215" s="1">
        <v>38660</v>
      </c>
      <c r="B215">
        <v>40.080001831054602</v>
      </c>
      <c r="C215">
        <f t="shared" si="18"/>
        <v>0.14000320434570313</v>
      </c>
      <c r="E215">
        <f>IF(C215&gt;0,C215,0)</f>
        <v>0.14000320434570313</v>
      </c>
      <c r="F215">
        <f t="shared" si="19"/>
        <v>0</v>
      </c>
      <c r="G215">
        <f t="shared" si="21"/>
        <v>0.24805439879938104</v>
      </c>
      <c r="H215">
        <f t="shared" si="22"/>
        <v>0.1055836430203009</v>
      </c>
      <c r="I215">
        <f t="shared" si="20"/>
        <v>70.143584531514449</v>
      </c>
    </row>
    <row r="216" spans="1:9" x14ac:dyDescent="0.3">
      <c r="A216" s="1">
        <v>38663</v>
      </c>
      <c r="B216">
        <v>40.130001068115199</v>
      </c>
      <c r="C216">
        <f t="shared" si="18"/>
        <v>4.9999237060596613E-2</v>
      </c>
      <c r="E216">
        <f>IF(C216&gt;0,C216,0)</f>
        <v>4.9999237060596613E-2</v>
      </c>
      <c r="F216">
        <f t="shared" si="19"/>
        <v>0</v>
      </c>
      <c r="G216">
        <f t="shared" si="21"/>
        <v>0.22604826971729391</v>
      </c>
      <c r="H216">
        <f t="shared" si="22"/>
        <v>9.385212712915636E-2</v>
      </c>
      <c r="I216">
        <f t="shared" si="20"/>
        <v>70.662078554968261</v>
      </c>
    </row>
    <row r="217" spans="1:9" x14ac:dyDescent="0.3">
      <c r="A217" s="1">
        <v>38664</v>
      </c>
      <c r="B217">
        <v>40.139999389648402</v>
      </c>
      <c r="C217">
        <f t="shared" si="18"/>
        <v>9.998321533203125E-3</v>
      </c>
      <c r="E217">
        <f>IF(C217&gt;0,C217,0)</f>
        <v>9.998321533203125E-3</v>
      </c>
      <c r="F217">
        <f t="shared" si="19"/>
        <v>0</v>
      </c>
      <c r="G217">
        <f t="shared" si="21"/>
        <v>0.20204271991906161</v>
      </c>
      <c r="H217">
        <f t="shared" si="22"/>
        <v>8.3424113003694539E-2</v>
      </c>
      <c r="I217">
        <f t="shared" si="20"/>
        <v>70.776250204076035</v>
      </c>
    </row>
    <row r="218" spans="1:9" x14ac:dyDescent="0.3">
      <c r="A218" s="1">
        <v>38665</v>
      </c>
      <c r="B218">
        <v>40.159999847412102</v>
      </c>
      <c r="C218">
        <f t="shared" si="18"/>
        <v>2.0000457763700297E-2</v>
      </c>
      <c r="E218">
        <f>IF(C218&gt;0,C218,0)</f>
        <v>2.0000457763700297E-2</v>
      </c>
      <c r="F218">
        <f t="shared" si="19"/>
        <v>0</v>
      </c>
      <c r="G218">
        <f t="shared" si="21"/>
        <v>0.18181580190179925</v>
      </c>
      <c r="H218">
        <f t="shared" si="22"/>
        <v>7.4154767114395143E-2</v>
      </c>
      <c r="I218">
        <f t="shared" si="20"/>
        <v>71.029963562059507</v>
      </c>
    </row>
    <row r="219" spans="1:9" x14ac:dyDescent="0.3">
      <c r="A219" s="1">
        <v>38666</v>
      </c>
      <c r="B219">
        <v>40.599998474121001</v>
      </c>
      <c r="C219">
        <f t="shared" si="18"/>
        <v>0.43999862670889911</v>
      </c>
      <c r="E219">
        <f>IF(C219&gt;0,C219,0)</f>
        <v>0.43999862670889911</v>
      </c>
      <c r="F219">
        <f t="shared" si="19"/>
        <v>0</v>
      </c>
      <c r="G219">
        <f t="shared" si="21"/>
        <v>0.21050278243592146</v>
      </c>
      <c r="H219">
        <f t="shared" si="22"/>
        <v>6.5915348546129016E-2</v>
      </c>
      <c r="I219">
        <f t="shared" si="20"/>
        <v>76.153753622475179</v>
      </c>
    </row>
    <row r="220" spans="1:9" x14ac:dyDescent="0.3">
      <c r="A220" s="1">
        <v>38667</v>
      </c>
      <c r="B220">
        <v>40.709999084472599</v>
      </c>
      <c r="C220">
        <f t="shared" si="18"/>
        <v>0.11000061035159803</v>
      </c>
      <c r="E220">
        <f>IF(C220&gt;0,C220,0)</f>
        <v>0.11000061035159803</v>
      </c>
      <c r="F220">
        <f t="shared" si="19"/>
        <v>0</v>
      </c>
      <c r="G220">
        <f t="shared" si="21"/>
        <v>0.19933587442655221</v>
      </c>
      <c r="H220">
        <f t="shared" si="22"/>
        <v>5.859142092989246E-2</v>
      </c>
      <c r="I220">
        <f t="shared" si="20"/>
        <v>77.283745464425706</v>
      </c>
    </row>
    <row r="221" spans="1:9" x14ac:dyDescent="0.3">
      <c r="A221" s="1">
        <v>38670</v>
      </c>
      <c r="B221">
        <v>40.709999084472599</v>
      </c>
      <c r="C221">
        <f t="shared" si="18"/>
        <v>0</v>
      </c>
      <c r="E221">
        <f>IF(C221&gt;0,C221,0)</f>
        <v>0</v>
      </c>
      <c r="F221">
        <f t="shared" si="19"/>
        <v>0</v>
      </c>
      <c r="G221">
        <f t="shared" si="21"/>
        <v>0.17718744393471308</v>
      </c>
      <c r="H221">
        <f t="shared" si="22"/>
        <v>5.2081263048793298E-2</v>
      </c>
      <c r="I221">
        <f t="shared" si="20"/>
        <v>77.283745464425706</v>
      </c>
    </row>
    <row r="222" spans="1:9" x14ac:dyDescent="0.3">
      <c r="A222" s="1">
        <v>38671</v>
      </c>
      <c r="B222">
        <v>40.520000457763601</v>
      </c>
      <c r="C222">
        <f t="shared" si="18"/>
        <v>-0.18999862670899859</v>
      </c>
      <c r="E222">
        <f>IF(C222&gt;0,C222,0)</f>
        <v>0</v>
      </c>
      <c r="F222">
        <f t="shared" si="19"/>
        <v>0.18999862670899859</v>
      </c>
      <c r="G222">
        <f t="shared" si="21"/>
        <v>0.15749995016418941</v>
      </c>
      <c r="H222">
        <f t="shared" si="22"/>
        <v>6.740541456659388E-2</v>
      </c>
      <c r="I222">
        <f t="shared" si="20"/>
        <v>70.029432313773555</v>
      </c>
    </row>
    <row r="223" spans="1:9" x14ac:dyDescent="0.3">
      <c r="A223" s="1">
        <v>38672</v>
      </c>
      <c r="B223">
        <v>40.770000457763601</v>
      </c>
      <c r="C223">
        <f t="shared" si="18"/>
        <v>0.25</v>
      </c>
      <c r="E223">
        <f>IF(C223&gt;0,C223,0)</f>
        <v>0.25</v>
      </c>
      <c r="F223">
        <f t="shared" si="19"/>
        <v>0</v>
      </c>
      <c r="G223">
        <f t="shared" si="21"/>
        <v>0.16777773347927949</v>
      </c>
      <c r="H223">
        <f t="shared" si="22"/>
        <v>5.9915924059194561E-2</v>
      </c>
      <c r="I223">
        <f t="shared" si="20"/>
        <v>73.68572989387269</v>
      </c>
    </row>
    <row r="224" spans="1:9" x14ac:dyDescent="0.3">
      <c r="A224" s="1">
        <v>38673</v>
      </c>
      <c r="B224">
        <v>41.310001373291001</v>
      </c>
      <c r="C224">
        <f t="shared" si="18"/>
        <v>0.54000091552740059</v>
      </c>
      <c r="E224">
        <f>IF(C224&gt;0,C224,0)</f>
        <v>0.54000091552740059</v>
      </c>
      <c r="F224">
        <f t="shared" si="19"/>
        <v>0</v>
      </c>
      <c r="G224">
        <f t="shared" si="21"/>
        <v>0.20913586481795962</v>
      </c>
      <c r="H224">
        <f t="shared" si="22"/>
        <v>5.32585991637285E-2</v>
      </c>
      <c r="I224">
        <f t="shared" si="20"/>
        <v>79.702849535939407</v>
      </c>
    </row>
    <row r="225" spans="1:9" x14ac:dyDescent="0.3">
      <c r="A225" s="1">
        <v>38674</v>
      </c>
      <c r="B225">
        <v>41.450000762939403</v>
      </c>
      <c r="C225">
        <f t="shared" si="18"/>
        <v>0.13999938964840197</v>
      </c>
      <c r="E225">
        <f>IF(C225&gt;0,C225,0)</f>
        <v>0.13999938964840197</v>
      </c>
      <c r="F225">
        <f t="shared" si="19"/>
        <v>0</v>
      </c>
      <c r="G225">
        <f t="shared" si="21"/>
        <v>0.20145403424356434</v>
      </c>
      <c r="H225">
        <f t="shared" si="22"/>
        <v>4.734097703442533E-2</v>
      </c>
      <c r="I225">
        <f t="shared" si="20"/>
        <v>80.971894576483635</v>
      </c>
    </row>
    <row r="226" spans="1:9" x14ac:dyDescent="0.3">
      <c r="A226" s="1">
        <v>38677</v>
      </c>
      <c r="B226">
        <v>41.549999237060497</v>
      </c>
      <c r="C226">
        <f t="shared" si="18"/>
        <v>9.999847412109375E-2</v>
      </c>
      <c r="E226">
        <f>IF(C226&gt;0,C226,0)</f>
        <v>9.999847412109375E-2</v>
      </c>
      <c r="F226">
        <f t="shared" si="19"/>
        <v>0</v>
      </c>
      <c r="G226">
        <f t="shared" si="21"/>
        <v>0.1901811942299565</v>
      </c>
      <c r="H226">
        <f t="shared" si="22"/>
        <v>4.208086847504474E-2</v>
      </c>
      <c r="I226">
        <f t="shared" si="20"/>
        <v>81.882160183649034</v>
      </c>
    </row>
    <row r="227" spans="1:9" x14ac:dyDescent="0.3">
      <c r="A227" s="1">
        <v>38678</v>
      </c>
      <c r="B227">
        <v>41.700000762939403</v>
      </c>
      <c r="C227">
        <f t="shared" si="18"/>
        <v>0.15000152587890625</v>
      </c>
      <c r="E227">
        <f>IF(C227&gt;0,C227,0)</f>
        <v>0.15000152587890625</v>
      </c>
      <c r="F227">
        <f t="shared" si="19"/>
        <v>0</v>
      </c>
      <c r="G227">
        <f t="shared" si="21"/>
        <v>0.18571678663539537</v>
      </c>
      <c r="H227">
        <f t="shared" si="22"/>
        <v>3.7405216422261994E-2</v>
      </c>
      <c r="I227">
        <f t="shared" si="20"/>
        <v>83.235532170892157</v>
      </c>
    </row>
    <row r="228" spans="1:9" x14ac:dyDescent="0.3">
      <c r="A228" s="1">
        <v>38679</v>
      </c>
      <c r="B228">
        <v>41.799999237060497</v>
      </c>
      <c r="C228">
        <f t="shared" si="18"/>
        <v>9.999847412109375E-2</v>
      </c>
      <c r="E228">
        <f>IF(C228&gt;0,C228,0)</f>
        <v>9.999847412109375E-2</v>
      </c>
      <c r="F228">
        <f t="shared" si="19"/>
        <v>0</v>
      </c>
      <c r="G228">
        <f t="shared" si="21"/>
        <v>0.17619252968936186</v>
      </c>
      <c r="H228">
        <f t="shared" si="22"/>
        <v>3.3249081264232885E-2</v>
      </c>
      <c r="I228">
        <f t="shared" si="20"/>
        <v>84.124892320657437</v>
      </c>
    </row>
    <row r="229" spans="1:9" x14ac:dyDescent="0.3">
      <c r="A229" s="1">
        <v>38681</v>
      </c>
      <c r="B229">
        <v>41.889999389648402</v>
      </c>
      <c r="C229">
        <f t="shared" si="18"/>
        <v>9.0000152587904836E-2</v>
      </c>
      <c r="E229">
        <f>IF(C229&gt;0,C229,0)</f>
        <v>9.0000152587904836E-2</v>
      </c>
      <c r="F229">
        <f t="shared" si="19"/>
        <v>0</v>
      </c>
      <c r="G229">
        <f t="shared" si="21"/>
        <v>0.16661559890031108</v>
      </c>
      <c r="H229">
        <f t="shared" si="22"/>
        <v>2.9554738901540343E-2</v>
      </c>
      <c r="I229">
        <f t="shared" si="20"/>
        <v>84.934144869856354</v>
      </c>
    </row>
    <row r="230" spans="1:9" x14ac:dyDescent="0.3">
      <c r="A230" s="1">
        <v>38684</v>
      </c>
      <c r="B230">
        <v>41.540000915527301</v>
      </c>
      <c r="C230">
        <f t="shared" si="18"/>
        <v>-0.34999847412110086</v>
      </c>
      <c r="E230">
        <f>IF(C230&gt;0,C230,0)</f>
        <v>0</v>
      </c>
      <c r="F230">
        <f t="shared" si="19"/>
        <v>0.34999847412110086</v>
      </c>
      <c r="G230">
        <f t="shared" si="21"/>
        <v>0.1481027545780543</v>
      </c>
      <c r="H230">
        <f t="shared" si="22"/>
        <v>6.5159598370380392E-2</v>
      </c>
      <c r="I230">
        <f t="shared" si="20"/>
        <v>69.446272410707422</v>
      </c>
    </row>
    <row r="231" spans="1:9" x14ac:dyDescent="0.3">
      <c r="A231" s="1">
        <v>38685</v>
      </c>
      <c r="B231">
        <v>41.340000152587798</v>
      </c>
      <c r="C231">
        <f t="shared" si="18"/>
        <v>-0.20000076293950286</v>
      </c>
      <c r="E231">
        <f>IF(C231&gt;0,C231,0)</f>
        <v>0</v>
      </c>
      <c r="F231">
        <f t="shared" si="19"/>
        <v>0.20000076293950286</v>
      </c>
      <c r="G231">
        <f t="shared" si="21"/>
        <v>0.13164689295827048</v>
      </c>
      <c r="H231">
        <f t="shared" si="22"/>
        <v>8.0141949989171776E-2</v>
      </c>
      <c r="I231">
        <f t="shared" si="20"/>
        <v>62.159503364839722</v>
      </c>
    </row>
    <row r="232" spans="1:9" x14ac:dyDescent="0.3">
      <c r="A232" s="1">
        <v>38686</v>
      </c>
      <c r="B232">
        <v>41.240001678466797</v>
      </c>
      <c r="C232">
        <f t="shared" si="18"/>
        <v>-9.9998474121001379E-2</v>
      </c>
      <c r="E232">
        <f>IF(C232&gt;0,C232,0)</f>
        <v>0</v>
      </c>
      <c r="F232">
        <f t="shared" si="19"/>
        <v>9.9998474121001379E-2</v>
      </c>
      <c r="G232">
        <f t="shared" si="21"/>
        <v>0.11701946040735153</v>
      </c>
      <c r="H232">
        <f t="shared" si="22"/>
        <v>8.2348230448263948E-2</v>
      </c>
      <c r="I232">
        <f t="shared" si="20"/>
        <v>58.695298072192877</v>
      </c>
    </row>
    <row r="233" spans="1:9" x14ac:dyDescent="0.3">
      <c r="A233" s="1">
        <v>38687</v>
      </c>
      <c r="B233">
        <v>42.009998321533203</v>
      </c>
      <c r="C233">
        <f t="shared" si="18"/>
        <v>0.76999664306640625</v>
      </c>
      <c r="E233">
        <f>IF(C233&gt;0,C233,0)</f>
        <v>0.76999664306640625</v>
      </c>
      <c r="F233">
        <f t="shared" si="19"/>
        <v>0</v>
      </c>
      <c r="G233">
        <f t="shared" si="21"/>
        <v>0.18957248070280205</v>
      </c>
      <c r="H233">
        <f t="shared" si="22"/>
        <v>7.3198427065123514E-2</v>
      </c>
      <c r="I233">
        <f t="shared" si="20"/>
        <v>72.143633522105489</v>
      </c>
    </row>
    <row r="234" spans="1:9" x14ac:dyDescent="0.3">
      <c r="A234" s="1">
        <v>38688</v>
      </c>
      <c r="B234">
        <v>42.110000610351499</v>
      </c>
      <c r="C234">
        <f t="shared" si="18"/>
        <v>0.10000228881829543</v>
      </c>
      <c r="E234">
        <f>IF(C234&gt;0,C234,0)</f>
        <v>0.10000228881829543</v>
      </c>
      <c r="F234">
        <f t="shared" si="19"/>
        <v>0</v>
      </c>
      <c r="G234">
        <f t="shared" si="21"/>
        <v>0.1796202371600791</v>
      </c>
      <c r="H234">
        <f t="shared" si="22"/>
        <v>6.5065268502332019E-2</v>
      </c>
      <c r="I234">
        <f t="shared" si="20"/>
        <v>73.408613507290625</v>
      </c>
    </row>
    <row r="235" spans="1:9" x14ac:dyDescent="0.3">
      <c r="A235" s="1">
        <v>38691</v>
      </c>
      <c r="B235">
        <v>41.799999237060497</v>
      </c>
      <c r="C235">
        <f t="shared" si="18"/>
        <v>-0.31000137329100141</v>
      </c>
      <c r="E235">
        <f>IF(C235&gt;0,C235,0)</f>
        <v>0</v>
      </c>
      <c r="F235">
        <f t="shared" si="19"/>
        <v>0.31000137329100141</v>
      </c>
      <c r="G235">
        <f t="shared" si="21"/>
        <v>0.15966243303118144</v>
      </c>
      <c r="H235">
        <f t="shared" si="22"/>
        <v>9.2280391256628624E-2</v>
      </c>
      <c r="I235">
        <f t="shared" si="20"/>
        <v>63.372486786442089</v>
      </c>
    </row>
    <row r="236" spans="1:9" x14ac:dyDescent="0.3">
      <c r="A236" s="1">
        <v>38692</v>
      </c>
      <c r="B236">
        <v>41.939998626708899</v>
      </c>
      <c r="C236">
        <f t="shared" si="18"/>
        <v>0.13999938964840197</v>
      </c>
      <c r="E236">
        <f>IF(C236&gt;0,C236,0)</f>
        <v>0.13999938964840197</v>
      </c>
      <c r="F236">
        <f t="shared" si="19"/>
        <v>0</v>
      </c>
      <c r="G236">
        <f t="shared" si="21"/>
        <v>0.15747765043309483</v>
      </c>
      <c r="H236">
        <f t="shared" si="22"/>
        <v>8.2027014450336555E-2</v>
      </c>
      <c r="I236">
        <f t="shared" si="20"/>
        <v>65.751391735831248</v>
      </c>
    </row>
    <row r="237" spans="1:9" x14ac:dyDescent="0.3">
      <c r="A237" s="1">
        <v>38693</v>
      </c>
      <c r="B237">
        <v>41.860000610351499</v>
      </c>
      <c r="C237">
        <f t="shared" si="18"/>
        <v>-7.9998016357400559E-2</v>
      </c>
      <c r="E237">
        <f>IF(C237&gt;0,C237,0)</f>
        <v>0</v>
      </c>
      <c r="F237">
        <f t="shared" si="19"/>
        <v>7.9998016357400559E-2</v>
      </c>
      <c r="G237">
        <f t="shared" si="21"/>
        <v>0.13998013371830653</v>
      </c>
      <c r="H237">
        <f t="shared" si="22"/>
        <v>8.1801570217788111E-2</v>
      </c>
      <c r="I237">
        <f t="shared" si="20"/>
        <v>63.116177409585219</v>
      </c>
    </row>
    <row r="238" spans="1:9" x14ac:dyDescent="0.3">
      <c r="A238" s="1">
        <v>38694</v>
      </c>
      <c r="B238">
        <v>41.560001373291001</v>
      </c>
      <c r="C238">
        <f t="shared" si="18"/>
        <v>-0.29999923706049714</v>
      </c>
      <c r="E238">
        <f>IF(C238&gt;0,C238,0)</f>
        <v>0</v>
      </c>
      <c r="F238">
        <f t="shared" si="19"/>
        <v>0.29999923706049714</v>
      </c>
      <c r="G238">
        <f t="shared" si="21"/>
        <v>0.12442678552738358</v>
      </c>
      <c r="H238">
        <f t="shared" si="22"/>
        <v>0.10604575542253356</v>
      </c>
      <c r="I238">
        <f t="shared" si="20"/>
        <v>53.987683311228885</v>
      </c>
    </row>
    <row r="239" spans="1:9" x14ac:dyDescent="0.3">
      <c r="A239" s="1">
        <v>38695</v>
      </c>
      <c r="B239">
        <v>41.720001220703097</v>
      </c>
      <c r="C239">
        <f t="shared" si="18"/>
        <v>0.15999984741209516</v>
      </c>
      <c r="E239">
        <f>IF(C239&gt;0,C239,0)</f>
        <v>0.15999984741209516</v>
      </c>
      <c r="F239">
        <f t="shared" si="19"/>
        <v>0</v>
      </c>
      <c r="G239">
        <f t="shared" si="21"/>
        <v>0.12837934795901818</v>
      </c>
      <c r="H239">
        <f t="shared" si="22"/>
        <v>9.4262893708918716E-2</v>
      </c>
      <c r="I239">
        <f t="shared" si="20"/>
        <v>57.661720883358456</v>
      </c>
    </row>
    <row r="240" spans="1:9" x14ac:dyDescent="0.3">
      <c r="A240" s="1">
        <v>38698</v>
      </c>
      <c r="B240">
        <v>41.869998931884702</v>
      </c>
      <c r="C240">
        <f t="shared" si="18"/>
        <v>0.1499977111816051</v>
      </c>
      <c r="E240">
        <f>IF(C240&gt;0,C240,0)</f>
        <v>0.1499977111816051</v>
      </c>
      <c r="F240">
        <f t="shared" si="19"/>
        <v>0</v>
      </c>
      <c r="G240">
        <f t="shared" si="21"/>
        <v>0.13078138831708339</v>
      </c>
      <c r="H240">
        <f t="shared" si="22"/>
        <v>8.3789238852372189E-2</v>
      </c>
      <c r="I240">
        <f t="shared" si="20"/>
        <v>60.950275460489635</v>
      </c>
    </row>
    <row r="241" spans="1:9" x14ac:dyDescent="0.3">
      <c r="A241" s="1">
        <v>38699</v>
      </c>
      <c r="B241">
        <v>42.040000915527301</v>
      </c>
      <c r="C241">
        <f t="shared" si="18"/>
        <v>0.17000198364259944</v>
      </c>
      <c r="E241">
        <f>IF(C241&gt;0,C241,0)</f>
        <v>0.17000198364259944</v>
      </c>
      <c r="F241">
        <f t="shared" si="19"/>
        <v>0</v>
      </c>
      <c r="G241">
        <f t="shared" si="21"/>
        <v>0.13513923224214072</v>
      </c>
      <c r="H241">
        <f t="shared" si="22"/>
        <v>7.4479323424330834E-2</v>
      </c>
      <c r="I241">
        <f t="shared" si="20"/>
        <v>64.469117160201961</v>
      </c>
    </row>
    <row r="242" spans="1:9" x14ac:dyDescent="0.3">
      <c r="A242" s="1">
        <v>38700</v>
      </c>
      <c r="B242">
        <v>41.900001525878899</v>
      </c>
      <c r="C242">
        <f t="shared" si="18"/>
        <v>-0.13999938964840197</v>
      </c>
      <c r="E242">
        <f>IF(C242&gt;0,C242,0)</f>
        <v>0</v>
      </c>
      <c r="F242">
        <f t="shared" si="19"/>
        <v>0.13999938964840197</v>
      </c>
      <c r="G242">
        <f t="shared" si="21"/>
        <v>0.12012376199301397</v>
      </c>
      <c r="H242">
        <f t="shared" si="22"/>
        <v>8.1759330782560966E-2</v>
      </c>
      <c r="I242">
        <f t="shared" si="20"/>
        <v>59.501645403535882</v>
      </c>
    </row>
    <row r="243" spans="1:9" x14ac:dyDescent="0.3">
      <c r="A243" s="1">
        <v>38701</v>
      </c>
      <c r="B243">
        <v>41.970001220703097</v>
      </c>
      <c r="C243">
        <f t="shared" si="18"/>
        <v>6.9999694824197434E-2</v>
      </c>
      <c r="E243">
        <f>IF(C243&gt;0,C243,0)</f>
        <v>6.9999694824197434E-2</v>
      </c>
      <c r="F243">
        <f t="shared" si="19"/>
        <v>0</v>
      </c>
      <c r="G243">
        <f t="shared" si="21"/>
        <v>0.1145544211964788</v>
      </c>
      <c r="H243">
        <f t="shared" si="22"/>
        <v>7.2674960695609747E-2</v>
      </c>
      <c r="I243">
        <f t="shared" si="20"/>
        <v>61.183997959520759</v>
      </c>
    </row>
    <row r="244" spans="1:9" x14ac:dyDescent="0.3">
      <c r="A244" s="1">
        <v>38702</v>
      </c>
      <c r="B244">
        <v>41.580001831054602</v>
      </c>
      <c r="C244">
        <f t="shared" si="18"/>
        <v>-0.38999938964849434</v>
      </c>
      <c r="E244">
        <f>IF(C244&gt;0,C244,0)</f>
        <v>0</v>
      </c>
      <c r="F244">
        <f t="shared" si="19"/>
        <v>0.38999938964849434</v>
      </c>
      <c r="G244">
        <f t="shared" si="21"/>
        <v>0.10182615217464781</v>
      </c>
      <c r="H244">
        <f t="shared" si="22"/>
        <v>0.10793323057926359</v>
      </c>
      <c r="I244">
        <f t="shared" si="20"/>
        <v>48.544265738095596</v>
      </c>
    </row>
    <row r="245" spans="1:9" x14ac:dyDescent="0.3">
      <c r="A245" s="1">
        <v>38705</v>
      </c>
      <c r="B245">
        <v>40.919998168945298</v>
      </c>
      <c r="C245">
        <f t="shared" si="18"/>
        <v>-0.66000366210930395</v>
      </c>
      <c r="E245">
        <f>IF(C245&gt;0,C245,0)</f>
        <v>0</v>
      </c>
      <c r="F245">
        <f t="shared" si="19"/>
        <v>0.66000366210930395</v>
      </c>
      <c r="G245">
        <f t="shared" si="21"/>
        <v>9.0512135266353613E-2</v>
      </c>
      <c r="H245">
        <f t="shared" si="22"/>
        <v>0.16927438963815694</v>
      </c>
      <c r="I245">
        <f t="shared" si="20"/>
        <v>34.840966173908768</v>
      </c>
    </row>
    <row r="246" spans="1:9" x14ac:dyDescent="0.3">
      <c r="A246" s="1">
        <v>38706</v>
      </c>
      <c r="B246">
        <v>40.950000762939403</v>
      </c>
      <c r="C246">
        <f t="shared" si="18"/>
        <v>3.0002593994105098E-2</v>
      </c>
      <c r="E246">
        <f>IF(C246&gt;0,C246,0)</f>
        <v>3.0002593994105098E-2</v>
      </c>
      <c r="F246">
        <f t="shared" si="19"/>
        <v>0</v>
      </c>
      <c r="G246">
        <f t="shared" si="21"/>
        <v>8.3788852902770439E-2</v>
      </c>
      <c r="H246">
        <f t="shared" si="22"/>
        <v>0.15046612412280616</v>
      </c>
      <c r="I246">
        <f t="shared" si="20"/>
        <v>35.768227410434974</v>
      </c>
    </row>
    <row r="247" spans="1:9" x14ac:dyDescent="0.3">
      <c r="A247" s="1">
        <v>38707</v>
      </c>
      <c r="B247">
        <v>41.130001068115199</v>
      </c>
      <c r="C247">
        <f t="shared" si="18"/>
        <v>0.18000030517579546</v>
      </c>
      <c r="E247">
        <f>IF(C247&gt;0,C247,0)</f>
        <v>0.18000030517579546</v>
      </c>
      <c r="F247">
        <f t="shared" si="19"/>
        <v>0</v>
      </c>
      <c r="G247">
        <f t="shared" si="21"/>
        <v>9.4479014266439884E-2</v>
      </c>
      <c r="H247">
        <f t="shared" si="22"/>
        <v>0.13374766588693882</v>
      </c>
      <c r="I247">
        <f t="shared" si="20"/>
        <v>41.397006784196172</v>
      </c>
    </row>
    <row r="248" spans="1:9" x14ac:dyDescent="0.3">
      <c r="A248" s="1">
        <v>38708</v>
      </c>
      <c r="B248">
        <v>41.400001525878899</v>
      </c>
      <c r="C248">
        <f t="shared" si="18"/>
        <v>0.2700004577637003</v>
      </c>
      <c r="E248">
        <f>IF(C248&gt;0,C248,0)</f>
        <v>0.2700004577637003</v>
      </c>
      <c r="F248">
        <f t="shared" si="19"/>
        <v>0</v>
      </c>
      <c r="G248">
        <f t="shared" si="21"/>
        <v>0.11398139687724661</v>
      </c>
      <c r="H248">
        <f t="shared" si="22"/>
        <v>0.11888681412172339</v>
      </c>
      <c r="I248">
        <f t="shared" si="20"/>
        <v>48.946739612196687</v>
      </c>
    </row>
    <row r="249" spans="1:9" x14ac:dyDescent="0.3">
      <c r="A249" s="1">
        <v>38709</v>
      </c>
      <c r="B249">
        <v>41.400001525878899</v>
      </c>
      <c r="C249">
        <f t="shared" si="18"/>
        <v>0</v>
      </c>
      <c r="E249">
        <f>IF(C249&gt;0,C249,0)</f>
        <v>0</v>
      </c>
      <c r="F249">
        <f t="shared" si="19"/>
        <v>0</v>
      </c>
      <c r="G249">
        <f t="shared" si="21"/>
        <v>0.10131679722421921</v>
      </c>
      <c r="H249">
        <f t="shared" si="22"/>
        <v>0.10567716810819856</v>
      </c>
      <c r="I249">
        <f t="shared" si="20"/>
        <v>48.946739612196687</v>
      </c>
    </row>
    <row r="250" spans="1:9" x14ac:dyDescent="0.3">
      <c r="A250" s="1">
        <v>38713</v>
      </c>
      <c r="B250">
        <v>41.040000915527301</v>
      </c>
      <c r="C250">
        <f t="shared" si="18"/>
        <v>-0.36000061035159803</v>
      </c>
      <c r="E250">
        <f>IF(C250&gt;0,C250,0)</f>
        <v>0</v>
      </c>
      <c r="F250">
        <f t="shared" si="19"/>
        <v>0.36000061035159803</v>
      </c>
      <c r="G250">
        <f t="shared" si="21"/>
        <v>9.0059375310417078E-2</v>
      </c>
      <c r="H250">
        <f t="shared" si="22"/>
        <v>0.13393532835746516</v>
      </c>
      <c r="I250">
        <f t="shared" si="20"/>
        <v>40.206028908589033</v>
      </c>
    </row>
    <row r="251" spans="1:9" x14ac:dyDescent="0.3">
      <c r="A251" s="1">
        <v>38714</v>
      </c>
      <c r="B251">
        <v>40.990001678466797</v>
      </c>
      <c r="C251">
        <f t="shared" si="18"/>
        <v>-4.9999237060504242E-2</v>
      </c>
      <c r="E251">
        <f>IF(C251&gt;0,C251,0)</f>
        <v>0</v>
      </c>
      <c r="F251">
        <f t="shared" si="19"/>
        <v>4.9999237060504242E-2</v>
      </c>
      <c r="G251">
        <f t="shared" si="21"/>
        <v>8.0052778053704074E-2</v>
      </c>
      <c r="H251">
        <f t="shared" si="22"/>
        <v>0.12460909599113618</v>
      </c>
      <c r="I251">
        <f t="shared" si="20"/>
        <v>39.114651142188293</v>
      </c>
    </row>
    <row r="252" spans="1:9" x14ac:dyDescent="0.3">
      <c r="A252" s="1">
        <v>38715</v>
      </c>
      <c r="B252">
        <v>40.720001220703097</v>
      </c>
      <c r="C252">
        <f t="shared" si="18"/>
        <v>-0.2700004577637003</v>
      </c>
      <c r="E252">
        <f>IF(C252&gt;0,C252,0)</f>
        <v>0</v>
      </c>
      <c r="F252">
        <f t="shared" si="19"/>
        <v>0.2700004577637003</v>
      </c>
      <c r="G252">
        <f t="shared" si="21"/>
        <v>7.1158024936625847E-2</v>
      </c>
      <c r="H252">
        <f t="shared" si="22"/>
        <v>0.14076369174364331</v>
      </c>
      <c r="I252">
        <f t="shared" si="20"/>
        <v>33.57750496329902</v>
      </c>
    </row>
    <row r="253" spans="1:9" x14ac:dyDescent="0.3">
      <c r="A253" s="1">
        <v>38716</v>
      </c>
      <c r="B253">
        <v>40.409999847412102</v>
      </c>
      <c r="C253">
        <f t="shared" si="18"/>
        <v>-0.31000137329099431</v>
      </c>
      <c r="E253">
        <f>IF(C253&gt;0,C253,0)</f>
        <v>0</v>
      </c>
      <c r="F253">
        <f t="shared" si="19"/>
        <v>0.31000137329099431</v>
      </c>
      <c r="G253">
        <f t="shared" si="21"/>
        <v>6.3251577721445199E-2</v>
      </c>
      <c r="H253">
        <f t="shared" si="22"/>
        <v>0.15956787858223787</v>
      </c>
      <c r="I253">
        <f t="shared" si="20"/>
        <v>28.38691861595737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QQQ_verify_technicals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 budiman</dc:creator>
  <cp:lastModifiedBy>alfa budiman</cp:lastModifiedBy>
  <dcterms:created xsi:type="dcterms:W3CDTF">2020-06-23T00:22:33Z</dcterms:created>
  <dcterms:modified xsi:type="dcterms:W3CDTF">2020-06-23T01:21:01Z</dcterms:modified>
</cp:coreProperties>
</file>