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sacid-my.sharepoint.com/personal/ary_shiddiqi_if_its_ac_id/Documents/ITS/MANAGEMENT/PERKULIAHAN/2022 - 2023/Genap/Plotting Mengajar/"/>
    </mc:Choice>
  </mc:AlternateContent>
  <xr:revisionPtr revIDLastSave="0" documentId="8_{17BA3BFC-BCD6-4998-8169-06A52F5407A1}" xr6:coauthVersionLast="47" xr6:coauthVersionMax="47" xr10:uidLastSave="{00000000-0000-0000-0000-000000000000}"/>
  <bookViews>
    <workbookView xWindow="-110" yWindow="-110" windowWidth="19420" windowHeight="10420" firstSheet="2" activeTab="2" xr2:uid="{225EC6C2-162A-40C7-94B6-14A0FB86158E}"/>
  </bookViews>
  <sheets>
    <sheet name="Jadwal Kuliah" sheetId="1" r:id="rId1"/>
    <sheet name="ETS" sheetId="2" r:id="rId2"/>
    <sheet name="EA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8" i="2" l="1"/>
  <c r="U58" i="2"/>
  <c r="T44" i="2"/>
  <c r="U44" i="2"/>
  <c r="T30" i="2"/>
  <c r="U30" i="2"/>
  <c r="T16" i="2"/>
  <c r="U16" i="2"/>
  <c r="T2" i="2"/>
  <c r="T71" i="2" s="1"/>
  <c r="U2" i="2"/>
  <c r="U58" i="1"/>
  <c r="T58" i="1"/>
  <c r="U44" i="1"/>
  <c r="T44" i="1"/>
  <c r="U30" i="1"/>
  <c r="T30" i="1"/>
  <c r="U16" i="1"/>
  <c r="T16" i="1"/>
  <c r="U2" i="1"/>
  <c r="T2" i="1"/>
  <c r="U71" i="2" l="1"/>
  <c r="U71" i="1"/>
  <c r="T71" i="1"/>
</calcChain>
</file>

<file path=xl/sharedStrings.xml><?xml version="1.0" encoding="utf-8"?>
<sst xmlns="http://schemas.openxmlformats.org/spreadsheetml/2006/main" count="1455" uniqueCount="350">
  <si>
    <t>Hari</t>
  </si>
  <si>
    <t>Jam</t>
  </si>
  <si>
    <t>SKPB Reguler</t>
  </si>
  <si>
    <t>SKPB IUP</t>
  </si>
  <si>
    <t>IF-101</t>
  </si>
  <si>
    <t>IF-102</t>
  </si>
  <si>
    <t>IF-103</t>
  </si>
  <si>
    <t>IF-104</t>
  </si>
  <si>
    <t>IF-105b</t>
  </si>
  <si>
    <t>IF-105a</t>
  </si>
  <si>
    <t>IF-106</t>
  </si>
  <si>
    <t>IF-107a</t>
  </si>
  <si>
    <t>IF-107b</t>
  </si>
  <si>
    <t>IF-108 - IUP</t>
  </si>
  <si>
    <t>LP-1</t>
  </si>
  <si>
    <t>LP-2</t>
  </si>
  <si>
    <t>IF-111 (PASCASARJANA)</t>
  </si>
  <si>
    <t>IF-112 (PASCASARJANA)</t>
  </si>
  <si>
    <t>Okupansi Sesi 
(tanpa 107 a dan 107b)</t>
  </si>
  <si>
    <t>Okupansi Sesi 
(dengan 107 a dan 107b)</t>
  </si>
  <si>
    <t>SENIN</t>
  </si>
  <si>
    <t>07.00 - 08.00</t>
  </si>
  <si>
    <t>FISIKA 2</t>
  </si>
  <si>
    <t>Sistem Operasi - A</t>
  </si>
  <si>
    <t>[Tutup] Komputasi Pervasif dan Jaringan Sensor - A</t>
  </si>
  <si>
    <t>Probabilitas dan Statistik - A</t>
  </si>
  <si>
    <t>Pemrograman Berbasis Kerangka Kerja - A</t>
  </si>
  <si>
    <t>Pemrograman Jaringan - D</t>
  </si>
  <si>
    <t>Topik Dalam Komputasi Awan - A</t>
  </si>
  <si>
    <t>08.00 - 09.00</t>
  </si>
  <si>
    <t>SEM 2</t>
  </si>
  <si>
    <t>Sem 4/4 SKS/BJ</t>
  </si>
  <si>
    <t>Sem 8/3 SKS/RA</t>
  </si>
  <si>
    <t>Sem 4/3 SKS/BA</t>
  </si>
  <si>
    <t>Sem 6/3 SKS/MN</t>
  </si>
  <si>
    <t>Sem 6/3 SKS/HS</t>
  </si>
  <si>
    <t>Sem 2/3 SKS/RM</t>
  </si>
  <si>
    <t>09.00 - 10.00</t>
  </si>
  <si>
    <t>10.00 - 11.00</t>
  </si>
  <si>
    <t>Sistem Digital - A</t>
  </si>
  <si>
    <t>Manajemen Basis Data - A</t>
  </si>
  <si>
    <t>Animasi Komputer dan Pemodelan 3D - A</t>
  </si>
  <si>
    <t>Sistem Digital - D</t>
  </si>
  <si>
    <t>Analisis dan Perancangan Sistem Informasi - A</t>
  </si>
  <si>
    <t>Manajemen Basis Data - B</t>
  </si>
  <si>
    <t>[Tutup] Pemodelan dan Simulasi - A</t>
  </si>
  <si>
    <t>Sistem Operasi - IUP</t>
  </si>
  <si>
    <t>Pemrograman Jaringan - A</t>
  </si>
  <si>
    <t>Metodologi Penelitian - A</t>
  </si>
  <si>
    <t>11.00 - 12.00</t>
  </si>
  <si>
    <t>Sem 2/3 SKS/RA</t>
  </si>
  <si>
    <t>Sem 4/3 SKS/DS</t>
  </si>
  <si>
    <t>Sem 8/3 SKS/SA</t>
  </si>
  <si>
    <t>Sem 2/3 SKS/TA</t>
  </si>
  <si>
    <t>Sem 4/3 SKS/AL</t>
  </si>
  <si>
    <t>Sem 4/3 SKS/SR</t>
  </si>
  <si>
    <t>Sem 8/3 SKS/JL</t>
  </si>
  <si>
    <t>Sem 4/4 SKS/BJ - AM</t>
  </si>
  <si>
    <t>Sem 6/3 SKS/RM</t>
  </si>
  <si>
    <t>Sem 2/3 SKS/SD</t>
  </si>
  <si>
    <t>12.00 - 13.00</t>
  </si>
  <si>
    <t>13.00 - 14.00</t>
  </si>
  <si>
    <t>WAWASAN DAN APLIKASI TEKNOLOGI</t>
  </si>
  <si>
    <t>Struktur Data - B</t>
  </si>
  <si>
    <t>Game Cerdas - A</t>
  </si>
  <si>
    <t>Analisis dan Perancangan Sistem Informasi -IUP</t>
  </si>
  <si>
    <t>Pemrograman Web - akselerasi</t>
  </si>
  <si>
    <t>Struktur Data - IUP</t>
  </si>
  <si>
    <t>Interaksi Manusia dan Komputer - A (EN)</t>
  </si>
  <si>
    <t>Manajemen Basis Data - C</t>
  </si>
  <si>
    <t>Topik Dalam Manajemen Proyek Perangkat Lunak - A (EN)</t>
  </si>
  <si>
    <t>Topik Dalam Rekayasa Kebutuhan - A</t>
  </si>
  <si>
    <t>14.00 - 15.00</t>
  </si>
  <si>
    <t>SEM 8</t>
  </si>
  <si>
    <t>Sem 2/3 SKS/YP</t>
  </si>
  <si>
    <t>Sem 6/3 SKS/DH</t>
  </si>
  <si>
    <t>Sem 5/3 SKS/FB</t>
  </si>
  <si>
    <t>Sem 2/3 SKS/DP</t>
  </si>
  <si>
    <t>Sem 6/3 SKS/HF</t>
  </si>
  <si>
    <t>Sem 4/3 SKS/MN</t>
  </si>
  <si>
    <t>Sem 2/3 SKS/RS</t>
  </si>
  <si>
    <t>Sem 2/3 SKS/DO</t>
  </si>
  <si>
    <t>15.00 - 16.00</t>
  </si>
  <si>
    <t>Sistem Digital - B</t>
  </si>
  <si>
    <t>16.00 - 17.00</t>
  </si>
  <si>
    <t>Sem 2/3 SKS/WS</t>
  </si>
  <si>
    <t>Pemrograman Jaringan - B</t>
  </si>
  <si>
    <t>Topik Dalam Pemodelan dan Simulasi - P</t>
  </si>
  <si>
    <t>17.00 - 18.00</t>
  </si>
  <si>
    <t>Sem 6/3 SKS/BJ</t>
  </si>
  <si>
    <t>Sem 2/ 3 SKS/JL</t>
  </si>
  <si>
    <t>18.00 - 19.00</t>
  </si>
  <si>
    <t>Topik Dalam Komputasi Awan - P</t>
  </si>
  <si>
    <t>Topik Dalam Grafika Komputer - P</t>
  </si>
  <si>
    <t>19.00 - 20.30</t>
  </si>
  <si>
    <t>Sem 2/ 3 SKS/BJ</t>
  </si>
  <si>
    <t>Sem 2/3 SKS/DH</t>
  </si>
  <si>
    <t>SELASA</t>
  </si>
  <si>
    <t>BAHASA INGGRIS</t>
  </si>
  <si>
    <t>Struktur Data - C</t>
  </si>
  <si>
    <t>Analisis Jejaring Sosial - A</t>
  </si>
  <si>
    <t>Perancangan dan Analisis Algoritma - A</t>
  </si>
  <si>
    <t>Teori Graf dan Otomata - A</t>
  </si>
  <si>
    <t>Forensik Digital - A</t>
  </si>
  <si>
    <t>Probabilitas dan Statistik - IUP</t>
  </si>
  <si>
    <t>Interaksi Manusia dan Komputer - B</t>
  </si>
  <si>
    <t>Kecerdasan Komputasional - A</t>
  </si>
  <si>
    <t>Topik Dalam Komputasi Bergerak - A</t>
  </si>
  <si>
    <t>Sistem Digital - C</t>
  </si>
  <si>
    <t>Sem 2/3 SKS/DS</t>
  </si>
  <si>
    <t>Sem 8/3 SKS/DP</t>
  </si>
  <si>
    <t>Sem 4/4 SKS/RL</t>
  </si>
  <si>
    <t>Sem 6/3 SKS/AW</t>
  </si>
  <si>
    <t>Sem 8/3 SKS/HS</t>
  </si>
  <si>
    <t>Sem 4/3 SKS/JL</t>
  </si>
  <si>
    <t>Sem 6/3 SKS/SA</t>
  </si>
  <si>
    <t>Sem 1/3 SKS/NS</t>
  </si>
  <si>
    <t>MATEMATIKA 2</t>
  </si>
  <si>
    <t>Pengolahan Citra Digital - A</t>
  </si>
  <si>
    <t>Sistem Operasi - B</t>
  </si>
  <si>
    <t>Rekayasa Kebutuhan - A (EN)</t>
  </si>
  <si>
    <t>Penjaminan Mutu Perangkat Lunak - A</t>
  </si>
  <si>
    <t>Analisis dan Perancangan Sistem Informasi - B</t>
  </si>
  <si>
    <t>Pemrograman Berbasis Kerangka Kerja - B</t>
  </si>
  <si>
    <t>Perancangan dan Analisis Algoritma - IUP</t>
  </si>
  <si>
    <t>Kecerdasan Buatan - A</t>
  </si>
  <si>
    <t>Pemrograman Jaringan - C</t>
  </si>
  <si>
    <t>Topik Dalam Visi Komputer - A</t>
  </si>
  <si>
    <t>AGAMA ISLAM</t>
  </si>
  <si>
    <t>Sem 6/3 SKS/HT</t>
  </si>
  <si>
    <t>Sem 4/4 SKS/AM</t>
  </si>
  <si>
    <t>Sem 6/3 SKS/RN</t>
  </si>
  <si>
    <t>Sem 8/3 SKS/ST</t>
  </si>
  <si>
    <t>Sem 6/3 SKS/FB</t>
  </si>
  <si>
    <t>Sem 4/4 SKS/AB</t>
  </si>
  <si>
    <t>Sem 4/3 SKS/DA</t>
  </si>
  <si>
    <t>Sem 2/3 SKS/NS</t>
  </si>
  <si>
    <t>Rekayasa Kebutuhan - B (EN)</t>
  </si>
  <si>
    <t>Kecerdasan Buatan - B</t>
  </si>
  <si>
    <t>Perancangan dan Analisis Algoritma - B</t>
  </si>
  <si>
    <t>Rekayasa Kebutuhan - C</t>
  </si>
  <si>
    <t>Analisis dan Perancangan Sistem Informasi - C</t>
  </si>
  <si>
    <t>Deep Learning - A</t>
  </si>
  <si>
    <t>Manajemen Basis Data - IUP</t>
  </si>
  <si>
    <t>Interaksi Manusia dan Komputer - C</t>
  </si>
  <si>
    <t>Topik Dalam Rekayasa Sistem Berbasis Pengetahuan - A</t>
  </si>
  <si>
    <t>Topik Dalam Penjaminan Kualitas Perangkat Lunak - A</t>
  </si>
  <si>
    <t>Sem 6/3 SKS/AL</t>
  </si>
  <si>
    <t>Sem 8/3 SKS/CF</t>
  </si>
  <si>
    <t>Sem 4/3 SKS/MN - KR</t>
  </si>
  <si>
    <t>Sem 2/3 SKS/RS SC</t>
  </si>
  <si>
    <t>Sem 2/3 SKS/ST</t>
  </si>
  <si>
    <t>KEWARGANEGARAAN</t>
  </si>
  <si>
    <t>Analisis dan Perancangan Sistem Informasi - D</t>
  </si>
  <si>
    <t>[Tutup] Teknologi IoT - A</t>
  </si>
  <si>
    <t>Sem 4/3 SKS/FB</t>
  </si>
  <si>
    <t>Sem 8/3 SKS/AM</t>
  </si>
  <si>
    <t>Topik Dalam Pengaman Jaringan - P</t>
  </si>
  <si>
    <t>Sem 2/3 SKS/BS</t>
  </si>
  <si>
    <t>Topik Dalam Analisis Data Deret Waktu - P</t>
  </si>
  <si>
    <t>Topik Dalam Rekayasa Sistem Berbasis Pengetahuan - P</t>
  </si>
  <si>
    <t>Kecerdasan Komputasional - P</t>
  </si>
  <si>
    <t>Sem 2/ 3 SKS/JL AS</t>
  </si>
  <si>
    <t>Sem 1/3 SKS/CF</t>
  </si>
  <si>
    <t>RABU</t>
  </si>
  <si>
    <t>Sistem Operasi - D</t>
  </si>
  <si>
    <t>[Tutup] Perancangan dan Analisis Algoritma - C</t>
  </si>
  <si>
    <t>Teori Graf dan Otomata - B</t>
  </si>
  <si>
    <t>Probabilitas dan Statistik - B</t>
  </si>
  <si>
    <t>Analisis dan Perancangan Sistem Informasi - E</t>
  </si>
  <si>
    <t>Interaksi Manusia dan Komputer - IUP</t>
  </si>
  <si>
    <t>Interaksi Manusia dan Komputer - D (EN)</t>
  </si>
  <si>
    <t>Topik Dalam Analisis Data Deret Waktu - A</t>
  </si>
  <si>
    <t>Sem 4/4 SKS/BS</t>
  </si>
  <si>
    <t>Sem 6/3 SKS/AY</t>
  </si>
  <si>
    <t>Sem 2/3 SKS/JL AS</t>
  </si>
  <si>
    <t>Sistem Digital - E</t>
  </si>
  <si>
    <t>Manajemen Basis Data - D</t>
  </si>
  <si>
    <t>Sistem Operasi - C</t>
  </si>
  <si>
    <t>Kecerdasan Buatan - C</t>
  </si>
  <si>
    <t>Analisis dan Perancangan Sistem Informasi - F</t>
  </si>
  <si>
    <t>Tata Kelola Teknologi Informasi - A</t>
  </si>
  <si>
    <t>Pemrograman Berbasis Kerangka Kerja - C</t>
  </si>
  <si>
    <t>Rekayasa Kebutuhan - IUP</t>
  </si>
  <si>
    <t>Pemrograman Jaringan - E (EN)</t>
  </si>
  <si>
    <t>Data Mining - A</t>
  </si>
  <si>
    <t>Topik Dalam Pengolahan Citra Digital - A (EN)</t>
  </si>
  <si>
    <t>Struktur Data - E</t>
  </si>
  <si>
    <t>Sem 4/3 SKS/SC</t>
  </si>
  <si>
    <t>Sem 4/3 SKS/NS</t>
  </si>
  <si>
    <t>Sem 4/3 SKS/ST</t>
  </si>
  <si>
    <t>Sem 8/3 SKS/AL</t>
  </si>
  <si>
    <t>Sem 6/3 SKS/RJ</t>
  </si>
  <si>
    <t>Sem 6/3 SKS/BS</t>
  </si>
  <si>
    <t>Sem 6/3 SKS/DA</t>
  </si>
  <si>
    <t>Sem 2/3 SKS/HT</t>
  </si>
  <si>
    <t>Sem 2/3 SKS/AR</t>
  </si>
  <si>
    <t>Pengantar Pengembangan Game - A</t>
  </si>
  <si>
    <t>Audit Sistem - A</t>
  </si>
  <si>
    <t>Sistem Digital - G</t>
  </si>
  <si>
    <t>Kecerdasan Buatan - D</t>
  </si>
  <si>
    <t>Probabilitas dan Statistik - C</t>
  </si>
  <si>
    <t>Pemrograman Berbasis Kerangka Kerja - D</t>
  </si>
  <si>
    <t>Pemrograman Web IUP - akselerasi</t>
  </si>
  <si>
    <t>Sem 3/3 SKS/IM</t>
  </si>
  <si>
    <t>Topik Dalam Pengaman Jaringan - A</t>
  </si>
  <si>
    <t>Sem 8/3 SKS/RS - KR</t>
  </si>
  <si>
    <t>Sem 2/3 SKS/ WS - RA</t>
  </si>
  <si>
    <t>Sem 4/3 SKS/CF</t>
  </si>
  <si>
    <t>Sem 4/3 SKS/AS</t>
  </si>
  <si>
    <t>Sem 5/3 SKS/IS</t>
  </si>
  <si>
    <t>Sistem Digital - F</t>
  </si>
  <si>
    <t>Pengantar Sistem Cerdas - A</t>
  </si>
  <si>
    <t>Perancangan dan Analisis Algoritma - D</t>
  </si>
  <si>
    <t>Kecerdasan Buatan - IUP</t>
  </si>
  <si>
    <t>Sistem Game - A</t>
  </si>
  <si>
    <t>Sem 3/3 SKS/DA</t>
  </si>
  <si>
    <t>Sem 8/3 SKS/IM</t>
  </si>
  <si>
    <t> </t>
  </si>
  <si>
    <t>Komputasi Berbasis Jaringan - P</t>
  </si>
  <si>
    <t>Sem 1/3 SKS/TA AM</t>
  </si>
  <si>
    <t>Topik Dalam Pengolahan Citra Digital - P</t>
  </si>
  <si>
    <t>Topik Dalam Visi Komputer - P</t>
  </si>
  <si>
    <t>Sem 2/3 SKS/AY</t>
  </si>
  <si>
    <t>Sem 2/ 3 SKS/NS</t>
  </si>
  <si>
    <t>KAMIS</t>
  </si>
  <si>
    <t>Struktur Data - F</t>
  </si>
  <si>
    <t>Manajemen Basis Data - E</t>
  </si>
  <si>
    <t>Perancangan dan Analisis Algoritma - E (EN)</t>
  </si>
  <si>
    <t>Teori Graf dan Otomata - C</t>
  </si>
  <si>
    <t>Probabilitas dan Statistik - D</t>
  </si>
  <si>
    <t>Pengembangan Analisis Algoritma - A</t>
  </si>
  <si>
    <t>Pemrograman Jaringan - IUP</t>
  </si>
  <si>
    <t>Struktur Data - A</t>
  </si>
  <si>
    <t>Struktur Data - D</t>
  </si>
  <si>
    <t>Sem 4/3 SKS/KR</t>
  </si>
  <si>
    <t>Sem 4/4 SKS/IS</t>
  </si>
  <si>
    <t>Sem 6/3 SKS/RL</t>
  </si>
  <si>
    <t>Sem 6/3 SKS/BJ - HS</t>
  </si>
  <si>
    <t>Pengantar Logika dan Pemrograman</t>
  </si>
  <si>
    <t>Manajemen Basis Data - F</t>
  </si>
  <si>
    <t>Kecerdasan Buatan - E (EN)</t>
  </si>
  <si>
    <t>Rekayasa Kebutuhan - D</t>
  </si>
  <si>
    <t>Perancangan Keamanan Sistem dan Jaringan - A (EN)</t>
  </si>
  <si>
    <t>Sem 3/3 SKS/RL</t>
  </si>
  <si>
    <t>Sem 4/3 SKS/RN</t>
  </si>
  <si>
    <t>Sem 4/3 SKS/AY</t>
  </si>
  <si>
    <t>Sem 6/3 SKS/DO</t>
  </si>
  <si>
    <t>Sem 8/3 SKS/BS</t>
  </si>
  <si>
    <t>Sistem Digital - IUP</t>
  </si>
  <si>
    <t>Dasar Pemrograman - A</t>
  </si>
  <si>
    <t>Grafika Komputer - akselerasi</t>
  </si>
  <si>
    <t>Algoritma dan Pemrograman - D</t>
  </si>
  <si>
    <t>Algoritma dan Pemrograman - C</t>
  </si>
  <si>
    <t>Pemrograman Berbasis Kerangka Kerja - E</t>
  </si>
  <si>
    <t>Pemrograman Berbasis Kerangka Kerja - IUP</t>
  </si>
  <si>
    <t>Algoritma dan Pemrograman - IUP</t>
  </si>
  <si>
    <t>Algoritma dan Pemrograman - A</t>
  </si>
  <si>
    <t>Topik Dalam Pengembangan Game, Realitas Virtual, dan Realitas Augmentasi - A</t>
  </si>
  <si>
    <t>Sem 1/4 SKS/YP</t>
  </si>
  <si>
    <t>Sem 5/3 SKS/SA</t>
  </si>
  <si>
    <t>TSI/3 SKS/SC</t>
  </si>
  <si>
    <t>TSI/3 SKS/KR</t>
  </si>
  <si>
    <t>TSI/3 SKS/AB</t>
  </si>
  <si>
    <t>TSI/3 SKS/IM</t>
  </si>
  <si>
    <t>Sem 2/3 SKS/HF</t>
  </si>
  <si>
    <t>Sistem Operasi - F</t>
  </si>
  <si>
    <t>Perancangan dan Analisis Algoritma - F</t>
  </si>
  <si>
    <t>Teori Graf dan Otomata - D</t>
  </si>
  <si>
    <t>Perancangan dan Analisis Algoritma - G (EN)</t>
  </si>
  <si>
    <t>Keamanan Informasi dan Jaringan - A (EN)</t>
  </si>
  <si>
    <t>[Tutup] Keamanan Informasi dan Jaringan - IUP</t>
  </si>
  <si>
    <t>Algoritma dan Pemrograman - B</t>
  </si>
  <si>
    <t>Sem 4/4 SKS/WS</t>
  </si>
  <si>
    <t>Sem 6/3 SKS/VH</t>
  </si>
  <si>
    <t>Sem 7/3 SKS/BS</t>
  </si>
  <si>
    <t>Topik Dalam Pengembangan Game, Realitas Virtual, dan Realitas Augmentasi - P</t>
  </si>
  <si>
    <t>Topik Dalam Penjaminan Kualitas Perangkat Lunak - P</t>
  </si>
  <si>
    <t>Metodologi Penelitian - P</t>
  </si>
  <si>
    <t>JUM'AT</t>
  </si>
  <si>
    <t>Big Data - A (EN)</t>
  </si>
  <si>
    <t>Perancangan dan Analisis Algoritma - H (EN)</t>
  </si>
  <si>
    <t>Sistem Operasi - E</t>
  </si>
  <si>
    <t>Probabilitas dan Statistik - E</t>
  </si>
  <si>
    <t>Rekayasa Kebutuhan - E</t>
  </si>
  <si>
    <t>Matematika Diskrit - IUP</t>
  </si>
  <si>
    <t>Sem 8/3 SKS/MN</t>
  </si>
  <si>
    <t>Sem 4/4 SKS/HS</t>
  </si>
  <si>
    <t>Sem 4/3 SKS/AW</t>
  </si>
  <si>
    <t>Sem 6/3 SKS/JL</t>
  </si>
  <si>
    <t>AGAMA NON ISLAM</t>
  </si>
  <si>
    <t>Analisis Data Multivariat - A</t>
  </si>
  <si>
    <t>Matematika Diskrit - A</t>
  </si>
  <si>
    <t>Arsitektur Perangkat Lunak - A / IUP</t>
  </si>
  <si>
    <t>Metodologi Penelitian - B</t>
  </si>
  <si>
    <t>Sem 6/3 SKS/AS</t>
  </si>
  <si>
    <t>Sem 1/3 SKS/VH-JL-BA</t>
  </si>
  <si>
    <t>Sem 2/3 SKS/BA</t>
  </si>
  <si>
    <t>Struktur Data - G</t>
  </si>
  <si>
    <t>Kecerdasan Buatan - F</t>
  </si>
  <si>
    <t>Teori Graf dan Otomata - E</t>
  </si>
  <si>
    <t>[Tutup] Probabilitas dan Statistik - F</t>
  </si>
  <si>
    <t>Rekayasa Kebutuhan - F</t>
  </si>
  <si>
    <t>Teori Graf dan Otomata - IUP</t>
  </si>
  <si>
    <t>Grafika Komputer IUP - akselerasi</t>
  </si>
  <si>
    <t>Sem 4/3 SKS/DH</t>
  </si>
  <si>
    <t>Sem 6/3 SKS/UY</t>
  </si>
  <si>
    <t>Sem 6/3 SKS/Daz-Math</t>
  </si>
  <si>
    <t>Sem 5/3 SKS/AY</t>
  </si>
  <si>
    <t>Topik Dalam Grafika Komputer - A</t>
  </si>
  <si>
    <t>Metodologi Penelitian - Q</t>
  </si>
  <si>
    <t>Rekayasa Perangkat Lunak - P</t>
  </si>
  <si>
    <t>Sem 2/3 SKS/AS</t>
  </si>
  <si>
    <t>Sem 1/3 SKS/UY</t>
  </si>
  <si>
    <t>KETERANGAN</t>
  </si>
  <si>
    <t>Kode warna per RMK</t>
  </si>
  <si>
    <t>AJK</t>
  </si>
  <si>
    <t>KBJ</t>
  </si>
  <si>
    <t>AP</t>
  </si>
  <si>
    <t>MCI</t>
  </si>
  <si>
    <t>RPL</t>
  </si>
  <si>
    <t>KCV</t>
  </si>
  <si>
    <t>PKT</t>
  </si>
  <si>
    <t>GIGA</t>
  </si>
  <si>
    <t>Matrikulasi S2</t>
  </si>
  <si>
    <t>MK pengantar untuk di luar T.IF</t>
  </si>
  <si>
    <r>
      <t xml:space="preserve">Kelas yang tercetak miring adalah kelas dalam bahasa </t>
    </r>
    <r>
      <rPr>
        <b/>
        <sz val="10"/>
        <rFont val="Arial"/>
        <family val="2"/>
      </rPr>
      <t>Inggris</t>
    </r>
    <r>
      <rPr>
        <sz val="10"/>
        <rFont val="Arial"/>
        <family val="2"/>
      </rPr>
      <t xml:space="preserve">. Semua kelas </t>
    </r>
    <r>
      <rPr>
        <b/>
        <sz val="10"/>
        <rFont val="Arial"/>
        <family val="2"/>
      </rPr>
      <t>IUP</t>
    </r>
    <r>
      <rPr>
        <sz val="10"/>
        <rFont val="Arial"/>
        <family val="2"/>
      </rPr>
      <t xml:space="preserve"> default berbahasa </t>
    </r>
    <r>
      <rPr>
        <b/>
        <sz val="10"/>
        <rFont val="Arial"/>
        <family val="2"/>
      </rPr>
      <t>Inggris</t>
    </r>
  </si>
  <si>
    <t>Dasar permrograman slot waktu menyesuaikan dengan UPMB dengan alokasi waktu 07-09, 09-11, 11-13, 13-15, 15 - 17</t>
  </si>
  <si>
    <t>MK tercetak tebal menandakan wajib, MK tercetak normal menandakan pilihan</t>
  </si>
  <si>
    <t xml:space="preserve">secara default jam kuliah diset jam 7 - 18 dengan increment 1 jam. Hal ini terkait plotting di sistem penjadwalan di ITS. </t>
  </si>
  <si>
    <t xml:space="preserve">Diperkenankan membuat kesepakatan dengan mahasiswa untuk memulai pada jam 7.30, 10.00, 13.00, 15.30 seperti model penjadwalan sebelumnya. </t>
  </si>
  <si>
    <t>Namun, perubahan jam dari default TIDAK BERLAKU untuk mahasiswa semester 1 karena terkait dengan alokasi UPMB</t>
  </si>
  <si>
    <t>Sistem Digital - D - Minggu 9</t>
  </si>
  <si>
    <t>Sistem Digital - C - Minggu 9</t>
  </si>
  <si>
    <t>Sistem Operasi - A - Minggu 9</t>
  </si>
  <si>
    <t>Sistem Operasi - E - Minggu 9</t>
  </si>
  <si>
    <t>Sistem Operasi - F - Minggu 9</t>
  </si>
  <si>
    <t>Sistem Operasi - D - Minggu 9</t>
  </si>
  <si>
    <t>Sistem Operasi - IUP - Minggu 9</t>
  </si>
  <si>
    <t>Sistem Operasi - B - Minggu 9</t>
  </si>
  <si>
    <t>Sistem Operasi - C - Minggu 9</t>
  </si>
  <si>
    <t>Sistem Digital - B - Minggu 9</t>
  </si>
  <si>
    <t>Sistem Digital - F - Minggu 9</t>
  </si>
  <si>
    <t>Rekayasa Kebutuhan - A (EN) - Khusus ETS</t>
  </si>
  <si>
    <t>Rekayasa Kebutuhan - B (EN) - Khusus ETS</t>
  </si>
  <si>
    <t>Rekayasa Kebutuhan - IUP - Khusus ETS</t>
  </si>
  <si>
    <t>Pekan ke 15</t>
  </si>
  <si>
    <t>Keamanan Informasi dan Jaringan - IUP</t>
  </si>
  <si>
    <t>Probabilitas dan Statistik - A, B dan D</t>
  </si>
  <si>
    <t>Pekan ke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</si>
</sst>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8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charset val="136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  <charset val="1"/>
      <scheme val="minor"/>
    </font>
    <font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  "/>
    </font>
    <font>
      <b/>
      <sz val="11"/>
      <color theme="1"/>
      <name val="Calibri"/>
      <family val="2"/>
      <charset val="1"/>
      <scheme val="minor"/>
    </font>
    <font>
      <b/>
      <i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0"/>
      <color rgb="FF00B050"/>
      <name val="Calibri"/>
      <family val="2"/>
    </font>
    <font>
      <sz val="10"/>
      <name val="Calibri"/>
      <family val="2"/>
    </font>
    <font>
      <b/>
      <i/>
      <sz val="10"/>
      <color rgb="FFFF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00B050"/>
      <name val="Calibri"/>
      <family val="2"/>
    </font>
    <font>
      <i/>
      <sz val="10"/>
      <color rgb="FF000000"/>
      <name val="Calibri"/>
      <family val="2"/>
    </font>
    <font>
      <i/>
      <sz val="11"/>
      <name val="Calibri"/>
      <family val="2"/>
    </font>
    <font>
      <b/>
      <sz val="10"/>
      <name val="Calibri"/>
      <family val="2"/>
      <scheme val="minor"/>
    </font>
    <font>
      <sz val="10"/>
      <color theme="0"/>
      <name val="Calibri"/>
      <family val="2"/>
    </font>
    <font>
      <b/>
      <sz val="10"/>
      <color rgb="FF000000"/>
      <name val="Arial"/>
      <family val="2"/>
    </font>
    <font>
      <sz val="24"/>
      <color theme="1"/>
      <name val="Calibri"/>
      <family val="2"/>
      <charset val="1"/>
      <scheme val="minor"/>
    </font>
    <font>
      <b/>
      <i/>
      <sz val="10"/>
      <color theme="1"/>
      <name val="Calibri"/>
      <family val="2"/>
      <charset val="1"/>
      <scheme val="minor"/>
    </font>
    <font>
      <b/>
      <sz val="10"/>
      <name val="Calibri"/>
      <family val="2"/>
      <charset val="1"/>
      <scheme val="minor"/>
    </font>
    <font>
      <b/>
      <sz val="10"/>
      <color rgb="FFFF0000"/>
      <name val="Calibri"/>
      <family val="2"/>
      <charset val="1"/>
      <scheme val="minor"/>
    </font>
    <font>
      <sz val="36"/>
      <color theme="1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28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FF66CC"/>
        <bgColor rgb="FF93C47D"/>
      </patternFill>
    </fill>
    <fill>
      <patternFill patternType="solid">
        <fgColor rgb="FFED7A33"/>
        <bgColor rgb="FFF4CCCC"/>
      </patternFill>
    </fill>
    <fill>
      <patternFill patternType="solid">
        <fgColor rgb="FFD69E00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FFFF00"/>
        <bgColor rgb="FFFFF2CC"/>
      </patternFill>
    </fill>
    <fill>
      <patternFill patternType="solid">
        <fgColor rgb="FFA28DEF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000000"/>
        <bgColor rgb="FF0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auto="1"/>
      </bottom>
      <diagonal/>
    </border>
    <border>
      <left style="medium">
        <color rgb="FF505050"/>
      </left>
      <right style="medium">
        <color rgb="FF505050"/>
      </right>
      <top style="thin">
        <color auto="1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auto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rgb="FF505050"/>
      </right>
      <top style="medium">
        <color rgb="FF505050"/>
      </top>
      <bottom style="thin">
        <color auto="1"/>
      </bottom>
      <diagonal/>
    </border>
    <border>
      <left/>
      <right style="medium">
        <color rgb="FF505050"/>
      </right>
      <top style="thin">
        <color auto="1"/>
      </top>
      <bottom style="medium">
        <color rgb="FF505050"/>
      </bottom>
      <diagonal/>
    </border>
  </borders>
  <cellStyleXfs count="4">
    <xf numFmtId="0" fontId="0" fillId="0" borderId="0"/>
    <xf numFmtId="0" fontId="6" fillId="0" borderId="0"/>
    <xf numFmtId="0" fontId="10" fillId="0" borderId="0"/>
    <xf numFmtId="9" fontId="10" fillId="0" borderId="0" applyFont="0" applyFill="0" applyBorder="0" applyAlignment="0" applyProtection="0"/>
  </cellStyleXfs>
  <cellXfs count="2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64" fontId="2" fillId="12" borderId="1" xfId="0" applyNumberFormat="1" applyFont="1" applyFill="1" applyBorder="1" applyAlignment="1">
      <alignment horizontal="center" vertical="center"/>
    </xf>
    <xf numFmtId="164" fontId="12" fillId="0" borderId="1" xfId="3" applyNumberFormat="1" applyFont="1" applyBorder="1" applyAlignment="1">
      <alignment horizontal="center"/>
    </xf>
    <xf numFmtId="0" fontId="2" fillId="1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/>
    </xf>
    <xf numFmtId="0" fontId="15" fillId="3" borderId="1" xfId="1" applyFont="1" applyFill="1" applyBorder="1" applyAlignment="1">
      <alignment horizontal="center"/>
    </xf>
    <xf numFmtId="0" fontId="13" fillId="6" borderId="8" xfId="0" applyFont="1" applyFill="1" applyBorder="1" applyAlignment="1">
      <alignment horizontal="center"/>
    </xf>
    <xf numFmtId="0" fontId="16" fillId="0" borderId="4" xfId="0" applyFont="1" applyBorder="1"/>
    <xf numFmtId="0" fontId="13" fillId="11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29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9" fillId="11" borderId="16" xfId="0" applyFont="1" applyFill="1" applyBorder="1" applyAlignment="1">
      <alignment horizontal="center"/>
    </xf>
    <xf numFmtId="0" fontId="30" fillId="7" borderId="16" xfId="0" applyFont="1" applyFill="1" applyBorder="1" applyAlignment="1">
      <alignment horizontal="center"/>
    </xf>
    <xf numFmtId="0" fontId="19" fillId="11" borderId="17" xfId="0" applyFont="1" applyFill="1" applyBorder="1" applyAlignment="1">
      <alignment horizontal="center"/>
    </xf>
    <xf numFmtId="0" fontId="30" fillId="7" borderId="17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4" borderId="16" xfId="0" applyFont="1" applyFill="1" applyBorder="1" applyAlignment="1">
      <alignment horizontal="center"/>
    </xf>
    <xf numFmtId="0" fontId="13" fillId="10" borderId="16" xfId="0" applyFont="1" applyFill="1" applyBorder="1" applyAlignment="1">
      <alignment horizontal="center"/>
    </xf>
    <xf numFmtId="0" fontId="20" fillId="5" borderId="7" xfId="0" applyFont="1" applyFill="1" applyBorder="1" applyAlignment="1">
      <alignment horizontal="center"/>
    </xf>
    <xf numFmtId="0" fontId="20" fillId="4" borderId="17" xfId="0" applyFont="1" applyFill="1" applyBorder="1" applyAlignment="1">
      <alignment horizontal="center"/>
    </xf>
    <xf numFmtId="0" fontId="13" fillId="10" borderId="17" xfId="0" applyFont="1" applyFill="1" applyBorder="1" applyAlignment="1">
      <alignment horizontal="center"/>
    </xf>
    <xf numFmtId="0" fontId="20" fillId="10" borderId="17" xfId="0" applyFont="1" applyFill="1" applyBorder="1" applyAlignment="1">
      <alignment horizontal="center"/>
    </xf>
    <xf numFmtId="0" fontId="30" fillId="7" borderId="7" xfId="0" applyFont="1" applyFill="1" applyBorder="1" applyAlignment="1">
      <alignment horizontal="center"/>
    </xf>
    <xf numFmtId="0" fontId="13" fillId="5" borderId="7" xfId="0" applyFont="1" applyFill="1" applyBorder="1" applyAlignment="1">
      <alignment horizontal="center"/>
    </xf>
    <xf numFmtId="0" fontId="0" fillId="0" borderId="4" xfId="0" applyBorder="1"/>
    <xf numFmtId="0" fontId="35" fillId="9" borderId="1" xfId="0" applyFont="1" applyFill="1" applyBorder="1" applyAlignment="1">
      <alignment horizontal="center" vertical="center"/>
    </xf>
    <xf numFmtId="0" fontId="36" fillId="10" borderId="16" xfId="0" applyFont="1" applyFill="1" applyBorder="1" applyAlignment="1">
      <alignment horizontal="center"/>
    </xf>
    <xf numFmtId="0" fontId="36" fillId="10" borderId="17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32" fillId="11" borderId="16" xfId="0" applyFont="1" applyFill="1" applyBorder="1" applyAlignment="1">
      <alignment horizontal="center"/>
    </xf>
    <xf numFmtId="0" fontId="32" fillId="11" borderId="1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3" fillId="16" borderId="1" xfId="0" applyFont="1" applyFill="1" applyBorder="1" applyAlignment="1">
      <alignment horizontal="center"/>
    </xf>
    <xf numFmtId="0" fontId="20" fillId="9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6" fillId="5" borderId="16" xfId="0" applyFont="1" applyFill="1" applyBorder="1" applyAlignment="1">
      <alignment horizontal="center"/>
    </xf>
    <xf numFmtId="0" fontId="20" fillId="5" borderId="1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center" vertical="center"/>
    </xf>
    <xf numFmtId="0" fontId="20" fillId="8" borderId="16" xfId="0" applyFont="1" applyFill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2" fillId="2" borderId="16" xfId="0" applyFont="1" applyFill="1" applyBorder="1" applyAlignment="1">
      <alignment horizontal="center" vertical="center"/>
    </xf>
    <xf numFmtId="0" fontId="25" fillId="0" borderId="1" xfId="0" applyFont="1" applyBorder="1"/>
    <xf numFmtId="0" fontId="25" fillId="14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26" fillId="15" borderId="1" xfId="0" applyFont="1" applyFill="1" applyBorder="1"/>
    <xf numFmtId="0" fontId="26" fillId="15" borderId="1" xfId="0" applyFont="1" applyFill="1" applyBorder="1" applyAlignment="1">
      <alignment horizontal="center" vertical="center"/>
    </xf>
    <xf numFmtId="0" fontId="26" fillId="0" borderId="1" xfId="0" applyFont="1" applyBorder="1"/>
    <xf numFmtId="0" fontId="27" fillId="0" borderId="1" xfId="0" applyFont="1" applyBorder="1"/>
    <xf numFmtId="0" fontId="28" fillId="0" borderId="1" xfId="0" applyFont="1" applyBorder="1"/>
    <xf numFmtId="0" fontId="2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vertical="center"/>
    </xf>
    <xf numFmtId="0" fontId="34" fillId="14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25" fillId="0" borderId="18" xfId="0" applyFont="1" applyBorder="1" applyAlignment="1">
      <alignment horizontal="center" vertical="center"/>
    </xf>
    <xf numFmtId="0" fontId="0" fillId="0" borderId="18" xfId="0" applyBorder="1"/>
    <xf numFmtId="0" fontId="25" fillId="0" borderId="3" xfId="0" applyFont="1" applyBorder="1"/>
    <xf numFmtId="0" fontId="25" fillId="0" borderId="16" xfId="0" applyFont="1" applyBorder="1"/>
    <xf numFmtId="0" fontId="17" fillId="10" borderId="16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28" fillId="0" borderId="7" xfId="0" applyFont="1" applyBorder="1"/>
    <xf numFmtId="0" fontId="15" fillId="3" borderId="3" xfId="1" applyFont="1" applyFill="1" applyBorder="1" applyAlignment="1">
      <alignment horizontal="center"/>
    </xf>
    <xf numFmtId="0" fontId="25" fillId="14" borderId="16" xfId="0" applyFont="1" applyFill="1" applyBorder="1" applyAlignment="1">
      <alignment horizontal="center" vertical="center"/>
    </xf>
    <xf numFmtId="0" fontId="25" fillId="0" borderId="19" xfId="0" applyFont="1" applyBorder="1"/>
    <xf numFmtId="0" fontId="13" fillId="8" borderId="19" xfId="0" applyFont="1" applyFill="1" applyBorder="1" applyAlignment="1">
      <alignment horizontal="center"/>
    </xf>
    <xf numFmtId="0" fontId="29" fillId="7" borderId="19" xfId="0" applyFont="1" applyFill="1" applyBorder="1" applyAlignment="1">
      <alignment horizontal="center" vertical="center"/>
    </xf>
    <xf numFmtId="0" fontId="25" fillId="0" borderId="18" xfId="0" applyFont="1" applyBorder="1"/>
    <xf numFmtId="0" fontId="20" fillId="10" borderId="18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25" fillId="0" borderId="3" xfId="0" applyFont="1" applyBorder="1" applyAlignment="1">
      <alignment horizontal="center" vertical="center"/>
    </xf>
    <xf numFmtId="0" fontId="13" fillId="16" borderId="3" xfId="0" applyFont="1" applyFill="1" applyBorder="1" applyAlignment="1">
      <alignment horizontal="center"/>
    </xf>
    <xf numFmtId="0" fontId="13" fillId="12" borderId="2" xfId="0" applyFont="1" applyFill="1" applyBorder="1" applyAlignment="1">
      <alignment horizontal="center" vertical="center"/>
    </xf>
    <xf numFmtId="0" fontId="25" fillId="0" borderId="7" xfId="0" applyFont="1" applyBorder="1"/>
    <xf numFmtId="0" fontId="25" fillId="0" borderId="2" xfId="0" applyFont="1" applyBorder="1" applyAlignment="1">
      <alignment horizontal="center" vertical="center"/>
    </xf>
    <xf numFmtId="0" fontId="13" fillId="12" borderId="7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/>
    </xf>
    <xf numFmtId="0" fontId="20" fillId="5" borderId="5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center"/>
    </xf>
    <xf numFmtId="0" fontId="25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25" fillId="0" borderId="2" xfId="0" applyFont="1" applyBorder="1"/>
    <xf numFmtId="0" fontId="26" fillId="15" borderId="3" xfId="0" applyFont="1" applyFill="1" applyBorder="1" applyAlignment="1">
      <alignment horizontal="center" vertical="center"/>
    </xf>
    <xf numFmtId="0" fontId="24" fillId="3" borderId="3" xfId="1" applyFont="1" applyFill="1" applyBorder="1" applyAlignment="1">
      <alignment horizontal="center"/>
    </xf>
    <xf numFmtId="0" fontId="20" fillId="10" borderId="24" xfId="0" applyFont="1" applyFill="1" applyBorder="1" applyAlignment="1">
      <alignment horizontal="center"/>
    </xf>
    <xf numFmtId="0" fontId="28" fillId="0" borderId="3" xfId="0" applyFont="1" applyBorder="1"/>
    <xf numFmtId="0" fontId="26" fillId="0" borderId="3" xfId="0" applyFont="1" applyBorder="1" applyAlignment="1">
      <alignment horizontal="center" vertical="center"/>
    </xf>
    <xf numFmtId="0" fontId="26" fillId="0" borderId="18" xfId="0" applyFont="1" applyBorder="1"/>
    <xf numFmtId="0" fontId="13" fillId="16" borderId="7" xfId="0" applyFont="1" applyFill="1" applyBorder="1" applyAlignment="1">
      <alignment horizontal="center"/>
    </xf>
    <xf numFmtId="0" fontId="25" fillId="0" borderId="11" xfId="0" applyFont="1" applyBorder="1" applyAlignment="1">
      <alignment horizontal="center" vertical="center"/>
    </xf>
    <xf numFmtId="0" fontId="20" fillId="7" borderId="3" xfId="0" applyFont="1" applyFill="1" applyBorder="1" applyAlignment="1">
      <alignment horizontal="center"/>
    </xf>
    <xf numFmtId="0" fontId="25" fillId="14" borderId="3" xfId="0" applyFont="1" applyFill="1" applyBorder="1" applyAlignment="1">
      <alignment horizontal="center" vertical="center"/>
    </xf>
    <xf numFmtId="0" fontId="26" fillId="0" borderId="3" xfId="0" applyFont="1" applyBorder="1"/>
    <xf numFmtId="0" fontId="4" fillId="0" borderId="6" xfId="0" applyFont="1" applyBorder="1"/>
    <xf numFmtId="0" fontId="2" fillId="12" borderId="12" xfId="0" applyFont="1" applyFill="1" applyBorder="1" applyAlignment="1">
      <alignment horizontal="center" vertical="center"/>
    </xf>
    <xf numFmtId="0" fontId="26" fillId="15" borderId="16" xfId="0" applyFont="1" applyFill="1" applyBorder="1"/>
    <xf numFmtId="0" fontId="32" fillId="11" borderId="1" xfId="0" applyFont="1" applyFill="1" applyBorder="1" applyAlignment="1">
      <alignment horizontal="center"/>
    </xf>
    <xf numFmtId="0" fontId="38" fillId="0" borderId="1" xfId="0" applyFont="1" applyBorder="1"/>
    <xf numFmtId="0" fontId="25" fillId="0" borderId="27" xfId="0" applyFont="1" applyBorder="1"/>
    <xf numFmtId="0" fontId="4" fillId="0" borderId="13" xfId="0" applyFont="1" applyBorder="1" applyAlignment="1">
      <alignment horizontal="center" vertical="center"/>
    </xf>
    <xf numFmtId="0" fontId="13" fillId="5" borderId="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13" fillId="5" borderId="16" xfId="0" applyFont="1" applyFill="1" applyBorder="1" applyAlignment="1">
      <alignment horizontal="center"/>
    </xf>
    <xf numFmtId="0" fontId="0" fillId="0" borderId="1" xfId="0" applyBorder="1"/>
    <xf numFmtId="0" fontId="20" fillId="10" borderId="16" xfId="0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0" fillId="0" borderId="27" xfId="0" applyBorder="1"/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29" fillId="7" borderId="16" xfId="0" applyFont="1" applyFill="1" applyBorder="1" applyAlignment="1">
      <alignment horizontal="center" vertical="center"/>
    </xf>
    <xf numFmtId="0" fontId="28" fillId="0" borderId="16" xfId="0" applyFont="1" applyBorder="1"/>
    <xf numFmtId="0" fontId="20" fillId="0" borderId="17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6" fillId="0" borderId="16" xfId="0" applyFont="1" applyBorder="1"/>
    <xf numFmtId="0" fontId="17" fillId="5" borderId="16" xfId="0" applyFont="1" applyFill="1" applyBorder="1" applyAlignment="1">
      <alignment horizontal="center"/>
    </xf>
    <xf numFmtId="0" fontId="0" fillId="0" borderId="2" xfId="0" applyBorder="1"/>
    <xf numFmtId="0" fontId="25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/>
    <xf numFmtId="0" fontId="13" fillId="12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/>
    </xf>
    <xf numFmtId="0" fontId="13" fillId="12" borderId="16" xfId="0" applyFont="1" applyFill="1" applyBorder="1" applyAlignment="1">
      <alignment horizontal="center" vertical="center"/>
    </xf>
    <xf numFmtId="0" fontId="31" fillId="11" borderId="16" xfId="0" applyFont="1" applyFill="1" applyBorder="1" applyAlignment="1">
      <alignment horizontal="center"/>
    </xf>
    <xf numFmtId="0" fontId="18" fillId="11" borderId="16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25" fillId="0" borderId="11" xfId="0" applyFont="1" applyBorder="1"/>
    <xf numFmtId="0" fontId="0" fillId="0" borderId="3" xfId="0" applyBorder="1"/>
    <xf numFmtId="0" fontId="13" fillId="8" borderId="3" xfId="0" applyFont="1" applyFill="1" applyBorder="1" applyAlignment="1">
      <alignment horizontal="center"/>
    </xf>
    <xf numFmtId="0" fontId="25" fillId="0" borderId="28" xfId="0" applyFont="1" applyBorder="1"/>
    <xf numFmtId="0" fontId="13" fillId="10" borderId="19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20" fillId="7" borderId="16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25" fillId="0" borderId="4" xfId="0" applyFont="1" applyBorder="1"/>
    <xf numFmtId="0" fontId="23" fillId="4" borderId="2" xfId="0" applyFont="1" applyFill="1" applyBorder="1" applyAlignment="1">
      <alignment horizontal="center"/>
    </xf>
    <xf numFmtId="0" fontId="29" fillId="7" borderId="7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 vertical="center"/>
    </xf>
    <xf numFmtId="0" fontId="26" fillId="0" borderId="4" xfId="0" applyFont="1" applyBorder="1"/>
    <xf numFmtId="0" fontId="17" fillId="7" borderId="19" xfId="0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29" fillId="9" borderId="3" xfId="0" applyFont="1" applyFill="1" applyBorder="1" applyAlignment="1">
      <alignment horizontal="center" vertical="center"/>
    </xf>
    <xf numFmtId="0" fontId="24" fillId="3" borderId="18" xfId="1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13" fillId="8" borderId="11" xfId="0" applyFont="1" applyFill="1" applyBorder="1" applyAlignment="1">
      <alignment horizontal="center"/>
    </xf>
    <xf numFmtId="0" fontId="40" fillId="0" borderId="0" xfId="0" applyFont="1"/>
    <xf numFmtId="0" fontId="26" fillId="0" borderId="1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2" xfId="0" applyFont="1" applyBorder="1"/>
    <xf numFmtId="0" fontId="16" fillId="0" borderId="6" xfId="0" applyFont="1" applyBorder="1" applyAlignment="1">
      <alignment horizontal="center" vertical="center"/>
    </xf>
    <xf numFmtId="0" fontId="26" fillId="14" borderId="3" xfId="0" applyFont="1" applyFill="1" applyBorder="1" applyAlignment="1">
      <alignment horizontal="center" vertical="center"/>
    </xf>
    <xf numFmtId="0" fontId="26" fillId="14" borderId="1" xfId="0" applyFont="1" applyFill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7" xfId="0" applyFont="1" applyBorder="1"/>
    <xf numFmtId="0" fontId="26" fillId="14" borderId="16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6" fillId="0" borderId="28" xfId="0" applyFont="1" applyBorder="1"/>
    <xf numFmtId="0" fontId="42" fillId="14" borderId="1" xfId="0" applyFont="1" applyFill="1" applyBorder="1" applyAlignment="1">
      <alignment horizontal="center" vertical="center"/>
    </xf>
    <xf numFmtId="0" fontId="26" fillId="0" borderId="19" xfId="0" applyFont="1" applyBorder="1"/>
    <xf numFmtId="0" fontId="26" fillId="0" borderId="18" xfId="0" applyFont="1" applyBorder="1" applyAlignment="1">
      <alignment horizontal="center" vertical="center"/>
    </xf>
    <xf numFmtId="0" fontId="43" fillId="0" borderId="1" xfId="0" applyFont="1" applyBorder="1"/>
    <xf numFmtId="0" fontId="44" fillId="14" borderId="1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8" xfId="0" applyFont="1" applyBorder="1"/>
    <xf numFmtId="0" fontId="26" fillId="0" borderId="27" xfId="0" applyFont="1" applyBorder="1"/>
    <xf numFmtId="0" fontId="16" fillId="0" borderId="6" xfId="0" applyFont="1" applyBorder="1"/>
    <xf numFmtId="164" fontId="45" fillId="0" borderId="1" xfId="3" applyNumberFormat="1" applyFont="1" applyBorder="1" applyAlignment="1">
      <alignment horizontal="center"/>
    </xf>
    <xf numFmtId="0" fontId="46" fillId="13" borderId="1" xfId="0" applyFont="1" applyFill="1" applyBorder="1" applyAlignment="1">
      <alignment horizontal="center"/>
    </xf>
    <xf numFmtId="0" fontId="47" fillId="0" borderId="0" xfId="0" applyFont="1"/>
    <xf numFmtId="0" fontId="34" fillId="14" borderId="16" xfId="0" applyFont="1" applyFill="1" applyBorder="1" applyAlignment="1">
      <alignment horizontal="center" vertical="center"/>
    </xf>
    <xf numFmtId="0" fontId="23" fillId="4" borderId="16" xfId="0" applyFont="1" applyFill="1" applyBorder="1" applyAlignment="1">
      <alignment horizontal="center"/>
    </xf>
    <xf numFmtId="0" fontId="24" fillId="3" borderId="1" xfId="1" applyFont="1" applyFill="1" applyBorder="1" applyAlignment="1">
      <alignment horizontal="center"/>
    </xf>
    <xf numFmtId="0" fontId="0" fillId="0" borderId="24" xfId="0" applyBorder="1"/>
    <xf numFmtId="0" fontId="8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center" vertical="center"/>
    </xf>
    <xf numFmtId="164" fontId="41" fillId="0" borderId="1" xfId="3" applyNumberFormat="1" applyFont="1" applyBorder="1" applyAlignment="1">
      <alignment horizontal="center" vertical="center"/>
    </xf>
    <xf numFmtId="0" fontId="39" fillId="2" borderId="2" xfId="0" applyFont="1" applyFill="1" applyBorder="1" applyAlignment="1">
      <alignment horizontal="center"/>
    </xf>
    <xf numFmtId="0" fontId="24" fillId="3" borderId="5" xfId="1" applyFont="1" applyFill="1" applyBorder="1" applyAlignment="1">
      <alignment horizontal="center"/>
    </xf>
    <xf numFmtId="0" fontId="20" fillId="0" borderId="25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20" fillId="0" borderId="26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</cellXfs>
  <cellStyles count="4">
    <cellStyle name="Normal" xfId="0" builtinId="0"/>
    <cellStyle name="Normal 2" xfId="1" xr:uid="{B87F5FB4-BFA8-4DB3-A9E4-0E44131732DB}"/>
    <cellStyle name="Normal 2 2" xfId="2" xr:uid="{A1220F96-9443-440A-B293-0A6B4BC36582}"/>
    <cellStyle name="Persen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FB0E-1A2D-4905-85A5-713CDB107F32}">
  <dimension ref="A1:U997"/>
  <sheetViews>
    <sheetView showGridLines="0" zoomScale="55" zoomScaleNormal="55" workbookViewId="0">
      <pane xSplit="2" ySplit="1" topLeftCell="N47" activePane="bottomRight" state="frozen"/>
      <selection pane="bottomRight" activeCell="R60" sqref="R60:R61"/>
      <selection pane="bottomLeft" activeCell="A2" sqref="A2"/>
      <selection pane="topRight" activeCell="C1" sqref="C1"/>
    </sheetView>
  </sheetViews>
  <sheetFormatPr defaultRowHeight="14.45"/>
  <cols>
    <col min="1" max="1" width="8.7109375" style="13"/>
    <col min="2" max="2" width="13.7109375" bestFit="1" customWidth="1"/>
    <col min="3" max="3" width="37.42578125" style="14" customWidth="1"/>
    <col min="4" max="4" width="44.5703125" style="15" bestFit="1" customWidth="1"/>
    <col min="5" max="5" width="44.28515625" bestFit="1" customWidth="1"/>
    <col min="6" max="6" width="42.5703125" customWidth="1"/>
    <col min="7" max="8" width="48.42578125" bestFit="1" customWidth="1"/>
    <col min="9" max="11" width="49" bestFit="1" customWidth="1"/>
    <col min="12" max="12" width="46" customWidth="1"/>
    <col min="13" max="13" width="45.42578125" customWidth="1"/>
    <col min="14" max="14" width="53.5703125" customWidth="1"/>
    <col min="15" max="15" width="45.28515625" customWidth="1"/>
    <col min="16" max="16" width="50.28515625" customWidth="1"/>
    <col min="17" max="17" width="68.85546875" style="15" bestFit="1" customWidth="1"/>
    <col min="18" max="18" width="52.28515625" customWidth="1"/>
    <col min="19" max="19" width="0" hidden="1" customWidth="1"/>
    <col min="20" max="21" width="26.28515625" style="15" customWidth="1"/>
  </cols>
  <sheetData>
    <row r="1" spans="1:21" ht="30.9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15</v>
      </c>
      <c r="Q1" s="2" t="s">
        <v>16</v>
      </c>
      <c r="R1" s="17" t="s">
        <v>17</v>
      </c>
      <c r="T1" s="24" t="s">
        <v>18</v>
      </c>
      <c r="U1" s="24" t="s">
        <v>19</v>
      </c>
    </row>
    <row r="2" spans="1:21" ht="15.6">
      <c r="A2" s="231" t="s">
        <v>20</v>
      </c>
      <c r="B2" s="3" t="s">
        <v>21</v>
      </c>
      <c r="C2" s="28" t="s">
        <v>22</v>
      </c>
      <c r="D2" s="84"/>
      <c r="E2" s="183"/>
      <c r="F2" s="155"/>
      <c r="G2" s="177" t="s">
        <v>23</v>
      </c>
      <c r="H2" s="193" t="s">
        <v>24</v>
      </c>
      <c r="I2" s="87"/>
      <c r="J2" s="36" t="s">
        <v>25</v>
      </c>
      <c r="K2" s="32" t="s">
        <v>26</v>
      </c>
      <c r="L2" s="88"/>
      <c r="M2" s="89"/>
      <c r="N2" s="84"/>
      <c r="O2" s="87"/>
      <c r="P2" s="71" t="s">
        <v>27</v>
      </c>
      <c r="Q2" s="73"/>
      <c r="R2" s="49" t="s">
        <v>28</v>
      </c>
      <c r="T2" s="235">
        <f>21/(12*4)</f>
        <v>0.4375</v>
      </c>
      <c r="U2" s="235">
        <f>21/(14*4)</f>
        <v>0.375</v>
      </c>
    </row>
    <row r="3" spans="1:21" ht="15.6">
      <c r="A3" s="232"/>
      <c r="B3" s="3" t="s">
        <v>29</v>
      </c>
      <c r="C3" s="28" t="s">
        <v>30</v>
      </c>
      <c r="D3" s="84"/>
      <c r="E3" s="183"/>
      <c r="F3" s="155"/>
      <c r="G3" s="177" t="s">
        <v>31</v>
      </c>
      <c r="H3" s="193" t="s">
        <v>32</v>
      </c>
      <c r="I3" s="87"/>
      <c r="J3" s="36" t="s">
        <v>33</v>
      </c>
      <c r="K3" s="32" t="s">
        <v>34</v>
      </c>
      <c r="L3" s="88"/>
      <c r="M3" s="89"/>
      <c r="N3" s="84"/>
      <c r="O3" s="87"/>
      <c r="P3" s="71" t="s">
        <v>35</v>
      </c>
      <c r="Q3" s="73"/>
      <c r="R3" s="51" t="s">
        <v>36</v>
      </c>
      <c r="T3" s="235"/>
      <c r="U3" s="235"/>
    </row>
    <row r="4" spans="1:21" ht="15.6">
      <c r="A4" s="232"/>
      <c r="B4" s="3" t="s">
        <v>37</v>
      </c>
      <c r="C4" s="87"/>
      <c r="D4" s="28" t="s">
        <v>22</v>
      </c>
      <c r="E4" s="118"/>
      <c r="F4" s="90"/>
      <c r="G4" s="151"/>
      <c r="H4" s="91"/>
      <c r="I4" s="87"/>
      <c r="J4" s="84"/>
      <c r="K4" s="92"/>
      <c r="L4" s="88"/>
      <c r="M4" s="89"/>
      <c r="N4" s="84"/>
      <c r="O4" s="87"/>
      <c r="P4" s="90"/>
      <c r="Q4" s="74"/>
      <c r="R4" s="4"/>
      <c r="T4" s="235"/>
      <c r="U4" s="235"/>
    </row>
    <row r="5" spans="1:21" ht="15.6">
      <c r="A5" s="232"/>
      <c r="B5" s="3" t="s">
        <v>38</v>
      </c>
      <c r="C5" s="87"/>
      <c r="D5" s="28" t="s">
        <v>30</v>
      </c>
      <c r="E5" s="173" t="s">
        <v>39</v>
      </c>
      <c r="F5" s="33" t="s">
        <v>40</v>
      </c>
      <c r="G5" s="184" t="s">
        <v>41</v>
      </c>
      <c r="H5" s="86" t="s">
        <v>42</v>
      </c>
      <c r="I5" s="34" t="s">
        <v>43</v>
      </c>
      <c r="J5" s="33" t="s">
        <v>44</v>
      </c>
      <c r="K5" s="193" t="s">
        <v>45</v>
      </c>
      <c r="L5" s="88"/>
      <c r="M5" s="89"/>
      <c r="N5" s="86" t="s">
        <v>46</v>
      </c>
      <c r="O5" s="92"/>
      <c r="P5" s="71" t="s">
        <v>47</v>
      </c>
      <c r="Q5" s="81" t="s">
        <v>48</v>
      </c>
      <c r="R5" s="4"/>
      <c r="T5" s="235"/>
      <c r="U5" s="235"/>
    </row>
    <row r="6" spans="1:21" ht="15.6">
      <c r="A6" s="232"/>
      <c r="B6" s="3" t="s">
        <v>49</v>
      </c>
      <c r="C6" s="87"/>
      <c r="D6" s="84"/>
      <c r="E6" s="173" t="s">
        <v>50</v>
      </c>
      <c r="F6" s="33" t="s">
        <v>51</v>
      </c>
      <c r="G6" s="184" t="s">
        <v>52</v>
      </c>
      <c r="H6" s="86" t="s">
        <v>53</v>
      </c>
      <c r="I6" s="34" t="s">
        <v>54</v>
      </c>
      <c r="J6" s="33" t="s">
        <v>55</v>
      </c>
      <c r="K6" s="237" t="s">
        <v>56</v>
      </c>
      <c r="L6" s="88"/>
      <c r="M6" s="89"/>
      <c r="N6" s="86" t="s">
        <v>57</v>
      </c>
      <c r="O6" s="92"/>
      <c r="P6" s="126" t="s">
        <v>58</v>
      </c>
      <c r="Q6" s="82" t="s">
        <v>59</v>
      </c>
      <c r="R6" s="4"/>
      <c r="T6" s="235"/>
      <c r="U6" s="235"/>
    </row>
    <row r="7" spans="1:21" ht="15.6">
      <c r="A7" s="232"/>
      <c r="B7" s="5" t="s">
        <v>60</v>
      </c>
      <c r="C7" s="87"/>
      <c r="D7" s="84"/>
      <c r="E7" s="118"/>
      <c r="F7" s="84"/>
      <c r="G7" s="151"/>
      <c r="H7" s="84"/>
      <c r="I7" s="87"/>
      <c r="J7" s="104"/>
      <c r="K7" s="169"/>
      <c r="L7" s="143"/>
      <c r="M7" s="89"/>
      <c r="N7" s="129"/>
      <c r="O7" s="118"/>
      <c r="P7" s="135"/>
      <c r="Q7" s="75"/>
      <c r="R7" s="4"/>
      <c r="T7" s="235"/>
      <c r="U7" s="235"/>
    </row>
    <row r="8" spans="1:21" ht="15.6" customHeight="1">
      <c r="A8" s="232"/>
      <c r="B8" s="5" t="s">
        <v>61</v>
      </c>
      <c r="C8" s="28" t="s">
        <v>62</v>
      </c>
      <c r="D8" s="84"/>
      <c r="E8" s="139" t="s">
        <v>63</v>
      </c>
      <c r="F8" s="84"/>
      <c r="G8" s="184" t="s">
        <v>64</v>
      </c>
      <c r="H8" s="154" t="s">
        <v>65</v>
      </c>
      <c r="I8" s="38"/>
      <c r="J8" s="194" t="s">
        <v>66</v>
      </c>
      <c r="K8" s="63"/>
      <c r="L8" s="143"/>
      <c r="M8" s="130"/>
      <c r="N8" s="189" t="s">
        <v>67</v>
      </c>
      <c r="O8" s="191" t="s">
        <v>68</v>
      </c>
      <c r="P8" s="33" t="s">
        <v>69</v>
      </c>
      <c r="Q8" s="76" t="s">
        <v>70</v>
      </c>
      <c r="R8" s="54" t="s">
        <v>71</v>
      </c>
      <c r="T8" s="235"/>
      <c r="U8" s="235"/>
    </row>
    <row r="9" spans="1:21" ht="15.6">
      <c r="A9" s="232"/>
      <c r="B9" s="5" t="s">
        <v>72</v>
      </c>
      <c r="C9" s="28" t="s">
        <v>73</v>
      </c>
      <c r="D9" s="84"/>
      <c r="E9" s="85" t="s">
        <v>74</v>
      </c>
      <c r="F9" s="108"/>
      <c r="G9" s="44" t="s">
        <v>75</v>
      </c>
      <c r="H9" s="154" t="s">
        <v>54</v>
      </c>
      <c r="I9" s="38"/>
      <c r="J9" s="194" t="s">
        <v>76</v>
      </c>
      <c r="K9" s="63"/>
      <c r="L9" s="143"/>
      <c r="M9" s="130"/>
      <c r="N9" s="189" t="s">
        <v>77</v>
      </c>
      <c r="O9" s="192" t="s">
        <v>78</v>
      </c>
      <c r="P9" s="33" t="s">
        <v>79</v>
      </c>
      <c r="Q9" s="77" t="s">
        <v>80</v>
      </c>
      <c r="R9" s="57" t="s">
        <v>81</v>
      </c>
      <c r="T9" s="235"/>
      <c r="U9" s="235"/>
    </row>
    <row r="10" spans="1:21" ht="15.6">
      <c r="A10" s="232"/>
      <c r="B10" s="6" t="s">
        <v>82</v>
      </c>
      <c r="C10" s="87"/>
      <c r="D10" s="84"/>
      <c r="E10" s="86" t="s">
        <v>83</v>
      </c>
      <c r="F10" s="84"/>
      <c r="G10" s="87"/>
      <c r="H10" s="84"/>
      <c r="I10" s="87"/>
      <c r="J10" s="104"/>
      <c r="K10" s="169"/>
      <c r="L10" s="143"/>
      <c r="M10" s="130"/>
      <c r="N10" s="63"/>
      <c r="O10" s="152"/>
      <c r="P10" s="135"/>
      <c r="Q10" s="75"/>
      <c r="R10" s="4"/>
      <c r="T10" s="235"/>
      <c r="U10" s="235"/>
    </row>
    <row r="11" spans="1:21" ht="15.6">
      <c r="A11" s="232"/>
      <c r="B11" s="6" t="s">
        <v>84</v>
      </c>
      <c r="C11" s="87"/>
      <c r="D11" s="84"/>
      <c r="E11" s="86" t="s">
        <v>85</v>
      </c>
      <c r="F11" s="84"/>
      <c r="G11" s="87"/>
      <c r="H11" s="84"/>
      <c r="I11" s="87"/>
      <c r="J11" s="104"/>
      <c r="K11" s="169"/>
      <c r="L11" s="143"/>
      <c r="M11" s="130"/>
      <c r="N11" s="63"/>
      <c r="O11" s="151"/>
      <c r="P11" s="136" t="s">
        <v>86</v>
      </c>
      <c r="Q11" s="75"/>
      <c r="R11" s="43" t="s">
        <v>87</v>
      </c>
      <c r="T11" s="235"/>
      <c r="U11" s="235"/>
    </row>
    <row r="12" spans="1:21" ht="15.6">
      <c r="A12" s="232"/>
      <c r="B12" s="6" t="s">
        <v>88</v>
      </c>
      <c r="C12" s="87"/>
      <c r="D12" s="84"/>
      <c r="E12" s="87"/>
      <c r="F12" s="84"/>
      <c r="G12" s="87"/>
      <c r="H12" s="84"/>
      <c r="I12" s="87"/>
      <c r="J12" s="84"/>
      <c r="K12" s="127"/>
      <c r="L12" s="88"/>
      <c r="M12" s="130"/>
      <c r="N12" s="190"/>
      <c r="O12" s="151"/>
      <c r="P12" s="126" t="s">
        <v>89</v>
      </c>
      <c r="Q12" s="75"/>
      <c r="R12" s="43" t="s">
        <v>90</v>
      </c>
      <c r="T12" s="235"/>
      <c r="U12" s="235"/>
    </row>
    <row r="13" spans="1:21" ht="15.6">
      <c r="A13" s="232"/>
      <c r="B13" s="6" t="s">
        <v>91</v>
      </c>
      <c r="C13" s="87"/>
      <c r="D13" s="84"/>
      <c r="E13" s="87"/>
      <c r="F13" s="84"/>
      <c r="G13" s="87"/>
      <c r="H13" s="84"/>
      <c r="I13" s="87"/>
      <c r="J13" s="84"/>
      <c r="K13" s="87"/>
      <c r="L13" s="88"/>
      <c r="M13" s="130"/>
      <c r="N13" s="186"/>
      <c r="O13" s="152"/>
      <c r="P13" s="63"/>
      <c r="Q13" s="49" t="s">
        <v>92</v>
      </c>
      <c r="R13" s="50" t="s">
        <v>93</v>
      </c>
      <c r="T13" s="235"/>
      <c r="U13" s="235"/>
    </row>
    <row r="14" spans="1:21" ht="15.6">
      <c r="A14" s="233"/>
      <c r="B14" s="6" t="s">
        <v>94</v>
      </c>
      <c r="C14" s="87"/>
      <c r="D14" s="84"/>
      <c r="E14" s="87"/>
      <c r="F14" s="84"/>
      <c r="G14" s="87"/>
      <c r="H14" s="84"/>
      <c r="I14" s="87"/>
      <c r="J14" s="84"/>
      <c r="K14" s="87"/>
      <c r="L14" s="88"/>
      <c r="M14" s="89"/>
      <c r="N14" s="121"/>
      <c r="O14" s="118"/>
      <c r="P14" s="63"/>
      <c r="Q14" s="51" t="s">
        <v>95</v>
      </c>
      <c r="R14" s="52" t="s">
        <v>96</v>
      </c>
      <c r="T14" s="235"/>
      <c r="U14" s="235"/>
    </row>
    <row r="15" spans="1:21" ht="15.6">
      <c r="A15" s="7"/>
      <c r="B15" s="8"/>
      <c r="C15" s="46"/>
      <c r="D15" s="46"/>
      <c r="E15" s="120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123"/>
      <c r="Q15" s="78"/>
      <c r="R15" s="23"/>
      <c r="T15" s="21"/>
      <c r="U15" s="21"/>
    </row>
    <row r="16" spans="1:21" ht="15.6">
      <c r="A16" s="231" t="s">
        <v>97</v>
      </c>
      <c r="B16" s="3" t="s">
        <v>21</v>
      </c>
      <c r="C16" s="87"/>
      <c r="D16" s="109" t="s">
        <v>98</v>
      </c>
      <c r="E16" s="103"/>
      <c r="F16" s="110" t="s">
        <v>99</v>
      </c>
      <c r="G16" s="41" t="s">
        <v>100</v>
      </c>
      <c r="H16" s="85" t="s">
        <v>101</v>
      </c>
      <c r="I16" s="36" t="s">
        <v>102</v>
      </c>
      <c r="J16" s="42" t="s">
        <v>103</v>
      </c>
      <c r="K16" s="100"/>
      <c r="L16" s="88"/>
      <c r="M16" s="89"/>
      <c r="N16" s="36" t="s">
        <v>104</v>
      </c>
      <c r="O16" s="37" t="s">
        <v>105</v>
      </c>
      <c r="P16" s="84"/>
      <c r="Q16" s="56" t="s">
        <v>106</v>
      </c>
      <c r="R16" s="49" t="s">
        <v>107</v>
      </c>
      <c r="T16" s="235">
        <f>34/(12*4)</f>
        <v>0.70833333333333337</v>
      </c>
      <c r="U16" s="235">
        <f>34/(14*4)</f>
        <v>0.6071428571428571</v>
      </c>
    </row>
    <row r="17" spans="1:21" ht="15.6">
      <c r="A17" s="232"/>
      <c r="B17" s="3" t="s">
        <v>29</v>
      </c>
      <c r="C17" s="93"/>
      <c r="D17" s="109" t="s">
        <v>30</v>
      </c>
      <c r="E17" s="86" t="s">
        <v>108</v>
      </c>
      <c r="F17" s="110" t="s">
        <v>109</v>
      </c>
      <c r="G17" s="41" t="s">
        <v>110</v>
      </c>
      <c r="H17" s="85" t="s">
        <v>111</v>
      </c>
      <c r="I17" s="36" t="s">
        <v>112</v>
      </c>
      <c r="J17" s="42" t="s">
        <v>113</v>
      </c>
      <c r="K17" s="100"/>
      <c r="L17" s="88"/>
      <c r="M17" s="89"/>
      <c r="N17" s="36" t="s">
        <v>114</v>
      </c>
      <c r="O17" s="37" t="s">
        <v>115</v>
      </c>
      <c r="P17" s="84"/>
      <c r="Q17" s="59" t="s">
        <v>116</v>
      </c>
      <c r="R17" s="51" t="s">
        <v>50</v>
      </c>
      <c r="T17" s="235"/>
      <c r="U17" s="235"/>
    </row>
    <row r="18" spans="1:21" ht="15.6">
      <c r="A18" s="232"/>
      <c r="B18" s="3" t="s">
        <v>37</v>
      </c>
      <c r="C18" s="87"/>
      <c r="D18" s="28" t="s">
        <v>117</v>
      </c>
      <c r="E18" s="157" t="s">
        <v>53</v>
      </c>
      <c r="F18" s="84"/>
      <c r="G18" s="38"/>
      <c r="H18" s="84"/>
      <c r="I18" s="87"/>
      <c r="J18" s="90"/>
      <c r="K18" s="87"/>
      <c r="L18" s="88"/>
      <c r="M18" s="89"/>
      <c r="N18" s="84"/>
      <c r="O18" s="87"/>
      <c r="P18" s="84"/>
      <c r="Q18" s="75"/>
      <c r="R18" s="4"/>
      <c r="T18" s="235"/>
      <c r="U18" s="235"/>
    </row>
    <row r="19" spans="1:21" ht="15.6">
      <c r="A19" s="232"/>
      <c r="B19" s="3" t="s">
        <v>38</v>
      </c>
      <c r="C19" s="87"/>
      <c r="D19" s="109" t="s">
        <v>30</v>
      </c>
      <c r="E19" s="168"/>
      <c r="F19" s="156" t="s">
        <v>118</v>
      </c>
      <c r="G19" s="86" t="s">
        <v>119</v>
      </c>
      <c r="H19" s="67" t="s">
        <v>120</v>
      </c>
      <c r="I19" s="54" t="s">
        <v>121</v>
      </c>
      <c r="J19" s="34" t="s">
        <v>122</v>
      </c>
      <c r="K19" s="32" t="s">
        <v>123</v>
      </c>
      <c r="L19" s="88"/>
      <c r="M19" s="89"/>
      <c r="N19" s="85" t="s">
        <v>124</v>
      </c>
      <c r="O19" s="35" t="s">
        <v>125</v>
      </c>
      <c r="P19" s="71" t="s">
        <v>126</v>
      </c>
      <c r="Q19" s="60" t="s">
        <v>127</v>
      </c>
      <c r="R19" s="160"/>
      <c r="T19" s="235"/>
      <c r="U19" s="235"/>
    </row>
    <row r="20" spans="1:21" ht="15.6">
      <c r="A20" s="232"/>
      <c r="B20" s="3" t="s">
        <v>49</v>
      </c>
      <c r="C20" s="28" t="s">
        <v>128</v>
      </c>
      <c r="D20" s="104"/>
      <c r="E20" s="155"/>
      <c r="F20" s="156" t="s">
        <v>129</v>
      </c>
      <c r="G20" s="86" t="s">
        <v>130</v>
      </c>
      <c r="H20" s="34" t="s">
        <v>131</v>
      </c>
      <c r="I20" s="54" t="s">
        <v>132</v>
      </c>
      <c r="J20" s="34" t="s">
        <v>55</v>
      </c>
      <c r="K20" s="32" t="s">
        <v>133</v>
      </c>
      <c r="L20" s="88"/>
      <c r="M20" s="89"/>
      <c r="N20" s="85" t="s">
        <v>134</v>
      </c>
      <c r="O20" s="35" t="s">
        <v>135</v>
      </c>
      <c r="P20" s="71" t="s">
        <v>58</v>
      </c>
      <c r="Q20" s="60" t="s">
        <v>136</v>
      </c>
      <c r="R20" s="161"/>
      <c r="T20" s="235"/>
      <c r="U20" s="235"/>
    </row>
    <row r="21" spans="1:21" ht="15.6">
      <c r="A21" s="232"/>
      <c r="B21" s="5" t="s">
        <v>60</v>
      </c>
      <c r="C21" s="28" t="s">
        <v>30</v>
      </c>
      <c r="D21" s="104"/>
      <c r="E21" s="94"/>
      <c r="F21" s="166"/>
      <c r="G21" s="87"/>
      <c r="H21" s="84"/>
      <c r="I21" s="87"/>
      <c r="J21" s="84"/>
      <c r="K21" s="87"/>
      <c r="L21" s="88"/>
      <c r="M21" s="89"/>
      <c r="N21" s="90"/>
      <c r="O21" s="87"/>
      <c r="P21" s="84"/>
      <c r="Q21" s="75"/>
      <c r="R21" s="4"/>
      <c r="T21" s="235"/>
      <c r="U21" s="235"/>
    </row>
    <row r="22" spans="1:21" ht="15.6">
      <c r="A22" s="232"/>
      <c r="B22" s="5" t="s">
        <v>61</v>
      </c>
      <c r="C22" s="87"/>
      <c r="D22" s="104"/>
      <c r="E22" s="155"/>
      <c r="F22" s="167" t="s">
        <v>137</v>
      </c>
      <c r="G22" s="35" t="s">
        <v>138</v>
      </c>
      <c r="H22" s="85" t="s">
        <v>139</v>
      </c>
      <c r="I22" s="34" t="s">
        <v>140</v>
      </c>
      <c r="J22" s="34" t="s">
        <v>141</v>
      </c>
      <c r="K22" s="41" t="s">
        <v>142</v>
      </c>
      <c r="L22" s="88"/>
      <c r="M22" s="89"/>
      <c r="N22" s="33" t="s">
        <v>143</v>
      </c>
      <c r="O22" s="37" t="s">
        <v>144</v>
      </c>
      <c r="P22" s="129"/>
      <c r="Q22" s="79" t="s">
        <v>145</v>
      </c>
      <c r="R22" s="54" t="s">
        <v>146</v>
      </c>
      <c r="T22" s="235"/>
      <c r="U22" s="235"/>
    </row>
    <row r="23" spans="1:21" ht="15.6">
      <c r="A23" s="232"/>
      <c r="B23" s="5" t="s">
        <v>72</v>
      </c>
      <c r="C23" s="87"/>
      <c r="D23" s="104"/>
      <c r="E23" s="155"/>
      <c r="F23" s="154" t="s">
        <v>131</v>
      </c>
      <c r="G23" s="35" t="s">
        <v>135</v>
      </c>
      <c r="H23" s="85" t="s">
        <v>111</v>
      </c>
      <c r="I23" s="34" t="s">
        <v>147</v>
      </c>
      <c r="J23" s="34" t="s">
        <v>55</v>
      </c>
      <c r="K23" s="41" t="s">
        <v>148</v>
      </c>
      <c r="L23" s="88"/>
      <c r="M23" s="89"/>
      <c r="N23" s="33" t="s">
        <v>149</v>
      </c>
      <c r="O23" s="117" t="s">
        <v>115</v>
      </c>
      <c r="P23" s="114"/>
      <c r="Q23" s="79" t="s">
        <v>150</v>
      </c>
      <c r="R23" s="57" t="s">
        <v>151</v>
      </c>
      <c r="T23" s="235"/>
      <c r="U23" s="235"/>
    </row>
    <row r="24" spans="1:21" ht="15.6">
      <c r="A24" s="232"/>
      <c r="B24" s="6" t="s">
        <v>82</v>
      </c>
      <c r="C24" s="28" t="s">
        <v>117</v>
      </c>
      <c r="D24" s="109" t="s">
        <v>152</v>
      </c>
      <c r="E24" s="38"/>
      <c r="F24" s="105"/>
      <c r="G24" s="122"/>
      <c r="H24" s="84"/>
      <c r="I24" s="34" t="s">
        <v>153</v>
      </c>
      <c r="J24" s="84"/>
      <c r="K24" s="193" t="s">
        <v>154</v>
      </c>
      <c r="L24" s="88"/>
      <c r="M24" s="89"/>
      <c r="O24" s="134"/>
      <c r="P24" s="103"/>
      <c r="Q24" s="75"/>
      <c r="R24" s="4"/>
      <c r="T24" s="235"/>
      <c r="U24" s="235"/>
    </row>
    <row r="25" spans="1:21" ht="15.6">
      <c r="A25" s="232"/>
      <c r="B25" s="6" t="s">
        <v>84</v>
      </c>
      <c r="C25" s="28" t="s">
        <v>30</v>
      </c>
      <c r="D25" s="28" t="s">
        <v>30</v>
      </c>
      <c r="E25" s="128"/>
      <c r="F25" s="178"/>
      <c r="G25" s="38"/>
      <c r="H25" s="105"/>
      <c r="I25" s="34" t="s">
        <v>155</v>
      </c>
      <c r="J25" s="92"/>
      <c r="K25" s="193" t="s">
        <v>156</v>
      </c>
      <c r="L25" s="88"/>
      <c r="M25" s="89"/>
      <c r="O25" s="134"/>
      <c r="P25" s="103"/>
      <c r="Q25" s="49" t="s">
        <v>157</v>
      </c>
      <c r="R25" s="4"/>
      <c r="T25" s="235"/>
      <c r="U25" s="235"/>
    </row>
    <row r="26" spans="1:21" ht="15.6">
      <c r="A26" s="232"/>
      <c r="B26" s="6" t="s">
        <v>88</v>
      </c>
      <c r="C26" s="87"/>
      <c r="D26" s="84"/>
      <c r="E26" s="134"/>
      <c r="F26" s="104"/>
      <c r="G26" s="38"/>
      <c r="H26" s="105"/>
      <c r="I26" s="87"/>
      <c r="J26" s="84"/>
      <c r="K26" s="87"/>
      <c r="L26" s="88"/>
      <c r="M26" s="89"/>
      <c r="N26" s="84"/>
      <c r="O26" s="137"/>
      <c r="P26" s="114"/>
      <c r="Q26" s="51" t="s">
        <v>158</v>
      </c>
      <c r="R26" s="4"/>
      <c r="T26" s="235"/>
      <c r="U26" s="235"/>
    </row>
    <row r="27" spans="1:21" ht="15.6">
      <c r="A27" s="232"/>
      <c r="B27" s="6" t="s">
        <v>91</v>
      </c>
      <c r="C27" s="87"/>
      <c r="D27" s="84"/>
      <c r="E27" s="118"/>
      <c r="F27" s="104"/>
      <c r="G27" s="87"/>
      <c r="H27" s="105"/>
      <c r="I27" s="87"/>
      <c r="J27" s="84"/>
      <c r="K27" s="87"/>
      <c r="L27" s="88"/>
      <c r="M27" s="89"/>
      <c r="N27" s="104"/>
      <c r="O27" s="63"/>
      <c r="P27" s="58" t="s">
        <v>159</v>
      </c>
      <c r="Q27" s="39" t="s">
        <v>160</v>
      </c>
      <c r="R27" s="56" t="s">
        <v>161</v>
      </c>
      <c r="T27" s="235"/>
      <c r="U27" s="235"/>
    </row>
    <row r="28" spans="1:21" ht="15.6">
      <c r="A28" s="233"/>
      <c r="B28" s="6" t="s">
        <v>94</v>
      </c>
      <c r="C28" s="87"/>
      <c r="D28" s="84"/>
      <c r="E28" s="118"/>
      <c r="F28" s="104"/>
      <c r="G28" s="87"/>
      <c r="H28" s="105"/>
      <c r="I28" s="87"/>
      <c r="J28" s="84"/>
      <c r="K28" s="87"/>
      <c r="L28" s="88"/>
      <c r="M28" s="89"/>
      <c r="N28" s="104"/>
      <c r="O28" s="63"/>
      <c r="P28" s="55" t="s">
        <v>162</v>
      </c>
      <c r="Q28" s="39" t="s">
        <v>150</v>
      </c>
      <c r="R28" s="59" t="s">
        <v>163</v>
      </c>
      <c r="T28" s="235"/>
      <c r="U28" s="235"/>
    </row>
    <row r="29" spans="1:21" ht="15.6">
      <c r="A29" s="7"/>
      <c r="B29" s="8"/>
      <c r="C29" s="46"/>
      <c r="D29" s="46"/>
      <c r="E29" s="172"/>
      <c r="F29" s="172"/>
      <c r="G29" s="46"/>
      <c r="H29" s="174"/>
      <c r="I29" s="46"/>
      <c r="J29" s="46"/>
      <c r="K29" s="46"/>
      <c r="L29" s="46"/>
      <c r="M29" s="46"/>
      <c r="N29" s="46"/>
      <c r="O29" s="123"/>
      <c r="P29" s="120"/>
      <c r="Q29" s="25"/>
      <c r="R29" s="7"/>
      <c r="T29" s="21"/>
      <c r="U29" s="21"/>
    </row>
    <row r="30" spans="1:21" ht="15.6" customHeight="1">
      <c r="A30" s="231" t="s">
        <v>164</v>
      </c>
      <c r="B30" s="3" t="s">
        <v>21</v>
      </c>
      <c r="C30" s="28" t="s">
        <v>22</v>
      </c>
      <c r="D30" s="84"/>
      <c r="E30" s="173" t="s">
        <v>165</v>
      </c>
      <c r="F30" s="179"/>
      <c r="G30" s="155"/>
      <c r="H30" s="193" t="s">
        <v>166</v>
      </c>
      <c r="I30" s="36" t="s">
        <v>167</v>
      </c>
      <c r="J30" s="36" t="s">
        <v>168</v>
      </c>
      <c r="K30" s="34" t="s">
        <v>169</v>
      </c>
      <c r="L30" s="88"/>
      <c r="M30" s="89"/>
      <c r="N30" s="37" t="s">
        <v>170</v>
      </c>
      <c r="O30" s="116" t="s">
        <v>171</v>
      </c>
      <c r="P30" s="103"/>
      <c r="Q30" s="75"/>
      <c r="R30" s="55" t="s">
        <v>172</v>
      </c>
      <c r="T30" s="235">
        <f>35/(12*4)</f>
        <v>0.72916666666666663</v>
      </c>
      <c r="U30" s="235">
        <f>35/(14*4)</f>
        <v>0.625</v>
      </c>
    </row>
    <row r="31" spans="1:21" ht="15.6" customHeight="1">
      <c r="A31" s="232"/>
      <c r="B31" s="3" t="s">
        <v>29</v>
      </c>
      <c r="C31" s="28" t="s">
        <v>30</v>
      </c>
      <c r="D31" s="84"/>
      <c r="E31" s="173" t="s">
        <v>173</v>
      </c>
      <c r="F31" s="179"/>
      <c r="G31" s="155"/>
      <c r="H31" s="193" t="s">
        <v>111</v>
      </c>
      <c r="I31" s="36" t="s">
        <v>112</v>
      </c>
      <c r="J31" s="36" t="s">
        <v>33</v>
      </c>
      <c r="K31" s="34" t="s">
        <v>155</v>
      </c>
      <c r="L31" s="88"/>
      <c r="M31" s="89"/>
      <c r="N31" s="37" t="s">
        <v>174</v>
      </c>
      <c r="O31" s="117" t="s">
        <v>78</v>
      </c>
      <c r="P31" s="103"/>
      <c r="Q31" s="75"/>
      <c r="R31" s="58" t="s">
        <v>175</v>
      </c>
      <c r="T31" s="235"/>
      <c r="U31" s="235"/>
    </row>
    <row r="32" spans="1:21" ht="15.6" customHeight="1">
      <c r="A32" s="232"/>
      <c r="B32" s="3" t="s">
        <v>37</v>
      </c>
      <c r="C32" s="87"/>
      <c r="D32" s="28" t="s">
        <v>22</v>
      </c>
      <c r="E32" s="118"/>
      <c r="F32" s="104"/>
      <c r="G32" s="87"/>
      <c r="H32" s="105"/>
      <c r="I32" s="122"/>
      <c r="J32" s="84"/>
      <c r="K32" s="87"/>
      <c r="L32" s="88"/>
      <c r="M32" s="89"/>
      <c r="N32" s="84"/>
      <c r="O32" s="118"/>
      <c r="P32" s="114"/>
      <c r="Q32" s="75"/>
      <c r="R32" s="4"/>
      <c r="T32" s="235"/>
      <c r="U32" s="235"/>
    </row>
    <row r="33" spans="1:21" ht="15.6" customHeight="1">
      <c r="A33" s="232"/>
      <c r="B33" s="3" t="s">
        <v>38</v>
      </c>
      <c r="C33" s="87"/>
      <c r="D33" s="28" t="s">
        <v>30</v>
      </c>
      <c r="E33" s="173" t="s">
        <v>176</v>
      </c>
      <c r="F33" s="180" t="s">
        <v>177</v>
      </c>
      <c r="G33" s="86" t="s">
        <v>178</v>
      </c>
      <c r="H33" s="182" t="s">
        <v>179</v>
      </c>
      <c r="I33" s="34" t="s">
        <v>180</v>
      </c>
      <c r="J33" s="79" t="s">
        <v>181</v>
      </c>
      <c r="K33" s="32" t="s">
        <v>182</v>
      </c>
      <c r="L33" s="88"/>
      <c r="M33" s="89"/>
      <c r="N33" s="34" t="s">
        <v>183</v>
      </c>
      <c r="O33" s="119" t="s">
        <v>184</v>
      </c>
      <c r="P33" s="115" t="s">
        <v>185</v>
      </c>
      <c r="Q33" s="65" t="s">
        <v>186</v>
      </c>
      <c r="R33" s="139" t="s">
        <v>187</v>
      </c>
      <c r="T33" s="235"/>
      <c r="U33" s="235"/>
    </row>
    <row r="34" spans="1:21" ht="15.6" customHeight="1">
      <c r="A34" s="232"/>
      <c r="B34" s="3" t="s">
        <v>49</v>
      </c>
      <c r="C34" s="87"/>
      <c r="D34" s="28" t="s">
        <v>62</v>
      </c>
      <c r="E34" s="173" t="s">
        <v>59</v>
      </c>
      <c r="F34" s="197" t="s">
        <v>188</v>
      </c>
      <c r="G34" s="86" t="s">
        <v>130</v>
      </c>
      <c r="H34" s="182" t="s">
        <v>189</v>
      </c>
      <c r="I34" s="34" t="s">
        <v>190</v>
      </c>
      <c r="J34" s="79" t="s">
        <v>191</v>
      </c>
      <c r="K34" s="32" t="s">
        <v>192</v>
      </c>
      <c r="L34" s="88"/>
      <c r="M34" s="89"/>
      <c r="N34" s="34" t="s">
        <v>131</v>
      </c>
      <c r="O34" s="119" t="s">
        <v>193</v>
      </c>
      <c r="P34" s="132" t="s">
        <v>194</v>
      </c>
      <c r="Q34" s="66" t="s">
        <v>195</v>
      </c>
      <c r="R34" s="139" t="s">
        <v>196</v>
      </c>
      <c r="T34" s="235"/>
      <c r="U34" s="235"/>
    </row>
    <row r="35" spans="1:21" ht="15.6" customHeight="1">
      <c r="A35" s="232"/>
      <c r="B35" s="5" t="s">
        <v>60</v>
      </c>
      <c r="C35" s="87"/>
      <c r="D35" s="28" t="s">
        <v>73</v>
      </c>
      <c r="E35" s="118"/>
      <c r="F35" s="114"/>
      <c r="G35" s="151"/>
      <c r="H35" s="105"/>
      <c r="I35" s="127"/>
      <c r="J35" s="84"/>
      <c r="K35" s="87"/>
      <c r="L35" s="88"/>
      <c r="M35" s="89"/>
      <c r="N35" s="84"/>
      <c r="O35" s="131" t="s">
        <v>197</v>
      </c>
      <c r="P35" s="103"/>
      <c r="Q35" s="147"/>
      <c r="R35" s="30"/>
      <c r="T35" s="235"/>
      <c r="U35" s="235"/>
    </row>
    <row r="36" spans="1:21" ht="15.6">
      <c r="A36" s="232"/>
      <c r="B36" s="5" t="s">
        <v>61</v>
      </c>
      <c r="C36" s="87"/>
      <c r="D36" s="28" t="s">
        <v>128</v>
      </c>
      <c r="E36" s="196" t="s">
        <v>198</v>
      </c>
      <c r="F36" s="103"/>
      <c r="G36" s="177" t="s">
        <v>199</v>
      </c>
      <c r="H36" s="56" t="s">
        <v>200</v>
      </c>
      <c r="I36" s="38"/>
      <c r="J36" s="36" t="s">
        <v>201</v>
      </c>
      <c r="K36" s="32" t="s">
        <v>202</v>
      </c>
      <c r="L36" s="88"/>
      <c r="M36" s="89"/>
      <c r="N36" s="64" t="s">
        <v>203</v>
      </c>
      <c r="O36" s="131" t="s">
        <v>204</v>
      </c>
      <c r="P36" s="159"/>
      <c r="Q36" s="70"/>
      <c r="R36" s="49" t="s">
        <v>205</v>
      </c>
      <c r="T36" s="235"/>
      <c r="U36" s="235"/>
    </row>
    <row r="37" spans="1:21" ht="15.6" customHeight="1">
      <c r="A37" s="232"/>
      <c r="B37" s="5" t="s">
        <v>72</v>
      </c>
      <c r="C37" s="87"/>
      <c r="D37" s="28" t="s">
        <v>30</v>
      </c>
      <c r="E37" s="196" t="s">
        <v>206</v>
      </c>
      <c r="F37" s="103"/>
      <c r="G37" s="177" t="s">
        <v>207</v>
      </c>
      <c r="H37" s="56" t="s">
        <v>208</v>
      </c>
      <c r="I37" s="38"/>
      <c r="J37" s="36" t="s">
        <v>209</v>
      </c>
      <c r="K37" s="32" t="s">
        <v>133</v>
      </c>
      <c r="L37" s="88"/>
      <c r="M37" s="89"/>
      <c r="N37" s="45" t="s">
        <v>210</v>
      </c>
      <c r="O37" s="133"/>
      <c r="P37" s="159"/>
      <c r="Q37" s="70"/>
      <c r="R37" s="51" t="s">
        <v>53</v>
      </c>
      <c r="T37" s="235"/>
      <c r="U37" s="235"/>
    </row>
    <row r="38" spans="1:21" ht="15.6">
      <c r="A38" s="232"/>
      <c r="B38" s="6" t="s">
        <v>82</v>
      </c>
      <c r="C38" s="87"/>
      <c r="D38" s="84"/>
      <c r="E38" s="173" t="s">
        <v>211</v>
      </c>
      <c r="F38" s="195" t="s">
        <v>212</v>
      </c>
      <c r="G38" s="151"/>
      <c r="H38" s="110" t="s">
        <v>213</v>
      </c>
      <c r="I38" s="87"/>
      <c r="J38" s="84"/>
      <c r="K38" s="87"/>
      <c r="L38" s="88"/>
      <c r="M38" s="89"/>
      <c r="N38" s="35" t="s">
        <v>214</v>
      </c>
      <c r="O38" s="138" t="s">
        <v>215</v>
      </c>
      <c r="P38" s="114"/>
      <c r="Q38" s="164"/>
      <c r="R38" s="4"/>
      <c r="T38" s="235"/>
      <c r="U38" s="235"/>
    </row>
    <row r="39" spans="1:21" ht="15.6" customHeight="1">
      <c r="A39" s="232"/>
      <c r="B39" s="6" t="s">
        <v>84</v>
      </c>
      <c r="C39" s="87"/>
      <c r="D39" s="84"/>
      <c r="E39" s="173" t="s">
        <v>85</v>
      </c>
      <c r="F39" s="195" t="s">
        <v>216</v>
      </c>
      <c r="G39" s="151"/>
      <c r="H39" s="110" t="s">
        <v>134</v>
      </c>
      <c r="I39" s="87"/>
      <c r="J39" s="84"/>
      <c r="K39" s="87"/>
      <c r="L39" s="88"/>
      <c r="M39" s="89"/>
      <c r="N39" s="35" t="s">
        <v>188</v>
      </c>
      <c r="O39" s="44" t="s">
        <v>217</v>
      </c>
      <c r="P39" s="128" t="s">
        <v>218</v>
      </c>
      <c r="Q39" s="165"/>
      <c r="R39" s="68" t="s">
        <v>219</v>
      </c>
      <c r="T39" s="235"/>
      <c r="U39" s="235"/>
    </row>
    <row r="40" spans="1:21" ht="15.6" customHeight="1">
      <c r="A40" s="232"/>
      <c r="B40" s="6" t="s">
        <v>88</v>
      </c>
      <c r="C40" s="87"/>
      <c r="D40" s="84"/>
      <c r="E40" s="87"/>
      <c r="F40" s="181"/>
      <c r="G40" s="87"/>
      <c r="H40" s="105"/>
      <c r="I40" s="87"/>
      <c r="J40" s="84"/>
      <c r="K40" s="87"/>
      <c r="L40" s="88"/>
      <c r="M40" s="89"/>
      <c r="N40" s="84"/>
      <c r="O40" s="87"/>
      <c r="P40" s="38" t="s">
        <v>218</v>
      </c>
      <c r="Q40" s="80" t="s">
        <v>218</v>
      </c>
      <c r="R40" s="69" t="s">
        <v>220</v>
      </c>
      <c r="T40" s="235"/>
      <c r="U40" s="235"/>
    </row>
    <row r="41" spans="1:21" ht="15.6" customHeight="1">
      <c r="A41" s="232"/>
      <c r="B41" s="6" t="s">
        <v>91</v>
      </c>
      <c r="C41" s="87"/>
      <c r="D41" s="84"/>
      <c r="E41" s="87"/>
      <c r="F41" s="104"/>
      <c r="G41" s="87"/>
      <c r="H41" s="105"/>
      <c r="I41" s="87"/>
      <c r="J41" s="84"/>
      <c r="K41" s="87"/>
      <c r="L41" s="88"/>
      <c r="M41" s="89"/>
      <c r="N41" s="84"/>
      <c r="O41" s="87"/>
      <c r="P41" s="100"/>
      <c r="Q41" s="60" t="s">
        <v>221</v>
      </c>
      <c r="R41" s="60" t="s">
        <v>222</v>
      </c>
      <c r="T41" s="235"/>
      <c r="U41" s="235"/>
    </row>
    <row r="42" spans="1:21" ht="15.6" customHeight="1">
      <c r="A42" s="233"/>
      <c r="B42" s="6" t="s">
        <v>94</v>
      </c>
      <c r="C42" s="87"/>
      <c r="D42" s="84"/>
      <c r="E42" s="87"/>
      <c r="F42" s="104"/>
      <c r="G42" s="87"/>
      <c r="H42" s="105"/>
      <c r="I42" s="87"/>
      <c r="J42" s="84"/>
      <c r="K42" s="87"/>
      <c r="L42" s="88"/>
      <c r="M42" s="89"/>
      <c r="N42" s="84"/>
      <c r="O42" s="87"/>
      <c r="P42" s="100"/>
      <c r="Q42" s="60" t="s">
        <v>223</v>
      </c>
      <c r="R42" s="60" t="s">
        <v>224</v>
      </c>
      <c r="T42" s="235"/>
      <c r="U42" s="235"/>
    </row>
    <row r="43" spans="1:21" ht="15.6">
      <c r="A43" s="7"/>
      <c r="B43" s="8"/>
      <c r="C43" s="46"/>
      <c r="D43" s="46"/>
      <c r="E43" s="120"/>
      <c r="F43" s="96"/>
      <c r="G43" s="123"/>
      <c r="H43" s="46"/>
      <c r="I43" s="46"/>
      <c r="J43" s="46"/>
      <c r="K43" s="46"/>
      <c r="L43" s="46"/>
      <c r="M43" s="46"/>
      <c r="N43" s="46"/>
      <c r="O43" s="46"/>
      <c r="P43" s="46"/>
      <c r="Q43" s="142"/>
      <c r="R43" s="26"/>
      <c r="T43" s="21"/>
      <c r="U43" s="21"/>
    </row>
    <row r="44" spans="1:21" ht="15.6" customHeight="1">
      <c r="A44" s="231" t="s">
        <v>225</v>
      </c>
      <c r="B44" s="3" t="s">
        <v>21</v>
      </c>
      <c r="C44" s="87"/>
      <c r="D44" s="104"/>
      <c r="E44" s="63"/>
      <c r="F44" s="110" t="s">
        <v>226</v>
      </c>
      <c r="G44" s="33" t="s">
        <v>227</v>
      </c>
      <c r="H44" s="97" t="s">
        <v>228</v>
      </c>
      <c r="I44" s="36" t="s">
        <v>229</v>
      </c>
      <c r="J44" s="36" t="s">
        <v>230</v>
      </c>
      <c r="K44" s="72" t="s">
        <v>231</v>
      </c>
      <c r="L44" s="88"/>
      <c r="M44" s="89"/>
      <c r="N44" s="144" t="s">
        <v>232</v>
      </c>
      <c r="O44" s="38"/>
      <c r="P44" s="140"/>
      <c r="Q44" s="85" t="s">
        <v>233</v>
      </c>
      <c r="R44" s="85" t="s">
        <v>234</v>
      </c>
      <c r="T44" s="235">
        <f>37/(12*4)</f>
        <v>0.77083333333333337</v>
      </c>
      <c r="U44" s="235">
        <f>37/(14*4)</f>
        <v>0.6607142857142857</v>
      </c>
    </row>
    <row r="45" spans="1:21" ht="15.6" customHeight="1">
      <c r="A45" s="232"/>
      <c r="B45" s="3" t="s">
        <v>29</v>
      </c>
      <c r="C45" s="87"/>
      <c r="D45" s="104"/>
      <c r="E45" s="63"/>
      <c r="F45" s="110" t="s">
        <v>109</v>
      </c>
      <c r="G45" s="107" t="s">
        <v>235</v>
      </c>
      <c r="H45" s="85" t="s">
        <v>236</v>
      </c>
      <c r="I45" s="36" t="s">
        <v>112</v>
      </c>
      <c r="J45" s="36" t="s">
        <v>33</v>
      </c>
      <c r="K45" s="72" t="s">
        <v>237</v>
      </c>
      <c r="L45" s="88"/>
      <c r="M45" s="89"/>
      <c r="N45" s="144" t="s">
        <v>238</v>
      </c>
      <c r="O45" s="38"/>
      <c r="P45" s="104"/>
      <c r="Q45" s="85" t="s">
        <v>77</v>
      </c>
      <c r="R45" s="85" t="s">
        <v>196</v>
      </c>
      <c r="T45" s="235"/>
      <c r="U45" s="235"/>
    </row>
    <row r="46" spans="1:21" ht="15.6" customHeight="1">
      <c r="A46" s="232"/>
      <c r="B46" s="3" t="s">
        <v>37</v>
      </c>
      <c r="C46" s="87"/>
      <c r="D46" s="109" t="s">
        <v>117</v>
      </c>
      <c r="E46" s="169"/>
      <c r="F46" s="111"/>
      <c r="G46" s="102"/>
      <c r="H46" s="105"/>
      <c r="I46" s="87"/>
      <c r="J46" s="84"/>
      <c r="K46" s="87"/>
      <c r="L46" s="88"/>
      <c r="M46" s="89"/>
      <c r="N46" s="145"/>
      <c r="O46" s="87"/>
      <c r="P46" s="84"/>
      <c r="Q46" s="74"/>
      <c r="R46" s="4"/>
      <c r="T46" s="235"/>
      <c r="U46" s="235"/>
    </row>
    <row r="47" spans="1:21" ht="15.6" customHeight="1">
      <c r="A47" s="232"/>
      <c r="B47" s="3" t="s">
        <v>38</v>
      </c>
      <c r="C47" s="87"/>
      <c r="D47" s="109" t="s">
        <v>30</v>
      </c>
      <c r="E47" s="63" t="s">
        <v>239</v>
      </c>
      <c r="F47" s="112" t="s">
        <v>240</v>
      </c>
      <c r="G47" s="103"/>
      <c r="H47" s="106" t="s">
        <v>241</v>
      </c>
      <c r="I47" s="87"/>
      <c r="J47" s="34" t="s">
        <v>242</v>
      </c>
      <c r="K47" s="101" t="s">
        <v>243</v>
      </c>
      <c r="L47" s="88"/>
      <c r="M47" s="89"/>
      <c r="O47" s="87"/>
      <c r="P47" s="90"/>
      <c r="Q47" s="75"/>
      <c r="R47" s="4"/>
      <c r="T47" s="235"/>
      <c r="U47" s="235"/>
    </row>
    <row r="48" spans="1:21" ht="15.6" customHeight="1">
      <c r="A48" s="232"/>
      <c r="B48" s="3" t="s">
        <v>49</v>
      </c>
      <c r="C48" s="28" t="s">
        <v>152</v>
      </c>
      <c r="D48" s="104"/>
      <c r="E48" s="238" t="s">
        <v>244</v>
      </c>
      <c r="F48" s="112" t="s">
        <v>245</v>
      </c>
      <c r="G48" s="103"/>
      <c r="H48" s="56" t="s">
        <v>246</v>
      </c>
      <c r="I48" s="87"/>
      <c r="J48" s="34" t="s">
        <v>247</v>
      </c>
      <c r="K48" s="95" t="s">
        <v>248</v>
      </c>
      <c r="L48" s="88"/>
      <c r="M48" s="89"/>
      <c r="N48" s="86" t="s">
        <v>249</v>
      </c>
      <c r="O48" s="87"/>
      <c r="P48" s="90"/>
      <c r="Q48" s="75"/>
      <c r="R48" s="4"/>
      <c r="T48" s="235"/>
      <c r="U48" s="235"/>
    </row>
    <row r="49" spans="1:21" ht="15.6" customHeight="1" thickBot="1">
      <c r="A49" s="232"/>
      <c r="B49" s="5" t="s">
        <v>60</v>
      </c>
      <c r="C49" s="28" t="s">
        <v>30</v>
      </c>
      <c r="D49" s="104"/>
      <c r="E49" s="87"/>
      <c r="F49" s="111"/>
      <c r="G49" s="102"/>
      <c r="H49" s="105"/>
      <c r="I49" s="87"/>
      <c r="J49" s="84"/>
      <c r="K49" s="95" t="s">
        <v>248</v>
      </c>
      <c r="L49" s="88"/>
      <c r="M49" s="89"/>
      <c r="N49" s="86" t="s">
        <v>50</v>
      </c>
      <c r="O49" s="87"/>
      <c r="P49" s="129"/>
      <c r="Q49" s="75"/>
      <c r="R49" s="4"/>
      <c r="T49" s="235"/>
      <c r="U49" s="235"/>
    </row>
    <row r="50" spans="1:21" ht="15.6" customHeight="1">
      <c r="A50" s="232"/>
      <c r="B50" s="5" t="s">
        <v>61</v>
      </c>
      <c r="C50" s="87"/>
      <c r="D50" s="104"/>
      <c r="E50" s="99" t="s">
        <v>250</v>
      </c>
      <c r="F50" s="113" t="s">
        <v>251</v>
      </c>
      <c r="G50" s="102"/>
      <c r="H50" s="105"/>
      <c r="I50" s="239" t="s">
        <v>252</v>
      </c>
      <c r="J50" s="240" t="s">
        <v>253</v>
      </c>
      <c r="K50" s="32" t="s">
        <v>254</v>
      </c>
      <c r="L50" s="88"/>
      <c r="M50" s="130"/>
      <c r="N50" s="32" t="s">
        <v>255</v>
      </c>
      <c r="O50" s="240" t="s">
        <v>256</v>
      </c>
      <c r="P50" s="240" t="s">
        <v>257</v>
      </c>
      <c r="Q50" s="52" t="s">
        <v>258</v>
      </c>
      <c r="R50" s="4"/>
      <c r="T50" s="235"/>
      <c r="U50" s="235"/>
    </row>
    <row r="51" spans="1:21" ht="15.6" customHeight="1" thickBot="1">
      <c r="A51" s="232"/>
      <c r="B51" s="5" t="s">
        <v>72</v>
      </c>
      <c r="C51" s="87"/>
      <c r="D51" s="104"/>
      <c r="E51" s="99" t="s">
        <v>259</v>
      </c>
      <c r="F51" s="162" t="s">
        <v>260</v>
      </c>
      <c r="G51" s="108"/>
      <c r="H51" s="92"/>
      <c r="I51" s="241" t="s">
        <v>261</v>
      </c>
      <c r="J51" s="242" t="s">
        <v>262</v>
      </c>
      <c r="K51" s="32" t="s">
        <v>192</v>
      </c>
      <c r="L51" s="88"/>
      <c r="M51" s="130"/>
      <c r="N51" s="32" t="s">
        <v>34</v>
      </c>
      <c r="O51" s="242" t="s">
        <v>263</v>
      </c>
      <c r="P51" s="243" t="s">
        <v>264</v>
      </c>
      <c r="Q51" s="52" t="s">
        <v>265</v>
      </c>
      <c r="R51" s="4"/>
      <c r="T51" s="235"/>
      <c r="U51" s="235"/>
    </row>
    <row r="52" spans="1:21" ht="15.6" customHeight="1">
      <c r="A52" s="232"/>
      <c r="B52" s="6" t="s">
        <v>82</v>
      </c>
      <c r="C52" s="28" t="s">
        <v>117</v>
      </c>
      <c r="D52" s="104"/>
      <c r="E52" s="38"/>
      <c r="F52" s="163"/>
      <c r="G52" s="86" t="s">
        <v>266</v>
      </c>
      <c r="H52" s="85" t="s">
        <v>267</v>
      </c>
      <c r="I52" s="36" t="s">
        <v>268</v>
      </c>
      <c r="J52" s="97" t="s">
        <v>269</v>
      </c>
      <c r="K52" s="175" t="s">
        <v>270</v>
      </c>
      <c r="L52" s="88"/>
      <c r="M52" s="89"/>
      <c r="N52" s="193" t="s">
        <v>271</v>
      </c>
      <c r="O52" s="118"/>
      <c r="P52" s="240" t="s">
        <v>272</v>
      </c>
      <c r="Q52" s="75"/>
      <c r="R52" s="4"/>
      <c r="T52" s="235"/>
      <c r="U52" s="235"/>
    </row>
    <row r="53" spans="1:21" ht="15.6" customHeight="1" thickBot="1">
      <c r="A53" s="232"/>
      <c r="B53" s="6" t="s">
        <v>84</v>
      </c>
      <c r="C53" s="28" t="s">
        <v>30</v>
      </c>
      <c r="D53" s="84"/>
      <c r="E53" s="128"/>
      <c r="F53" s="92"/>
      <c r="G53" s="86" t="s">
        <v>273</v>
      </c>
      <c r="H53" s="85" t="s">
        <v>134</v>
      </c>
      <c r="I53" s="36" t="s">
        <v>274</v>
      </c>
      <c r="J53" s="85" t="s">
        <v>236</v>
      </c>
      <c r="K53" s="176" t="s">
        <v>275</v>
      </c>
      <c r="L53" s="88"/>
      <c r="M53" s="89"/>
      <c r="N53" s="193" t="s">
        <v>275</v>
      </c>
      <c r="O53" s="118"/>
      <c r="P53" s="242" t="s">
        <v>264</v>
      </c>
      <c r="Q53" s="52" t="s">
        <v>276</v>
      </c>
      <c r="R53" s="54" t="s">
        <v>277</v>
      </c>
      <c r="T53" s="235"/>
      <c r="U53" s="235"/>
    </row>
    <row r="54" spans="1:21" ht="15.6" customHeight="1">
      <c r="A54" s="232"/>
      <c r="B54" s="6" t="s">
        <v>88</v>
      </c>
      <c r="C54" s="87"/>
      <c r="D54" s="84"/>
      <c r="E54" s="87"/>
      <c r="F54" s="84"/>
      <c r="G54" s="87"/>
      <c r="H54" s="84"/>
      <c r="I54" s="87"/>
      <c r="J54" s="84"/>
      <c r="K54" s="87"/>
      <c r="L54" s="88"/>
      <c r="M54" s="89"/>
      <c r="N54" s="53"/>
      <c r="O54" s="87"/>
      <c r="P54" s="121"/>
      <c r="Q54" s="61" t="s">
        <v>265</v>
      </c>
      <c r="R54" s="125" t="s">
        <v>151</v>
      </c>
      <c r="T54" s="235"/>
      <c r="U54" s="235"/>
    </row>
    <row r="55" spans="1:21" ht="15.6" customHeight="1">
      <c r="A55" s="232"/>
      <c r="B55" s="6" t="s">
        <v>91</v>
      </c>
      <c r="C55" s="87"/>
      <c r="D55" s="84"/>
      <c r="E55" s="87"/>
      <c r="F55" s="84"/>
      <c r="G55" s="87"/>
      <c r="H55" s="84"/>
      <c r="I55" s="87"/>
      <c r="J55" s="84"/>
      <c r="K55" s="87"/>
      <c r="L55" s="88"/>
      <c r="M55" s="89"/>
      <c r="N55" s="84"/>
      <c r="O55" s="87"/>
      <c r="P55" s="84"/>
      <c r="Q55" s="124" t="s">
        <v>278</v>
      </c>
      <c r="R55" s="63"/>
      <c r="T55" s="235"/>
      <c r="U55" s="235"/>
    </row>
    <row r="56" spans="1:21" ht="15.6" customHeight="1">
      <c r="A56" s="233"/>
      <c r="B56" s="6" t="s">
        <v>94</v>
      </c>
      <c r="C56" s="87"/>
      <c r="D56" s="84"/>
      <c r="E56" s="87"/>
      <c r="F56" s="84"/>
      <c r="G56" s="87"/>
      <c r="H56" s="84"/>
      <c r="I56" s="87"/>
      <c r="J56" s="84"/>
      <c r="K56" s="87"/>
      <c r="L56" s="88"/>
      <c r="M56" s="89"/>
      <c r="N56" s="129"/>
      <c r="O56" s="87"/>
      <c r="P56" s="84"/>
      <c r="Q56" s="124" t="s">
        <v>77</v>
      </c>
      <c r="R56" s="63"/>
      <c r="T56" s="235"/>
      <c r="U56" s="235"/>
    </row>
    <row r="57" spans="1:21" ht="15.6">
      <c r="A57" s="18"/>
      <c r="B57" s="19"/>
      <c r="C57" s="46"/>
      <c r="D57" s="46"/>
      <c r="E57" s="48"/>
      <c r="F57" s="48"/>
      <c r="G57" s="48"/>
      <c r="H57" s="48"/>
      <c r="I57" s="48"/>
      <c r="J57" s="48"/>
      <c r="K57" s="98"/>
      <c r="L57" s="98"/>
      <c r="M57" s="149"/>
      <c r="N57" s="48"/>
      <c r="O57" s="150"/>
      <c r="P57" s="48"/>
      <c r="Q57" s="83"/>
      <c r="R57" s="20"/>
      <c r="T57" s="21"/>
      <c r="U57" s="21"/>
    </row>
    <row r="58" spans="1:21" ht="15.6" customHeight="1">
      <c r="A58" s="234" t="s">
        <v>279</v>
      </c>
      <c r="B58" s="3" t="s">
        <v>21</v>
      </c>
      <c r="C58" s="28" t="s">
        <v>98</v>
      </c>
      <c r="D58" s="84"/>
      <c r="E58" s="158" t="s">
        <v>280</v>
      </c>
      <c r="F58" s="90"/>
      <c r="G58" s="97" t="s">
        <v>281</v>
      </c>
      <c r="H58" s="86" t="s">
        <v>282</v>
      </c>
      <c r="I58" s="36" t="s">
        <v>283</v>
      </c>
      <c r="J58" s="34" t="s">
        <v>284</v>
      </c>
      <c r="K58" s="87"/>
      <c r="L58" s="88"/>
      <c r="M58" s="130"/>
      <c r="N58" s="187" t="s">
        <v>285</v>
      </c>
      <c r="O58" s="151"/>
      <c r="P58" s="129"/>
      <c r="Q58" s="153"/>
      <c r="R58" s="63"/>
      <c r="T58" s="235">
        <f>13/(12*4)</f>
        <v>0.27083333333333331</v>
      </c>
      <c r="U58" s="235">
        <f>13/(14*4)</f>
        <v>0.23214285714285715</v>
      </c>
    </row>
    <row r="59" spans="1:21" ht="15.6" customHeight="1">
      <c r="A59" s="234"/>
      <c r="B59" s="3" t="s">
        <v>29</v>
      </c>
      <c r="C59" s="28" t="s">
        <v>30</v>
      </c>
      <c r="D59" s="84"/>
      <c r="E59" s="39" t="s">
        <v>286</v>
      </c>
      <c r="F59" s="90"/>
      <c r="G59" s="85" t="s">
        <v>236</v>
      </c>
      <c r="H59" s="86" t="s">
        <v>287</v>
      </c>
      <c r="I59" s="36" t="s">
        <v>288</v>
      </c>
      <c r="J59" s="34" t="s">
        <v>247</v>
      </c>
      <c r="K59" s="87"/>
      <c r="L59" s="88"/>
      <c r="M59" s="130"/>
      <c r="N59" s="185" t="s">
        <v>289</v>
      </c>
      <c r="O59" s="152"/>
      <c r="P59" s="114"/>
      <c r="Q59" s="124"/>
      <c r="R59" s="63"/>
      <c r="T59" s="235"/>
      <c r="U59" s="235"/>
    </row>
    <row r="60" spans="1:21" ht="15.6" customHeight="1">
      <c r="A60" s="234"/>
      <c r="B60" s="3" t="s">
        <v>37</v>
      </c>
      <c r="C60" s="28" t="s">
        <v>290</v>
      </c>
      <c r="D60" s="84"/>
      <c r="E60" s="100"/>
      <c r="F60" s="84"/>
      <c r="G60" s="38"/>
      <c r="H60" s="43" t="s">
        <v>291</v>
      </c>
      <c r="I60" s="87"/>
      <c r="J60" s="40" t="s">
        <v>292</v>
      </c>
      <c r="K60" s="54" t="s">
        <v>293</v>
      </c>
      <c r="L60" s="88"/>
      <c r="M60" s="130"/>
      <c r="N60" s="63"/>
      <c r="O60" s="152"/>
      <c r="P60" s="244"/>
      <c r="Q60" s="170"/>
      <c r="R60" s="245" t="s">
        <v>294</v>
      </c>
      <c r="T60" s="235"/>
      <c r="U60" s="235"/>
    </row>
    <row r="61" spans="1:21" ht="15.6" customHeight="1">
      <c r="A61" s="234"/>
      <c r="B61" s="3" t="s">
        <v>38</v>
      </c>
      <c r="C61" s="28" t="s">
        <v>30</v>
      </c>
      <c r="D61" s="28" t="s">
        <v>290</v>
      </c>
      <c r="E61" s="38"/>
      <c r="F61" s="84"/>
      <c r="G61" s="38"/>
      <c r="H61" s="43" t="s">
        <v>295</v>
      </c>
      <c r="I61" s="87"/>
      <c r="J61" s="40" t="s">
        <v>296</v>
      </c>
      <c r="K61" s="54" t="s">
        <v>192</v>
      </c>
      <c r="L61" s="88"/>
      <c r="M61" s="130"/>
      <c r="N61" s="63"/>
      <c r="O61" s="152"/>
      <c r="P61" s="244"/>
      <c r="Q61" s="170"/>
      <c r="R61" s="246" t="s">
        <v>297</v>
      </c>
      <c r="T61" s="235"/>
      <c r="U61" s="235"/>
    </row>
    <row r="62" spans="1:21" ht="15.6" customHeight="1">
      <c r="A62" s="234"/>
      <c r="B62" s="3" t="s">
        <v>49</v>
      </c>
      <c r="C62" s="87"/>
      <c r="D62" s="28" t="s">
        <v>30</v>
      </c>
      <c r="E62" s="87"/>
      <c r="F62" s="84"/>
      <c r="G62" s="87"/>
      <c r="H62" s="84"/>
      <c r="I62" s="87"/>
      <c r="J62" s="90"/>
      <c r="K62" s="122"/>
      <c r="L62" s="88"/>
      <c r="M62" s="130"/>
      <c r="N62" s="186"/>
      <c r="O62" s="152"/>
      <c r="P62" s="114"/>
      <c r="Q62" s="170"/>
      <c r="R62" s="63"/>
      <c r="T62" s="235"/>
      <c r="U62" s="235"/>
    </row>
    <row r="63" spans="1:21" ht="15.6" customHeight="1">
      <c r="A63" s="234"/>
      <c r="B63" s="5" t="s">
        <v>60</v>
      </c>
      <c r="C63" s="87"/>
      <c r="D63" s="84"/>
      <c r="E63" s="87"/>
      <c r="F63" s="84"/>
      <c r="G63" s="87"/>
      <c r="H63" s="84"/>
      <c r="I63" s="87"/>
      <c r="J63" s="104"/>
      <c r="K63" s="122"/>
      <c r="L63" s="143"/>
      <c r="M63" s="130"/>
      <c r="N63" s="186"/>
      <c r="O63" s="152"/>
      <c r="P63" s="114"/>
      <c r="Q63" s="147"/>
      <c r="R63" s="171"/>
      <c r="T63" s="235"/>
      <c r="U63" s="235"/>
    </row>
    <row r="64" spans="1:21" ht="15.6" customHeight="1">
      <c r="A64" s="234"/>
      <c r="B64" s="5" t="s">
        <v>61</v>
      </c>
      <c r="C64" s="87"/>
      <c r="D64" s="84"/>
      <c r="E64" s="87"/>
      <c r="F64" s="85" t="s">
        <v>298</v>
      </c>
      <c r="G64" s="35" t="s">
        <v>299</v>
      </c>
      <c r="H64" s="36" t="s">
        <v>300</v>
      </c>
      <c r="I64" s="193" t="s">
        <v>301</v>
      </c>
      <c r="J64" s="148" t="s">
        <v>302</v>
      </c>
      <c r="K64" s="36" t="s">
        <v>303</v>
      </c>
      <c r="L64" s="143"/>
      <c r="M64" s="89"/>
      <c r="N64" s="188" t="s">
        <v>304</v>
      </c>
      <c r="O64" s="118"/>
      <c r="P64" s="146"/>
      <c r="Q64" s="70"/>
      <c r="R64" s="141"/>
      <c r="T64" s="235"/>
      <c r="U64" s="235"/>
    </row>
    <row r="65" spans="1:21" ht="15.6" customHeight="1">
      <c r="A65" s="234"/>
      <c r="B65" s="5" t="s">
        <v>72</v>
      </c>
      <c r="C65" s="87"/>
      <c r="D65" s="84"/>
      <c r="E65" s="87"/>
      <c r="F65" s="85" t="s">
        <v>74</v>
      </c>
      <c r="G65" s="35" t="s">
        <v>305</v>
      </c>
      <c r="H65" s="36" t="s">
        <v>274</v>
      </c>
      <c r="I65" s="193" t="s">
        <v>209</v>
      </c>
      <c r="J65" s="148" t="s">
        <v>306</v>
      </c>
      <c r="K65" s="36" t="s">
        <v>307</v>
      </c>
      <c r="L65" s="143"/>
      <c r="M65" s="89"/>
      <c r="N65" s="47" t="s">
        <v>308</v>
      </c>
      <c r="O65" s="118"/>
      <c r="P65" s="146"/>
      <c r="Q65" s="70"/>
      <c r="R65" s="141"/>
      <c r="T65" s="235"/>
      <c r="U65" s="235"/>
    </row>
    <row r="66" spans="1:21" ht="15.6" customHeight="1">
      <c r="A66" s="234"/>
      <c r="B66" s="6" t="s">
        <v>82</v>
      </c>
      <c r="C66" s="87"/>
      <c r="D66" s="84"/>
      <c r="E66" s="92"/>
      <c r="F66" s="84"/>
      <c r="G66" s="94"/>
      <c r="H66" s="84"/>
      <c r="I66" s="87"/>
      <c r="J66" s="104"/>
      <c r="K66" s="87"/>
      <c r="L66" s="143"/>
      <c r="M66" s="89"/>
      <c r="N66" s="84"/>
      <c r="O66" s="87"/>
      <c r="P66" s="121"/>
      <c r="Q66" s="52" t="s">
        <v>309</v>
      </c>
      <c r="R66" s="4"/>
      <c r="T66" s="235"/>
      <c r="U66" s="235"/>
    </row>
    <row r="67" spans="1:21" ht="15.6" customHeight="1">
      <c r="A67" s="234"/>
      <c r="B67" s="6" t="s">
        <v>84</v>
      </c>
      <c r="C67" s="87"/>
      <c r="D67" s="84"/>
      <c r="E67" s="92"/>
      <c r="F67" s="84"/>
      <c r="G67" s="92"/>
      <c r="H67" s="84"/>
      <c r="I67" s="87"/>
      <c r="J67" s="104"/>
      <c r="K67" s="87"/>
      <c r="L67" s="143"/>
      <c r="M67" s="89"/>
      <c r="N67" s="84"/>
      <c r="O67" s="87"/>
      <c r="P67" s="84"/>
      <c r="Q67" s="52" t="s">
        <v>96</v>
      </c>
      <c r="R67" s="4"/>
      <c r="T67" s="235"/>
      <c r="U67" s="235"/>
    </row>
    <row r="68" spans="1:21" ht="15.6" customHeight="1">
      <c r="A68" s="234"/>
      <c r="B68" s="6" t="s">
        <v>88</v>
      </c>
      <c r="C68" s="87"/>
      <c r="D68" s="84"/>
      <c r="E68" s="87"/>
      <c r="F68" s="84"/>
      <c r="G68" s="87"/>
      <c r="H68" s="84"/>
      <c r="I68" s="87"/>
      <c r="J68" s="104"/>
      <c r="K68" s="87"/>
      <c r="L68" s="143"/>
      <c r="M68" s="89"/>
      <c r="N68" s="84"/>
      <c r="O68" s="87"/>
      <c r="P68" s="84"/>
      <c r="Q68" s="75"/>
      <c r="R68" s="4"/>
      <c r="T68" s="235"/>
      <c r="U68" s="235"/>
    </row>
    <row r="69" spans="1:21" ht="15.6" customHeight="1">
      <c r="A69" s="234"/>
      <c r="B69" s="6" t="s">
        <v>91</v>
      </c>
      <c r="C69" s="87"/>
      <c r="D69" s="84"/>
      <c r="E69" s="87"/>
      <c r="F69" s="84"/>
      <c r="G69" s="87"/>
      <c r="H69" s="84"/>
      <c r="I69" s="87"/>
      <c r="J69" s="104"/>
      <c r="K69" s="87"/>
      <c r="L69" s="143"/>
      <c r="M69" s="89"/>
      <c r="N69" s="84"/>
      <c r="O69" s="87"/>
      <c r="P69" s="84"/>
      <c r="Q69" s="81" t="s">
        <v>310</v>
      </c>
      <c r="R69" s="34" t="s">
        <v>311</v>
      </c>
      <c r="T69" s="235"/>
      <c r="U69" s="235"/>
    </row>
    <row r="70" spans="1:21" ht="15.6" customHeight="1">
      <c r="A70" s="234"/>
      <c r="B70" s="6" t="s">
        <v>94</v>
      </c>
      <c r="C70" s="87"/>
      <c r="D70" s="84"/>
      <c r="E70" s="87"/>
      <c r="F70" s="84"/>
      <c r="G70" s="87"/>
      <c r="H70" s="84"/>
      <c r="I70" s="87"/>
      <c r="J70" s="84"/>
      <c r="K70" s="87"/>
      <c r="L70" s="88"/>
      <c r="M70" s="89"/>
      <c r="N70" s="84"/>
      <c r="O70" s="87"/>
      <c r="P70" s="84"/>
      <c r="Q70" s="82" t="s">
        <v>312</v>
      </c>
      <c r="R70" s="62" t="s">
        <v>313</v>
      </c>
      <c r="T70" s="235"/>
      <c r="U70" s="235"/>
    </row>
    <row r="71" spans="1:21" ht="45.95">
      <c r="A71" s="9"/>
      <c r="B71" s="10"/>
      <c r="C71" s="11"/>
      <c r="D71"/>
      <c r="T71" s="22">
        <f>AVERAGE(T2:T70)</f>
        <v>0.58333333333333337</v>
      </c>
      <c r="U71" s="22">
        <f>AVERAGE(U2:U70)</f>
        <v>0.5</v>
      </c>
    </row>
    <row r="72" spans="1:21">
      <c r="A72" s="9"/>
      <c r="B72" s="9" t="s">
        <v>314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O72" s="10"/>
      <c r="P72" s="10"/>
      <c r="Q72" s="10"/>
      <c r="R72" s="10"/>
    </row>
    <row r="73" spans="1:21">
      <c r="A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O73" s="10"/>
      <c r="P73" s="10"/>
      <c r="Q73" s="10"/>
      <c r="R73" s="10"/>
    </row>
    <row r="74" spans="1:21">
      <c r="A74" s="9"/>
      <c r="B74" t="s">
        <v>315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21">
      <c r="A75" s="9"/>
      <c r="B75" s="29"/>
      <c r="C75" s="12" t="s">
        <v>316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21">
      <c r="A76" s="9"/>
      <c r="B76" s="31"/>
      <c r="C76" s="12" t="s">
        <v>317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21">
      <c r="A77" s="9"/>
      <c r="B77" s="32"/>
      <c r="C77" s="12" t="s">
        <v>318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21">
      <c r="A78" s="9"/>
      <c r="B78" s="33"/>
      <c r="C78" s="12" t="s">
        <v>319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21">
      <c r="A79" s="9"/>
      <c r="B79" s="34"/>
      <c r="C79" s="12" t="s">
        <v>320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21">
      <c r="A80" s="9"/>
      <c r="B80" s="35"/>
      <c r="C80" s="12" t="s">
        <v>321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>
      <c r="A81" s="9"/>
      <c r="B81" s="36"/>
      <c r="C81" s="12" t="s">
        <v>322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>
      <c r="A82" s="9"/>
      <c r="B82" s="37"/>
      <c r="C82" s="12" t="s">
        <v>323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>
      <c r="A83" s="9"/>
      <c r="B83" s="27"/>
      <c r="C83" s="12" t="s">
        <v>324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>
      <c r="A84" s="9"/>
      <c r="B84" s="28"/>
      <c r="C84" s="12" t="s">
        <v>325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>
      <c r="A85" s="9"/>
      <c r="B85" s="9"/>
      <c r="C85" s="1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 ht="28.15" customHeight="1">
      <c r="A86" s="9"/>
      <c r="B86" s="230" t="s">
        <v>326</v>
      </c>
      <c r="C86" s="230"/>
      <c r="D86" s="23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>
      <c r="A87" s="9"/>
      <c r="B87" s="9"/>
      <c r="C87" s="1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 ht="31.15" customHeight="1">
      <c r="A88" s="9"/>
      <c r="B88" s="230" t="s">
        <v>327</v>
      </c>
      <c r="C88" s="230"/>
      <c r="D88" s="23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 ht="29.1" customHeight="1">
      <c r="A90" s="9"/>
      <c r="B90" s="230" t="s">
        <v>328</v>
      </c>
      <c r="C90" s="230"/>
      <c r="D90" s="23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 ht="39.6" customHeight="1">
      <c r="A92" s="9"/>
      <c r="B92" s="230" t="s">
        <v>329</v>
      </c>
      <c r="C92" s="230"/>
      <c r="D92" s="23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 ht="54.6" customHeight="1">
      <c r="A94" s="9"/>
      <c r="B94" s="230" t="s">
        <v>330</v>
      </c>
      <c r="C94" s="230"/>
      <c r="D94" s="23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 ht="35.65" customHeight="1">
      <c r="A96" s="9"/>
      <c r="B96" s="230" t="s">
        <v>331</v>
      </c>
      <c r="C96" s="230"/>
      <c r="D96" s="23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8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1:18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1:18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1:18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1:18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1:18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1:18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1:18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1:18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1:18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1:18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1:18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1:18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1:18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1:18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1:18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1:18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1:18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1:18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1:18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1:18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1:18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1:18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1:18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1:18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1:18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1:18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1:18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1:18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1:18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1:18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1:18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1:18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1:18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1:18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1:18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1:18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1:18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1:18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1:18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1:18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1:18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1:18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18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1:18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1:18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1:18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1:18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1:18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1:18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1:18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1:18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18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18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18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18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18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18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18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18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18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18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1:18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1:18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1:18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1:18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1:18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1:18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1:18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1:18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1:18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1:18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1:18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1:18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1:18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1:18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1:18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1:18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1:18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1:18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1:18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1:18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1:18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1:18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1:18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1:18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1:18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1:18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1:18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1:18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1:18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1:18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1:18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1:18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1:18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1:18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1:18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1:18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1:18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1:18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1:18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1:18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1:18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1:18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1:18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1:18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1:18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1:18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1:18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1:18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1:18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1:18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1:18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1:18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1:18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1:18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1:18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1:18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1:18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1:18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1:18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1:18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1:18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1:18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1:18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1:18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1:18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1:18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1:18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1:18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1:18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1:18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1:18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1:18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1:18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1:18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1:18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1:18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1:18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1:18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1:18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1:18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1:18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1:18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1:18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1:18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1:18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1:18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1:18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1:18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1:18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1:18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1:18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1:18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1:18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1:18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1:18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1:18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1:18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1:18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1:18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1:18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1:18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1:18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1:18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1:18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1:18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1:18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1:18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1:18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1:18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1:18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1:18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1:18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1:18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1:18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1:18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1:18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1:18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1:18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1:18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1:18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1:18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1:18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1:18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1:18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1:18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1:18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1:18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1:18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1:18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1:18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1:18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1:18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1:18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1:18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1:18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1:18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1:18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1:18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1:18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1:18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1:18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1:18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1:18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1:18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1:18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1:18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1:18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1:18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1:18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1:18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1:18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1:18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1:18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1:18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1:18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1:18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1:18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1:18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1:18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1:18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1:18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1:18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1:18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1:18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1:18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1:18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1:18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1:18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1:18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1:18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1:18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1:18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1:18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1:18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1:18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1:18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1:18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1:18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1:18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1:18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1:18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1:18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1:18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1:18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1:18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1:18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1:18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1:18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1:18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1:18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1:18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1:18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8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1:18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1:18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1:18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1:18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1:18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1:18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1:18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8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8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1:18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1:18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1:18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1:18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1:18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1:18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1:18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1:18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8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8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8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8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8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8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8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8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8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8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8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8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8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1:18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1:18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1:18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1:18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1:18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1:18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1:18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1:18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1:18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1:18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1:18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1:18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1:18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1:18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1:18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1:18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1:18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1:18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1:18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1:18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1:18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1:18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1:18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1:18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1:18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1:18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1:18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1:18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1:18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1:18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1:18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1:18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1:18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1:18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1:18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1:18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1:18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1:18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1:18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1:18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1:18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1:18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1:18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1:18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1:18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1:18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1:18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1:18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1:18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1:18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1:18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1:18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1:18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1:18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1:18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1:18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1:18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1:18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1:18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1:18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1:18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1:18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1:18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1:18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1:18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1:18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1:18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1:18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1:18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1:18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1:18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1:18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1:18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1:18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1:18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1:18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1:18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1:18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1:18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1:18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1:18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1:18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1:18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1:18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1:18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1:18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1:18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1:18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1:18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1:18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1:18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1:18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1:18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1:18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1:18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1:18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1:18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1:18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1:18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1:18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1:18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1:18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1:18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1:18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1:18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1:18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1:18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1:18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1:18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1:18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1:18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1:18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1:18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1:18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1:18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1:18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1:18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1:18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1:18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1:18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1:18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1:18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1:18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1:18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1:18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1:18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1:18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1:18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1:18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1:18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1:18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1:18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1:18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1:18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1:18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1:18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1:18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1:18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1:18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1:18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1:18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1:18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1:18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1:18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1:18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1:18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1:18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1:18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1:18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1:18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1:18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1:18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1:18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1:18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1:18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1:18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1:18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1:18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1:18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1:18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1:18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1:18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1:18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1:18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1:18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1:18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1:18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1:18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1:18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1:18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1:18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1:18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1:18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1:18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1:18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1:18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1:18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1:18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1:18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1:18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1:18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1:18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1:18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1:18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</sheetData>
  <mergeCells count="21">
    <mergeCell ref="U2:U14"/>
    <mergeCell ref="U16:U28"/>
    <mergeCell ref="U30:U42"/>
    <mergeCell ref="U44:U56"/>
    <mergeCell ref="U58:U70"/>
    <mergeCell ref="T2:T14"/>
    <mergeCell ref="T16:T28"/>
    <mergeCell ref="T30:T42"/>
    <mergeCell ref="T44:T56"/>
    <mergeCell ref="T58:T70"/>
    <mergeCell ref="B86:D86"/>
    <mergeCell ref="A2:A14"/>
    <mergeCell ref="A16:A28"/>
    <mergeCell ref="A30:A42"/>
    <mergeCell ref="A44:A56"/>
    <mergeCell ref="A58:A70"/>
    <mergeCell ref="B88:D88"/>
    <mergeCell ref="B90:D90"/>
    <mergeCell ref="B92:D92"/>
    <mergeCell ref="B94:D94"/>
    <mergeCell ref="B96:D96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4351-A640-474C-83C7-42AFCD090E55}">
  <dimension ref="A1:U997"/>
  <sheetViews>
    <sheetView zoomScaleNormal="100" zoomScaleSheetLayoutView="100" workbookViewId="0">
      <pane xSplit="2" ySplit="1" topLeftCell="C43" activePane="bottomRight" state="frozen"/>
      <selection pane="bottomRight" activeCell="A58" sqref="A58:A70"/>
      <selection pane="bottomLeft" activeCell="A2" sqref="A2"/>
      <selection pane="topRight" activeCell="C1" sqref="C1"/>
    </sheetView>
  </sheetViews>
  <sheetFormatPr defaultRowHeight="14.45"/>
  <cols>
    <col min="1" max="1" width="9.140625" style="198"/>
    <col min="2" max="2" width="13.7109375" bestFit="1" customWidth="1"/>
    <col min="3" max="3" width="37.42578125" style="14" customWidth="1"/>
    <col min="4" max="4" width="44.5703125" style="15" bestFit="1" customWidth="1"/>
    <col min="5" max="5" width="44.28515625" bestFit="1" customWidth="1"/>
    <col min="6" max="6" width="42.5703125" customWidth="1"/>
    <col min="7" max="8" width="48.42578125" bestFit="1" customWidth="1"/>
    <col min="9" max="11" width="49" bestFit="1" customWidth="1"/>
    <col min="12" max="12" width="46" customWidth="1"/>
    <col min="13" max="13" width="45.42578125" customWidth="1"/>
    <col min="14" max="14" width="53.5703125" customWidth="1"/>
    <col min="15" max="15" width="45.28515625" customWidth="1"/>
    <col min="16" max="16" width="50.28515625" customWidth="1"/>
    <col min="17" max="17" width="68.85546875" style="15" bestFit="1" customWidth="1"/>
    <col min="18" max="18" width="52.28515625" customWidth="1"/>
    <col min="19" max="19" width="0" hidden="1" customWidth="1"/>
    <col min="20" max="21" width="26.28515625" style="15" customWidth="1"/>
  </cols>
  <sheetData>
    <row r="1" spans="1:21" ht="30.9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6" t="s">
        <v>15</v>
      </c>
      <c r="Q1" s="2" t="s">
        <v>16</v>
      </c>
      <c r="R1" s="17" t="s">
        <v>17</v>
      </c>
      <c r="T1" s="24" t="s">
        <v>18</v>
      </c>
      <c r="U1" s="24" t="s">
        <v>19</v>
      </c>
    </row>
    <row r="2" spans="1:21" ht="15.6">
      <c r="A2" s="231" t="s">
        <v>20</v>
      </c>
      <c r="B2" s="3" t="s">
        <v>21</v>
      </c>
      <c r="C2" s="28" t="s">
        <v>22</v>
      </c>
      <c r="D2" s="90"/>
      <c r="E2" s="183"/>
      <c r="F2" s="155"/>
      <c r="H2" s="193" t="s">
        <v>24</v>
      </c>
      <c r="I2" s="94"/>
      <c r="J2" s="36" t="s">
        <v>25</v>
      </c>
      <c r="K2" s="32" t="s">
        <v>26</v>
      </c>
      <c r="L2" s="88"/>
      <c r="M2" s="89"/>
      <c r="N2" s="90"/>
      <c r="O2" s="94"/>
      <c r="P2" s="71" t="s">
        <v>27</v>
      </c>
      <c r="Q2" s="73"/>
      <c r="R2" s="49" t="s">
        <v>28</v>
      </c>
      <c r="T2" s="236">
        <f>21/(12*4)</f>
        <v>0.4375</v>
      </c>
      <c r="U2" s="236">
        <f>21/(14*4)</f>
        <v>0.375</v>
      </c>
    </row>
    <row r="3" spans="1:21" ht="15.6">
      <c r="A3" s="232"/>
      <c r="B3" s="3" t="s">
        <v>29</v>
      </c>
      <c r="C3" s="28" t="s">
        <v>30</v>
      </c>
      <c r="D3" s="90"/>
      <c r="E3" s="183"/>
      <c r="F3" s="155"/>
      <c r="H3" s="193" t="s">
        <v>32</v>
      </c>
      <c r="I3" s="94"/>
      <c r="J3" s="36" t="s">
        <v>33</v>
      </c>
      <c r="K3" s="32" t="s">
        <v>34</v>
      </c>
      <c r="L3" s="88"/>
      <c r="M3" s="89"/>
      <c r="N3" s="90"/>
      <c r="O3" s="94"/>
      <c r="P3" s="71" t="s">
        <v>35</v>
      </c>
      <c r="Q3" s="73"/>
      <c r="R3" s="51" t="s">
        <v>36</v>
      </c>
      <c r="T3" s="236"/>
      <c r="U3" s="236"/>
    </row>
    <row r="4" spans="1:21" ht="15.6">
      <c r="A4" s="232"/>
      <c r="B4" s="3" t="s">
        <v>37</v>
      </c>
      <c r="C4" s="94"/>
      <c r="D4" s="28" t="s">
        <v>22</v>
      </c>
      <c r="E4" s="134"/>
      <c r="F4" s="90"/>
      <c r="G4" s="199"/>
      <c r="H4" s="92"/>
      <c r="I4" s="94"/>
      <c r="J4" s="90"/>
      <c r="K4" s="92"/>
      <c r="L4" s="88"/>
      <c r="M4" s="89"/>
      <c r="N4" s="90"/>
      <c r="O4" s="94"/>
      <c r="P4" s="90"/>
      <c r="Q4" s="200"/>
      <c r="R4" s="30"/>
      <c r="T4" s="236"/>
      <c r="U4" s="236"/>
    </row>
    <row r="5" spans="1:21" ht="15.6">
      <c r="A5" s="232"/>
      <c r="B5" s="3" t="s">
        <v>38</v>
      </c>
      <c r="C5" s="94"/>
      <c r="D5" s="28" t="s">
        <v>30</v>
      </c>
      <c r="E5" s="173" t="s">
        <v>39</v>
      </c>
      <c r="F5" s="33" t="s">
        <v>40</v>
      </c>
      <c r="G5" s="184" t="s">
        <v>41</v>
      </c>
      <c r="H5" s="86" t="s">
        <v>332</v>
      </c>
      <c r="I5" s="34" t="s">
        <v>43</v>
      </c>
      <c r="J5" s="33" t="s">
        <v>44</v>
      </c>
      <c r="K5" s="86" t="s">
        <v>332</v>
      </c>
      <c r="L5" s="88"/>
      <c r="M5" s="89"/>
      <c r="O5" s="86" t="s">
        <v>333</v>
      </c>
      <c r="P5" s="71" t="s">
        <v>47</v>
      </c>
      <c r="Q5" s="81" t="s">
        <v>48</v>
      </c>
      <c r="R5" s="30"/>
      <c r="T5" s="236"/>
      <c r="U5" s="236"/>
    </row>
    <row r="6" spans="1:21" ht="15.6">
      <c r="A6" s="232"/>
      <c r="B6" s="3" t="s">
        <v>49</v>
      </c>
      <c r="C6" s="94"/>
      <c r="D6" s="90"/>
      <c r="E6" s="173" t="s">
        <v>50</v>
      </c>
      <c r="F6" s="33" t="s">
        <v>51</v>
      </c>
      <c r="G6" s="184" t="s">
        <v>52</v>
      </c>
      <c r="H6" s="86" t="s">
        <v>53</v>
      </c>
      <c r="I6" s="34" t="s">
        <v>54</v>
      </c>
      <c r="J6" s="33" t="s">
        <v>55</v>
      </c>
      <c r="K6" s="86" t="s">
        <v>53</v>
      </c>
      <c r="L6" s="88"/>
      <c r="M6" s="89"/>
      <c r="O6" s="157" t="s">
        <v>53</v>
      </c>
      <c r="P6" s="126" t="s">
        <v>58</v>
      </c>
      <c r="Q6" s="82" t="s">
        <v>59</v>
      </c>
      <c r="R6" s="30"/>
      <c r="T6" s="236"/>
      <c r="U6" s="236"/>
    </row>
    <row r="7" spans="1:21" ht="15.6">
      <c r="A7" s="232"/>
      <c r="B7" s="5" t="s">
        <v>60</v>
      </c>
      <c r="C7" s="94"/>
      <c r="D7" s="90"/>
      <c r="E7" s="134"/>
      <c r="F7" s="90"/>
      <c r="G7" s="199"/>
      <c r="H7" s="90"/>
      <c r="I7" s="94"/>
      <c r="J7" s="140"/>
      <c r="K7" s="201"/>
      <c r="L7" s="143"/>
      <c r="M7" s="89"/>
      <c r="N7" s="202"/>
      <c r="O7" s="134"/>
      <c r="P7" s="135"/>
      <c r="Q7" s="203"/>
      <c r="R7" s="30"/>
      <c r="T7" s="236"/>
      <c r="U7" s="236"/>
    </row>
    <row r="8" spans="1:21" ht="15.6">
      <c r="A8" s="232"/>
      <c r="B8" s="5" t="s">
        <v>61</v>
      </c>
      <c r="C8" s="28" t="s">
        <v>62</v>
      </c>
      <c r="D8" s="90"/>
      <c r="E8" s="204" t="s">
        <v>63</v>
      </c>
      <c r="F8" s="90"/>
      <c r="G8" s="184" t="s">
        <v>64</v>
      </c>
      <c r="H8" s="154" t="s">
        <v>65</v>
      </c>
      <c r="I8" s="38"/>
      <c r="J8" s="194" t="s">
        <v>66</v>
      </c>
      <c r="K8" s="63"/>
      <c r="L8" s="143"/>
      <c r="M8" s="130"/>
      <c r="N8" s="189" t="s">
        <v>67</v>
      </c>
      <c r="O8" s="191" t="s">
        <v>68</v>
      </c>
      <c r="P8" s="33" t="s">
        <v>69</v>
      </c>
      <c r="Q8" s="76" t="s">
        <v>70</v>
      </c>
      <c r="R8" s="54" t="s">
        <v>71</v>
      </c>
      <c r="T8" s="236"/>
      <c r="U8" s="236"/>
    </row>
    <row r="9" spans="1:21" ht="15.6">
      <c r="A9" s="232"/>
      <c r="B9" s="5" t="s">
        <v>72</v>
      </c>
      <c r="C9" s="28" t="s">
        <v>73</v>
      </c>
      <c r="D9" s="90"/>
      <c r="E9" s="205" t="s">
        <v>74</v>
      </c>
      <c r="F9" s="108"/>
      <c r="G9" s="44" t="s">
        <v>75</v>
      </c>
      <c r="H9" s="154" t="s">
        <v>54</v>
      </c>
      <c r="I9" s="38"/>
      <c r="J9" s="194" t="s">
        <v>76</v>
      </c>
      <c r="K9" s="63"/>
      <c r="L9" s="143"/>
      <c r="M9" s="130"/>
      <c r="N9" s="189" t="s">
        <v>77</v>
      </c>
      <c r="O9" s="192" t="s">
        <v>78</v>
      </c>
      <c r="P9" s="33" t="s">
        <v>79</v>
      </c>
      <c r="Q9" s="77" t="s">
        <v>80</v>
      </c>
      <c r="R9" s="57" t="s">
        <v>81</v>
      </c>
      <c r="T9" s="236"/>
      <c r="U9" s="236"/>
    </row>
    <row r="10" spans="1:21" ht="15.6">
      <c r="A10" s="232"/>
      <c r="B10" s="6" t="s">
        <v>82</v>
      </c>
      <c r="C10" s="94"/>
      <c r="D10" s="90"/>
      <c r="F10" s="90"/>
      <c r="G10" s="94"/>
      <c r="H10" s="90"/>
      <c r="I10" s="94"/>
      <c r="J10" s="140"/>
      <c r="K10" s="201"/>
      <c r="L10" s="143"/>
      <c r="M10" s="130"/>
      <c r="N10" s="63"/>
      <c r="O10" s="206"/>
      <c r="P10" s="135"/>
      <c r="Q10" s="203"/>
      <c r="R10" s="30"/>
      <c r="T10" s="236"/>
      <c r="U10" s="236"/>
    </row>
    <row r="11" spans="1:21" ht="15.6">
      <c r="A11" s="232"/>
      <c r="B11" s="6" t="s">
        <v>84</v>
      </c>
      <c r="C11" s="94"/>
      <c r="D11" s="90"/>
      <c r="F11" s="90"/>
      <c r="G11" s="94"/>
      <c r="H11" s="90"/>
      <c r="I11" s="94"/>
      <c r="J11" s="140"/>
      <c r="K11" s="201"/>
      <c r="L11" s="143"/>
      <c r="M11" s="130"/>
      <c r="N11" s="63"/>
      <c r="O11" s="199"/>
      <c r="P11" s="136" t="s">
        <v>86</v>
      </c>
      <c r="Q11" s="203"/>
      <c r="R11" s="43" t="s">
        <v>87</v>
      </c>
      <c r="T11" s="236"/>
      <c r="U11" s="236"/>
    </row>
    <row r="12" spans="1:21" ht="15.6">
      <c r="A12" s="232"/>
      <c r="B12" s="6" t="s">
        <v>88</v>
      </c>
      <c r="C12" s="94"/>
      <c r="D12" s="90"/>
      <c r="E12" s="94"/>
      <c r="F12" s="90"/>
      <c r="G12" s="94"/>
      <c r="H12" s="90"/>
      <c r="I12" s="94"/>
      <c r="J12" s="90"/>
      <c r="K12" s="207"/>
      <c r="L12" s="88"/>
      <c r="M12" s="130"/>
      <c r="N12" s="190"/>
      <c r="O12" s="199"/>
      <c r="P12" s="126" t="s">
        <v>89</v>
      </c>
      <c r="Q12" s="203"/>
      <c r="R12" s="43" t="s">
        <v>90</v>
      </c>
      <c r="T12" s="236"/>
      <c r="U12" s="236"/>
    </row>
    <row r="13" spans="1:21" ht="15.6">
      <c r="A13" s="232"/>
      <c r="B13" s="6" t="s">
        <v>91</v>
      </c>
      <c r="C13" s="94"/>
      <c r="D13" s="90"/>
      <c r="E13" s="94"/>
      <c r="F13" s="90"/>
      <c r="G13" s="94"/>
      <c r="H13" s="90"/>
      <c r="I13" s="94"/>
      <c r="J13" s="90"/>
      <c r="K13" s="94"/>
      <c r="L13" s="88"/>
      <c r="M13" s="130"/>
      <c r="N13" s="190"/>
      <c r="O13" s="206"/>
      <c r="P13" s="63"/>
      <c r="Q13" s="49" t="s">
        <v>92</v>
      </c>
      <c r="R13" s="50" t="s">
        <v>93</v>
      </c>
      <c r="T13" s="236"/>
      <c r="U13" s="236"/>
    </row>
    <row r="14" spans="1:21" ht="15.6">
      <c r="A14" s="233"/>
      <c r="B14" s="6" t="s">
        <v>94</v>
      </c>
      <c r="C14" s="94"/>
      <c r="D14" s="90"/>
      <c r="E14" s="94"/>
      <c r="F14" s="90"/>
      <c r="G14" s="94"/>
      <c r="H14" s="90"/>
      <c r="I14" s="94"/>
      <c r="J14" s="90"/>
      <c r="K14" s="94"/>
      <c r="L14" s="88"/>
      <c r="M14" s="89"/>
      <c r="N14" s="208"/>
      <c r="O14" s="134"/>
      <c r="P14" s="63"/>
      <c r="Q14" s="51" t="s">
        <v>95</v>
      </c>
      <c r="R14" s="52" t="s">
        <v>96</v>
      </c>
      <c r="T14" s="236"/>
      <c r="U14" s="236"/>
    </row>
    <row r="15" spans="1:21" ht="15.6">
      <c r="A15" s="7"/>
      <c r="B15" s="8"/>
      <c r="C15" s="46"/>
      <c r="D15" s="46"/>
      <c r="E15" s="120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123"/>
      <c r="Q15" s="78"/>
      <c r="R15" s="23"/>
      <c r="T15" s="21"/>
      <c r="U15" s="21"/>
    </row>
    <row r="16" spans="1:21" ht="15.6">
      <c r="A16" s="231" t="s">
        <v>97</v>
      </c>
      <c r="B16" s="3" t="s">
        <v>21</v>
      </c>
      <c r="C16" s="94"/>
      <c r="D16" s="109" t="s">
        <v>98</v>
      </c>
      <c r="E16" s="103"/>
      <c r="F16" s="209" t="s">
        <v>99</v>
      </c>
      <c r="G16" s="41" t="s">
        <v>100</v>
      </c>
      <c r="H16" s="205" t="s">
        <v>101</v>
      </c>
      <c r="I16" s="36" t="s">
        <v>102</v>
      </c>
      <c r="J16" s="42" t="s">
        <v>103</v>
      </c>
      <c r="K16" s="100"/>
      <c r="L16" s="88"/>
      <c r="M16" s="89"/>
      <c r="N16" s="36" t="s">
        <v>104</v>
      </c>
      <c r="O16" s="37" t="s">
        <v>105</v>
      </c>
      <c r="P16" s="90"/>
      <c r="Q16" s="56" t="s">
        <v>106</v>
      </c>
      <c r="R16" s="49" t="s">
        <v>107</v>
      </c>
      <c r="T16" s="236">
        <f>34/(12*4)</f>
        <v>0.70833333333333337</v>
      </c>
      <c r="U16" s="236">
        <f>34/(14*4)</f>
        <v>0.6071428571428571</v>
      </c>
    </row>
    <row r="17" spans="1:21" ht="15.6">
      <c r="A17" s="232"/>
      <c r="B17" s="3" t="s">
        <v>29</v>
      </c>
      <c r="C17" s="93"/>
      <c r="D17" s="109" t="s">
        <v>30</v>
      </c>
      <c r="F17" s="209" t="s">
        <v>109</v>
      </c>
      <c r="G17" s="41" t="s">
        <v>110</v>
      </c>
      <c r="H17" s="205" t="s">
        <v>111</v>
      </c>
      <c r="I17" s="36" t="s">
        <v>112</v>
      </c>
      <c r="J17" s="42" t="s">
        <v>113</v>
      </c>
      <c r="K17" s="100"/>
      <c r="L17" s="88"/>
      <c r="M17" s="89"/>
      <c r="N17" s="36" t="s">
        <v>114</v>
      </c>
      <c r="O17" s="37" t="s">
        <v>115</v>
      </c>
      <c r="P17" s="90"/>
      <c r="Q17" s="59" t="s">
        <v>116</v>
      </c>
      <c r="R17" s="51" t="s">
        <v>50</v>
      </c>
      <c r="T17" s="236"/>
      <c r="U17" s="236"/>
    </row>
    <row r="18" spans="1:21" ht="15.6">
      <c r="A18" s="232"/>
      <c r="B18" s="3" t="s">
        <v>37</v>
      </c>
      <c r="C18" s="94"/>
      <c r="D18" s="28" t="s">
        <v>117</v>
      </c>
      <c r="F18" s="90"/>
      <c r="G18" s="38"/>
      <c r="H18" s="90"/>
      <c r="I18" s="94"/>
      <c r="J18" s="90"/>
      <c r="K18" s="94"/>
      <c r="L18" s="88"/>
      <c r="M18" s="89"/>
      <c r="N18" s="90"/>
      <c r="O18" s="94"/>
      <c r="P18" s="90"/>
      <c r="Q18" s="203"/>
      <c r="R18" s="30"/>
      <c r="T18" s="236"/>
      <c r="U18" s="236"/>
    </row>
    <row r="19" spans="1:21" ht="15.6">
      <c r="A19" s="232"/>
      <c r="B19" s="3" t="s">
        <v>38</v>
      </c>
      <c r="C19" s="94"/>
      <c r="D19" s="109" t="s">
        <v>30</v>
      </c>
      <c r="E19" s="168"/>
      <c r="F19" s="156" t="s">
        <v>118</v>
      </c>
      <c r="H19" s="67" t="s">
        <v>120</v>
      </c>
      <c r="I19" s="54" t="s">
        <v>121</v>
      </c>
      <c r="J19" s="155"/>
      <c r="K19" s="32" t="s">
        <v>123</v>
      </c>
      <c r="L19" s="88"/>
      <c r="M19" s="89"/>
      <c r="N19" s="205" t="s">
        <v>124</v>
      </c>
      <c r="O19" s="35" t="s">
        <v>125</v>
      </c>
      <c r="P19" s="71" t="s">
        <v>126</v>
      </c>
      <c r="Q19" s="60" t="s">
        <v>127</v>
      </c>
      <c r="R19" s="160"/>
      <c r="T19" s="236"/>
      <c r="U19" s="236"/>
    </row>
    <row r="20" spans="1:21" ht="15.6">
      <c r="A20" s="232"/>
      <c r="B20" s="3" t="s">
        <v>49</v>
      </c>
      <c r="C20" s="28" t="s">
        <v>128</v>
      </c>
      <c r="D20" s="140"/>
      <c r="E20" s="155"/>
      <c r="F20" s="156" t="s">
        <v>129</v>
      </c>
      <c r="H20" s="34" t="s">
        <v>131</v>
      </c>
      <c r="I20" s="54" t="s">
        <v>132</v>
      </c>
      <c r="J20" s="155"/>
      <c r="K20" s="32" t="s">
        <v>133</v>
      </c>
      <c r="L20" s="88"/>
      <c r="M20" s="89"/>
      <c r="N20" s="205" t="s">
        <v>134</v>
      </c>
      <c r="O20" s="35" t="s">
        <v>135</v>
      </c>
      <c r="P20" s="71" t="s">
        <v>58</v>
      </c>
      <c r="Q20" s="60" t="s">
        <v>136</v>
      </c>
      <c r="R20" s="161"/>
      <c r="T20" s="236"/>
      <c r="U20" s="236"/>
    </row>
    <row r="21" spans="1:21" ht="15.6">
      <c r="A21" s="232"/>
      <c r="B21" s="5" t="s">
        <v>60</v>
      </c>
      <c r="C21" s="28" t="s">
        <v>30</v>
      </c>
      <c r="D21" s="140"/>
      <c r="E21" s="94"/>
      <c r="F21" s="166"/>
      <c r="G21" s="94"/>
      <c r="H21" s="90"/>
      <c r="I21" s="94"/>
      <c r="J21" s="90"/>
      <c r="K21" s="94"/>
      <c r="L21" s="88"/>
      <c r="M21" s="89"/>
      <c r="N21" s="90"/>
      <c r="O21" s="94"/>
      <c r="P21" s="90"/>
      <c r="Q21" s="203"/>
      <c r="R21" s="30"/>
      <c r="T21" s="236"/>
      <c r="U21" s="236"/>
    </row>
    <row r="22" spans="1:21" ht="15.6">
      <c r="A22" s="232"/>
      <c r="B22" s="5" t="s">
        <v>61</v>
      </c>
      <c r="C22" s="94"/>
      <c r="D22" s="140"/>
      <c r="E22" s="155"/>
      <c r="F22" s="167" t="s">
        <v>137</v>
      </c>
      <c r="G22" s="35" t="s">
        <v>138</v>
      </c>
      <c r="H22" s="205" t="s">
        <v>139</v>
      </c>
      <c r="I22" s="34" t="s">
        <v>140</v>
      </c>
      <c r="J22" s="155"/>
      <c r="K22" s="41" t="s">
        <v>142</v>
      </c>
      <c r="L22" s="88"/>
      <c r="M22" s="89"/>
      <c r="N22" s="33" t="s">
        <v>143</v>
      </c>
      <c r="O22" s="37" t="s">
        <v>144</v>
      </c>
      <c r="P22" s="202"/>
      <c r="Q22" s="79" t="s">
        <v>145</v>
      </c>
      <c r="R22" s="54" t="s">
        <v>146</v>
      </c>
      <c r="T22" s="236"/>
      <c r="U22" s="236"/>
    </row>
    <row r="23" spans="1:21" ht="15.6">
      <c r="A23" s="232"/>
      <c r="B23" s="5" t="s">
        <v>72</v>
      </c>
      <c r="C23" s="94"/>
      <c r="D23" s="140"/>
      <c r="E23" s="155"/>
      <c r="F23" s="154" t="s">
        <v>131</v>
      </c>
      <c r="G23" s="35" t="s">
        <v>135</v>
      </c>
      <c r="H23" s="205" t="s">
        <v>111</v>
      </c>
      <c r="I23" s="34" t="s">
        <v>147</v>
      </c>
      <c r="J23" s="155"/>
      <c r="K23" s="41" t="s">
        <v>148</v>
      </c>
      <c r="L23" s="88"/>
      <c r="M23" s="89"/>
      <c r="N23" s="33" t="s">
        <v>149</v>
      </c>
      <c r="O23" s="117" t="s">
        <v>115</v>
      </c>
      <c r="P23" s="135"/>
      <c r="Q23" s="79" t="s">
        <v>150</v>
      </c>
      <c r="R23" s="57" t="s">
        <v>151</v>
      </c>
      <c r="T23" s="236"/>
      <c r="U23" s="236"/>
    </row>
    <row r="24" spans="1:21" ht="15.6">
      <c r="A24" s="232"/>
      <c r="B24" s="6" t="s">
        <v>82</v>
      </c>
      <c r="C24" s="28" t="s">
        <v>117</v>
      </c>
      <c r="D24" s="109" t="s">
        <v>152</v>
      </c>
      <c r="E24" s="177" t="s">
        <v>334</v>
      </c>
      <c r="F24" s="86" t="s">
        <v>335</v>
      </c>
      <c r="G24" s="86" t="s">
        <v>336</v>
      </c>
      <c r="H24" s="90"/>
      <c r="I24" s="34" t="s">
        <v>153</v>
      </c>
      <c r="J24" s="86" t="s">
        <v>337</v>
      </c>
      <c r="K24" s="193" t="s">
        <v>154</v>
      </c>
      <c r="L24" s="88"/>
      <c r="M24" s="89"/>
      <c r="N24" s="86" t="s">
        <v>338</v>
      </c>
      <c r="O24" s="86" t="s">
        <v>339</v>
      </c>
      <c r="P24" s="86" t="s">
        <v>340</v>
      </c>
      <c r="Q24" s="203"/>
      <c r="R24" s="30"/>
      <c r="T24" s="236"/>
      <c r="U24" s="236"/>
    </row>
    <row r="25" spans="1:21" ht="15.6">
      <c r="A25" s="232"/>
      <c r="B25" s="6" t="s">
        <v>84</v>
      </c>
      <c r="C25" s="28" t="s">
        <v>30</v>
      </c>
      <c r="D25" s="28" t="s">
        <v>30</v>
      </c>
      <c r="E25" s="177" t="s">
        <v>31</v>
      </c>
      <c r="F25" s="86" t="s">
        <v>287</v>
      </c>
      <c r="G25" s="86" t="s">
        <v>273</v>
      </c>
      <c r="H25" s="166"/>
      <c r="I25" s="34" t="s">
        <v>155</v>
      </c>
      <c r="J25" s="86" t="s">
        <v>173</v>
      </c>
      <c r="K25" s="193" t="s">
        <v>156</v>
      </c>
      <c r="L25" s="88"/>
      <c r="M25" s="89"/>
      <c r="N25" s="86" t="s">
        <v>57</v>
      </c>
      <c r="O25" s="86" t="s">
        <v>130</v>
      </c>
      <c r="P25" s="86" t="s">
        <v>130</v>
      </c>
      <c r="Q25" s="49" t="s">
        <v>157</v>
      </c>
      <c r="R25" s="30"/>
      <c r="T25" s="236"/>
      <c r="U25" s="236"/>
    </row>
    <row r="26" spans="1:21" ht="15.6">
      <c r="A26" s="232"/>
      <c r="B26" s="6" t="s">
        <v>88</v>
      </c>
      <c r="C26" s="94"/>
      <c r="D26" s="90"/>
      <c r="E26" s="134"/>
      <c r="F26" s="140"/>
      <c r="G26" s="38"/>
      <c r="H26" s="166"/>
      <c r="I26" s="94"/>
      <c r="J26" s="90"/>
      <c r="K26" s="94"/>
      <c r="L26" s="88"/>
      <c r="M26" s="89"/>
      <c r="N26" s="90"/>
      <c r="O26" s="211"/>
      <c r="P26" s="135"/>
      <c r="Q26" s="51" t="s">
        <v>158</v>
      </c>
      <c r="R26" s="30"/>
      <c r="T26" s="236"/>
      <c r="U26" s="236"/>
    </row>
    <row r="27" spans="1:21" ht="15.6">
      <c r="A27" s="232"/>
      <c r="B27" s="6" t="s">
        <v>91</v>
      </c>
      <c r="C27" s="94"/>
      <c r="D27" s="90"/>
      <c r="E27" s="134"/>
      <c r="F27" s="140"/>
      <c r="G27" s="94"/>
      <c r="H27" s="166"/>
      <c r="I27" s="94"/>
      <c r="J27" s="90"/>
      <c r="K27" s="94"/>
      <c r="L27" s="88"/>
      <c r="M27" s="89"/>
      <c r="N27" s="140"/>
      <c r="O27" s="63"/>
      <c r="P27" s="58" t="s">
        <v>159</v>
      </c>
      <c r="Q27" s="39" t="s">
        <v>160</v>
      </c>
      <c r="R27" s="56" t="s">
        <v>161</v>
      </c>
      <c r="T27" s="236"/>
      <c r="U27" s="236"/>
    </row>
    <row r="28" spans="1:21" ht="15.6">
      <c r="A28" s="233"/>
      <c r="B28" s="6" t="s">
        <v>94</v>
      </c>
      <c r="C28" s="94"/>
      <c r="D28" s="90"/>
      <c r="E28" s="134"/>
      <c r="F28" s="140"/>
      <c r="G28" s="94"/>
      <c r="H28" s="166"/>
      <c r="I28" s="94"/>
      <c r="J28" s="90"/>
      <c r="K28" s="94"/>
      <c r="L28" s="88"/>
      <c r="M28" s="89"/>
      <c r="N28" s="140"/>
      <c r="O28" s="63"/>
      <c r="P28" s="55" t="s">
        <v>162</v>
      </c>
      <c r="Q28" s="39" t="s">
        <v>150</v>
      </c>
      <c r="R28" s="59" t="s">
        <v>163</v>
      </c>
      <c r="T28" s="236"/>
      <c r="U28" s="236"/>
    </row>
    <row r="29" spans="1:21" ht="15.6">
      <c r="A29" s="7"/>
      <c r="B29" s="8"/>
      <c r="C29" s="46"/>
      <c r="D29" s="46"/>
      <c r="E29" s="172"/>
      <c r="F29" s="172"/>
      <c r="G29" s="46"/>
      <c r="H29" s="174"/>
      <c r="I29" s="46"/>
      <c r="J29" s="46"/>
      <c r="K29" s="46"/>
      <c r="L29" s="46"/>
      <c r="M29" s="46"/>
      <c r="N29" s="46"/>
      <c r="O29" s="123"/>
      <c r="P29" s="120"/>
      <c r="Q29" s="25"/>
      <c r="R29" s="7"/>
      <c r="T29" s="21"/>
      <c r="U29" s="21"/>
    </row>
    <row r="30" spans="1:21" ht="15.6">
      <c r="A30" s="231" t="s">
        <v>164</v>
      </c>
      <c r="B30" s="3" t="s">
        <v>21</v>
      </c>
      <c r="C30" s="28" t="s">
        <v>22</v>
      </c>
      <c r="D30" s="90"/>
      <c r="F30" s="179"/>
      <c r="G30" s="155"/>
      <c r="H30" s="193" t="s">
        <v>166</v>
      </c>
      <c r="I30" s="36" t="s">
        <v>167</v>
      </c>
      <c r="J30" s="36" t="s">
        <v>168</v>
      </c>
      <c r="K30" s="34" t="s">
        <v>169</v>
      </c>
      <c r="L30" s="88"/>
      <c r="M30" s="89"/>
      <c r="N30" s="37" t="s">
        <v>170</v>
      </c>
      <c r="O30" s="116" t="s">
        <v>171</v>
      </c>
      <c r="P30" s="103"/>
      <c r="Q30" s="203"/>
      <c r="R30" s="55" t="s">
        <v>172</v>
      </c>
      <c r="T30" s="236">
        <f>35/(12*4)</f>
        <v>0.72916666666666663</v>
      </c>
      <c r="U30" s="236">
        <f>35/(14*4)</f>
        <v>0.625</v>
      </c>
    </row>
    <row r="31" spans="1:21" ht="15.6">
      <c r="A31" s="232"/>
      <c r="B31" s="3" t="s">
        <v>29</v>
      </c>
      <c r="C31" s="28" t="s">
        <v>30</v>
      </c>
      <c r="D31" s="90"/>
      <c r="F31" s="179"/>
      <c r="G31" s="155"/>
      <c r="H31" s="193" t="s">
        <v>111</v>
      </c>
      <c r="I31" s="36" t="s">
        <v>112</v>
      </c>
      <c r="J31" s="36" t="s">
        <v>33</v>
      </c>
      <c r="K31" s="34" t="s">
        <v>155</v>
      </c>
      <c r="L31" s="88"/>
      <c r="M31" s="89"/>
      <c r="N31" s="37" t="s">
        <v>174</v>
      </c>
      <c r="O31" s="117" t="s">
        <v>78</v>
      </c>
      <c r="P31" s="103"/>
      <c r="Q31" s="203"/>
      <c r="R31" s="58" t="s">
        <v>175</v>
      </c>
      <c r="T31" s="236"/>
      <c r="U31" s="236"/>
    </row>
    <row r="32" spans="1:21" ht="15.6">
      <c r="A32" s="232"/>
      <c r="B32" s="3" t="s">
        <v>37</v>
      </c>
      <c r="C32" s="94"/>
      <c r="D32" s="28" t="s">
        <v>22</v>
      </c>
      <c r="E32" s="134"/>
      <c r="F32" s="140"/>
      <c r="G32" s="94"/>
      <c r="H32" s="166"/>
      <c r="I32" s="210"/>
      <c r="J32" s="90"/>
      <c r="K32" s="94"/>
      <c r="L32" s="88"/>
      <c r="M32" s="89"/>
      <c r="N32" s="90"/>
      <c r="O32" s="134"/>
      <c r="P32" s="135"/>
      <c r="Q32" s="203"/>
      <c r="R32" s="30"/>
      <c r="T32" s="236"/>
      <c r="U32" s="236"/>
    </row>
    <row r="33" spans="1:21" ht="15.6">
      <c r="A33" s="232"/>
      <c r="B33" s="3" t="s">
        <v>38</v>
      </c>
      <c r="C33" s="94"/>
      <c r="D33" s="28" t="s">
        <v>30</v>
      </c>
      <c r="E33" s="173" t="s">
        <v>176</v>
      </c>
      <c r="F33" s="180" t="s">
        <v>177</v>
      </c>
      <c r="H33" s="182" t="s">
        <v>179</v>
      </c>
      <c r="I33" s="34" t="s">
        <v>180</v>
      </c>
      <c r="J33" s="79" t="s">
        <v>181</v>
      </c>
      <c r="K33" s="32" t="s">
        <v>182</v>
      </c>
      <c r="L33" s="88"/>
      <c r="M33" s="89"/>
      <c r="N33" s="34" t="s">
        <v>183</v>
      </c>
      <c r="O33" s="119" t="s">
        <v>184</v>
      </c>
      <c r="P33" s="115" t="s">
        <v>185</v>
      </c>
      <c r="Q33" s="65" t="s">
        <v>186</v>
      </c>
      <c r="T33" s="236"/>
      <c r="U33" s="236"/>
    </row>
    <row r="34" spans="1:21" ht="15.6">
      <c r="A34" s="232"/>
      <c r="B34" s="3" t="s">
        <v>49</v>
      </c>
      <c r="C34" s="94"/>
      <c r="D34" s="28" t="s">
        <v>62</v>
      </c>
      <c r="E34" s="173" t="s">
        <v>59</v>
      </c>
      <c r="F34" s="197" t="s">
        <v>188</v>
      </c>
      <c r="H34" s="182" t="s">
        <v>189</v>
      </c>
      <c r="I34" s="34" t="s">
        <v>190</v>
      </c>
      <c r="J34" s="79" t="s">
        <v>191</v>
      </c>
      <c r="K34" s="32" t="s">
        <v>192</v>
      </c>
      <c r="L34" s="88"/>
      <c r="M34" s="89"/>
      <c r="N34" s="34" t="s">
        <v>131</v>
      </c>
      <c r="O34" s="119" t="s">
        <v>193</v>
      </c>
      <c r="P34" s="132" t="s">
        <v>194</v>
      </c>
      <c r="Q34" s="66" t="s">
        <v>195</v>
      </c>
      <c r="T34" s="236"/>
      <c r="U34" s="236"/>
    </row>
    <row r="35" spans="1:21" ht="15.6">
      <c r="A35" s="232"/>
      <c r="B35" s="5" t="s">
        <v>60</v>
      </c>
      <c r="C35" s="94"/>
      <c r="D35" s="28" t="s">
        <v>73</v>
      </c>
      <c r="E35" s="134"/>
      <c r="F35" s="135"/>
      <c r="G35" s="199"/>
      <c r="H35" s="166"/>
      <c r="I35" s="207"/>
      <c r="J35" s="90"/>
      <c r="K35" s="94"/>
      <c r="L35" s="88"/>
      <c r="M35" s="89"/>
      <c r="N35" s="90"/>
      <c r="O35" s="131" t="s">
        <v>197</v>
      </c>
      <c r="P35" s="103"/>
      <c r="Q35" s="212"/>
      <c r="R35" s="30"/>
      <c r="T35" s="236"/>
      <c r="U35" s="236"/>
    </row>
    <row r="36" spans="1:21" ht="15.6">
      <c r="A36" s="232"/>
      <c r="B36" s="5" t="s">
        <v>61</v>
      </c>
      <c r="C36" s="94"/>
      <c r="D36" s="28" t="s">
        <v>128</v>
      </c>
      <c r="E36" s="196" t="s">
        <v>198</v>
      </c>
      <c r="F36" s="86" t="s">
        <v>341</v>
      </c>
      <c r="G36" s="177" t="s">
        <v>199</v>
      </c>
      <c r="H36" s="56" t="s">
        <v>200</v>
      </c>
      <c r="I36" s="173" t="s">
        <v>342</v>
      </c>
      <c r="J36" s="36" t="s">
        <v>201</v>
      </c>
      <c r="K36" s="32" t="s">
        <v>202</v>
      </c>
      <c r="L36" s="88"/>
      <c r="M36" s="89"/>
      <c r="N36" s="64" t="s">
        <v>203</v>
      </c>
      <c r="O36" s="131" t="s">
        <v>204</v>
      </c>
      <c r="P36" s="159"/>
      <c r="Q36" s="70"/>
      <c r="R36" s="49" t="s">
        <v>205</v>
      </c>
      <c r="T36" s="236"/>
      <c r="U36" s="236"/>
    </row>
    <row r="37" spans="1:21" ht="15.6">
      <c r="A37" s="232"/>
      <c r="B37" s="5" t="s">
        <v>72</v>
      </c>
      <c r="C37" s="94"/>
      <c r="D37" s="28" t="s">
        <v>30</v>
      </c>
      <c r="E37" s="196" t="s">
        <v>206</v>
      </c>
      <c r="F37" s="86" t="s">
        <v>85</v>
      </c>
      <c r="G37" s="177" t="s">
        <v>207</v>
      </c>
      <c r="H37" s="56" t="s">
        <v>208</v>
      </c>
      <c r="I37" s="173" t="s">
        <v>85</v>
      </c>
      <c r="J37" s="36" t="s">
        <v>209</v>
      </c>
      <c r="K37" s="32" t="s">
        <v>133</v>
      </c>
      <c r="L37" s="88"/>
      <c r="M37" s="89"/>
      <c r="N37" s="45" t="s">
        <v>210</v>
      </c>
      <c r="O37" s="133"/>
      <c r="P37" s="159"/>
      <c r="Q37" s="70"/>
      <c r="R37" s="51" t="s">
        <v>53</v>
      </c>
      <c r="T37" s="236"/>
      <c r="U37" s="236"/>
    </row>
    <row r="38" spans="1:21" ht="15.6">
      <c r="A38" s="232"/>
      <c r="B38" s="6" t="s">
        <v>82</v>
      </c>
      <c r="C38" s="94"/>
      <c r="D38" s="90"/>
      <c r="F38" s="195" t="s">
        <v>212</v>
      </c>
      <c r="H38" s="209" t="s">
        <v>213</v>
      </c>
      <c r="I38" s="167" t="s">
        <v>343</v>
      </c>
      <c r="J38" s="67" t="s">
        <v>344</v>
      </c>
      <c r="K38" s="34" t="s">
        <v>345</v>
      </c>
      <c r="L38" s="88"/>
      <c r="M38" s="89"/>
      <c r="N38" s="35" t="s">
        <v>214</v>
      </c>
      <c r="O38" s="138" t="s">
        <v>215</v>
      </c>
      <c r="P38" s="135"/>
      <c r="Q38" s="164"/>
      <c r="R38" s="30"/>
      <c r="T38" s="236"/>
      <c r="U38" s="236"/>
    </row>
    <row r="39" spans="1:21" ht="15.6">
      <c r="A39" s="232"/>
      <c r="B39" s="6" t="s">
        <v>84</v>
      </c>
      <c r="C39" s="94"/>
      <c r="D39" s="90"/>
      <c r="F39" s="195" t="s">
        <v>216</v>
      </c>
      <c r="H39" s="209" t="s">
        <v>134</v>
      </c>
      <c r="I39" s="154" t="s">
        <v>131</v>
      </c>
      <c r="J39" s="34" t="s">
        <v>131</v>
      </c>
      <c r="K39" s="34" t="s">
        <v>131</v>
      </c>
      <c r="L39" s="88"/>
      <c r="M39" s="89"/>
      <c r="N39" s="35" t="s">
        <v>188</v>
      </c>
      <c r="O39" s="44" t="s">
        <v>217</v>
      </c>
      <c r="P39" s="128" t="s">
        <v>218</v>
      </c>
      <c r="Q39" s="165"/>
      <c r="R39" s="68" t="s">
        <v>219</v>
      </c>
      <c r="T39" s="236"/>
      <c r="U39" s="236"/>
    </row>
    <row r="40" spans="1:21" ht="15.6">
      <c r="A40" s="232"/>
      <c r="B40" s="6" t="s">
        <v>88</v>
      </c>
      <c r="C40" s="94"/>
      <c r="D40" s="90"/>
      <c r="E40" s="94"/>
      <c r="F40" s="213"/>
      <c r="G40" s="94"/>
      <c r="H40" s="166"/>
      <c r="I40" s="94"/>
      <c r="J40" s="90"/>
      <c r="K40" s="94"/>
      <c r="L40" s="88"/>
      <c r="M40" s="89"/>
      <c r="N40" s="90"/>
      <c r="O40" s="94"/>
      <c r="P40" s="38" t="s">
        <v>218</v>
      </c>
      <c r="Q40" s="80" t="s">
        <v>218</v>
      </c>
      <c r="R40" s="69" t="s">
        <v>220</v>
      </c>
      <c r="T40" s="236"/>
      <c r="U40" s="236"/>
    </row>
    <row r="41" spans="1:21" ht="15.6">
      <c r="A41" s="232"/>
      <c r="B41" s="6" t="s">
        <v>91</v>
      </c>
      <c r="C41" s="94"/>
      <c r="D41" s="90"/>
      <c r="E41" s="94"/>
      <c r="F41" s="140"/>
      <c r="G41" s="94"/>
      <c r="H41" s="166"/>
      <c r="I41" s="94"/>
      <c r="J41" s="90"/>
      <c r="K41" s="94"/>
      <c r="L41" s="88"/>
      <c r="M41" s="89"/>
      <c r="N41" s="90"/>
      <c r="O41" s="94"/>
      <c r="P41" s="100"/>
      <c r="Q41" s="60" t="s">
        <v>221</v>
      </c>
      <c r="R41" s="60" t="s">
        <v>222</v>
      </c>
      <c r="T41" s="236"/>
      <c r="U41" s="236"/>
    </row>
    <row r="42" spans="1:21" ht="15.6">
      <c r="A42" s="233"/>
      <c r="B42" s="6" t="s">
        <v>94</v>
      </c>
      <c r="C42" s="94"/>
      <c r="D42" s="90"/>
      <c r="E42" s="94"/>
      <c r="F42" s="140"/>
      <c r="G42" s="94"/>
      <c r="H42" s="166"/>
      <c r="I42" s="94"/>
      <c r="J42" s="90"/>
      <c r="K42" s="94"/>
      <c r="L42" s="88"/>
      <c r="M42" s="89"/>
      <c r="N42" s="90"/>
      <c r="O42" s="94"/>
      <c r="P42" s="100"/>
      <c r="Q42" s="60" t="s">
        <v>223</v>
      </c>
      <c r="R42" s="60" t="s">
        <v>224</v>
      </c>
      <c r="T42" s="236"/>
      <c r="U42" s="236"/>
    </row>
    <row r="43" spans="1:21" ht="15.6">
      <c r="A43" s="7"/>
      <c r="B43" s="8"/>
      <c r="C43" s="46"/>
      <c r="D43" s="46"/>
      <c r="E43" s="120"/>
      <c r="F43" s="96"/>
      <c r="G43" s="123"/>
      <c r="H43" s="46"/>
      <c r="I43" s="46"/>
      <c r="J43" s="46"/>
      <c r="K43" s="46"/>
      <c r="L43" s="46"/>
      <c r="M43" s="46"/>
      <c r="N43" s="46"/>
      <c r="O43" s="46"/>
      <c r="P43" s="46"/>
      <c r="Q43" s="142"/>
      <c r="R43" s="26"/>
      <c r="T43" s="21"/>
      <c r="U43" s="21"/>
    </row>
    <row r="44" spans="1:21" ht="15.6">
      <c r="A44" s="231" t="s">
        <v>225</v>
      </c>
      <c r="B44" s="3" t="s">
        <v>21</v>
      </c>
      <c r="C44" s="94"/>
      <c r="D44" s="140"/>
      <c r="E44" s="204" t="s">
        <v>187</v>
      </c>
      <c r="F44" s="209" t="s">
        <v>226</v>
      </c>
      <c r="G44" s="33" t="s">
        <v>227</v>
      </c>
      <c r="H44" s="214" t="s">
        <v>228</v>
      </c>
      <c r="I44" s="36" t="s">
        <v>229</v>
      </c>
      <c r="J44" s="36" t="s">
        <v>230</v>
      </c>
      <c r="K44" s="72" t="s">
        <v>231</v>
      </c>
      <c r="L44" s="88"/>
      <c r="M44" s="89"/>
      <c r="N44" s="144" t="s">
        <v>232</v>
      </c>
      <c r="O44" s="38"/>
      <c r="P44" s="140"/>
      <c r="Q44" s="205" t="s">
        <v>233</v>
      </c>
      <c r="R44" s="205" t="s">
        <v>234</v>
      </c>
      <c r="T44" s="236">
        <f>37/(12*4)</f>
        <v>0.77083333333333337</v>
      </c>
      <c r="U44" s="236">
        <f>37/(14*4)</f>
        <v>0.6607142857142857</v>
      </c>
    </row>
    <row r="45" spans="1:21" ht="15.6">
      <c r="A45" s="232"/>
      <c r="B45" s="3" t="s">
        <v>29</v>
      </c>
      <c r="C45" s="94"/>
      <c r="D45" s="140"/>
      <c r="E45" s="204" t="s">
        <v>196</v>
      </c>
      <c r="F45" s="209" t="s">
        <v>109</v>
      </c>
      <c r="G45" s="107" t="s">
        <v>235</v>
      </c>
      <c r="H45" s="205" t="s">
        <v>236</v>
      </c>
      <c r="I45" s="36" t="s">
        <v>112</v>
      </c>
      <c r="J45" s="36" t="s">
        <v>33</v>
      </c>
      <c r="K45" s="72" t="s">
        <v>237</v>
      </c>
      <c r="L45" s="88"/>
      <c r="M45" s="89"/>
      <c r="N45" s="144" t="s">
        <v>238</v>
      </c>
      <c r="O45" s="38"/>
      <c r="P45" s="140"/>
      <c r="Q45" s="205" t="s">
        <v>77</v>
      </c>
      <c r="R45" s="205" t="s">
        <v>196</v>
      </c>
      <c r="T45" s="236"/>
      <c r="U45" s="236"/>
    </row>
    <row r="46" spans="1:21" ht="15.6">
      <c r="A46" s="232"/>
      <c r="B46" s="3" t="s">
        <v>37</v>
      </c>
      <c r="C46" s="94"/>
      <c r="D46" s="109" t="s">
        <v>117</v>
      </c>
      <c r="E46" s="201"/>
      <c r="F46" s="215"/>
      <c r="G46" s="216"/>
      <c r="H46" s="166"/>
      <c r="I46" s="94"/>
      <c r="J46" s="90"/>
      <c r="K46" s="94"/>
      <c r="L46" s="88"/>
      <c r="M46" s="89"/>
      <c r="N46" s="217"/>
      <c r="O46" s="94"/>
      <c r="P46" s="90"/>
      <c r="Q46" s="200"/>
      <c r="R46" s="30"/>
      <c r="T46" s="236"/>
      <c r="U46" s="236"/>
    </row>
    <row r="47" spans="1:21" ht="15.6">
      <c r="A47" s="232"/>
      <c r="B47" s="3" t="s">
        <v>38</v>
      </c>
      <c r="C47" s="94"/>
      <c r="D47" s="109" t="s">
        <v>30</v>
      </c>
      <c r="E47" s="63" t="s">
        <v>239</v>
      </c>
      <c r="F47" s="112" t="s">
        <v>240</v>
      </c>
      <c r="G47" s="103"/>
      <c r="H47" s="106" t="s">
        <v>241</v>
      </c>
      <c r="I47" s="94"/>
      <c r="J47" s="34" t="s">
        <v>242</v>
      </c>
      <c r="K47" s="101" t="s">
        <v>243</v>
      </c>
      <c r="L47" s="88"/>
      <c r="M47" s="89"/>
      <c r="N47" s="86" t="s">
        <v>249</v>
      </c>
      <c r="O47" s="94"/>
      <c r="P47" s="90"/>
      <c r="Q47" s="203"/>
      <c r="R47" s="30"/>
      <c r="T47" s="236"/>
      <c r="U47" s="236"/>
    </row>
    <row r="48" spans="1:21" ht="15.6">
      <c r="A48" s="232"/>
      <c r="B48" s="3" t="s">
        <v>49</v>
      </c>
      <c r="C48" s="28" t="s">
        <v>152</v>
      </c>
      <c r="D48" s="140"/>
      <c r="E48" s="238" t="s">
        <v>244</v>
      </c>
      <c r="F48" s="112" t="s">
        <v>245</v>
      </c>
      <c r="G48" s="103"/>
      <c r="H48" s="56" t="s">
        <v>246</v>
      </c>
      <c r="I48" s="94"/>
      <c r="J48" s="34" t="s">
        <v>247</v>
      </c>
      <c r="K48" s="95" t="s">
        <v>248</v>
      </c>
      <c r="L48" s="88"/>
      <c r="M48" s="89"/>
      <c r="N48" s="86" t="s">
        <v>50</v>
      </c>
      <c r="O48" s="94"/>
      <c r="P48" s="90"/>
      <c r="Q48" s="203"/>
      <c r="R48" s="30"/>
      <c r="T48" s="236"/>
      <c r="U48" s="236"/>
    </row>
    <row r="49" spans="1:21" ht="15.95" thickBot="1">
      <c r="A49" s="232"/>
      <c r="B49" s="5" t="s">
        <v>60</v>
      </c>
      <c r="C49" s="28" t="s">
        <v>30</v>
      </c>
      <c r="D49" s="140"/>
      <c r="E49" s="94"/>
      <c r="F49" s="215"/>
      <c r="G49" s="216"/>
      <c r="H49" s="166"/>
      <c r="I49" s="94"/>
      <c r="J49" s="90"/>
      <c r="K49" s="90"/>
      <c r="L49" s="88"/>
      <c r="M49" s="89"/>
      <c r="O49" s="94"/>
      <c r="P49" s="202"/>
      <c r="Q49" s="203"/>
      <c r="R49" s="30"/>
      <c r="T49" s="236"/>
      <c r="U49" s="236"/>
    </row>
    <row r="50" spans="1:21" ht="15.6">
      <c r="A50" s="232"/>
      <c r="B50" s="5" t="s">
        <v>61</v>
      </c>
      <c r="C50" s="94"/>
      <c r="D50" s="140"/>
      <c r="E50" s="218" t="s">
        <v>250</v>
      </c>
      <c r="F50" s="113" t="s">
        <v>251</v>
      </c>
      <c r="G50" s="216"/>
      <c r="H50" s="166"/>
      <c r="I50" s="239" t="s">
        <v>252</v>
      </c>
      <c r="J50" s="240" t="s">
        <v>253</v>
      </c>
      <c r="K50" s="32" t="s">
        <v>254</v>
      </c>
      <c r="L50" s="88"/>
      <c r="M50" s="130"/>
      <c r="N50" s="32" t="s">
        <v>255</v>
      </c>
      <c r="O50" s="240" t="s">
        <v>256</v>
      </c>
      <c r="P50" s="240" t="s">
        <v>257</v>
      </c>
      <c r="Q50" s="52" t="s">
        <v>258</v>
      </c>
      <c r="R50" s="30"/>
      <c r="T50" s="236"/>
      <c r="U50" s="236"/>
    </row>
    <row r="51" spans="1:21" ht="15.95" thickBot="1">
      <c r="A51" s="232"/>
      <c r="B51" s="5" t="s">
        <v>72</v>
      </c>
      <c r="C51" s="94"/>
      <c r="D51" s="140"/>
      <c r="E51" s="218" t="s">
        <v>259</v>
      </c>
      <c r="F51" s="162" t="s">
        <v>260</v>
      </c>
      <c r="G51" s="108"/>
      <c r="H51" s="92"/>
      <c r="I51" s="241" t="s">
        <v>261</v>
      </c>
      <c r="J51" s="242" t="s">
        <v>262</v>
      </c>
      <c r="K51" s="32" t="s">
        <v>192</v>
      </c>
      <c r="L51" s="88"/>
      <c r="M51" s="130"/>
      <c r="N51" s="32" t="s">
        <v>34</v>
      </c>
      <c r="O51" s="242" t="s">
        <v>263</v>
      </c>
      <c r="P51" s="243" t="s">
        <v>264</v>
      </c>
      <c r="Q51" s="52" t="s">
        <v>265</v>
      </c>
      <c r="R51" s="30"/>
      <c r="T51" s="236"/>
      <c r="U51" s="236"/>
    </row>
    <row r="52" spans="1:21" ht="15.6">
      <c r="A52" s="232"/>
      <c r="B52" s="6" t="s">
        <v>82</v>
      </c>
      <c r="C52" s="28" t="s">
        <v>117</v>
      </c>
      <c r="D52" s="140"/>
      <c r="E52" s="38"/>
      <c r="F52" s="163"/>
      <c r="H52" s="205" t="s">
        <v>267</v>
      </c>
      <c r="I52" s="36" t="s">
        <v>268</v>
      </c>
      <c r="J52" s="214" t="s">
        <v>269</v>
      </c>
      <c r="K52" s="175" t="s">
        <v>270</v>
      </c>
      <c r="L52" s="88"/>
      <c r="M52" s="89"/>
      <c r="N52" s="193" t="s">
        <v>271</v>
      </c>
      <c r="O52" s="134"/>
      <c r="P52" s="240" t="s">
        <v>272</v>
      </c>
      <c r="Q52" s="203"/>
      <c r="R52" s="30"/>
      <c r="T52" s="236"/>
      <c r="U52" s="236"/>
    </row>
    <row r="53" spans="1:21" ht="15.95" thickBot="1">
      <c r="A53" s="232"/>
      <c r="B53" s="6" t="s">
        <v>84</v>
      </c>
      <c r="C53" s="28" t="s">
        <v>30</v>
      </c>
      <c r="D53" s="90"/>
      <c r="E53" s="128"/>
      <c r="F53" s="92"/>
      <c r="H53" s="205" t="s">
        <v>134</v>
      </c>
      <c r="I53" s="36" t="s">
        <v>274</v>
      </c>
      <c r="J53" s="205" t="s">
        <v>236</v>
      </c>
      <c r="K53" s="176" t="s">
        <v>275</v>
      </c>
      <c r="L53" s="88"/>
      <c r="M53" s="89"/>
      <c r="N53" s="193" t="s">
        <v>275</v>
      </c>
      <c r="O53" s="134"/>
      <c r="P53" s="242" t="s">
        <v>264</v>
      </c>
      <c r="Q53" s="52" t="s">
        <v>276</v>
      </c>
      <c r="R53" s="54" t="s">
        <v>277</v>
      </c>
      <c r="T53" s="236"/>
      <c r="U53" s="236"/>
    </row>
    <row r="54" spans="1:21" ht="15.6">
      <c r="A54" s="232"/>
      <c r="B54" s="6" t="s">
        <v>88</v>
      </c>
      <c r="C54" s="94"/>
      <c r="D54" s="90"/>
      <c r="E54" s="94"/>
      <c r="F54" s="90"/>
      <c r="G54" s="94"/>
      <c r="H54" s="90"/>
      <c r="I54" s="94"/>
      <c r="J54" s="90"/>
      <c r="K54" s="94"/>
      <c r="L54" s="88"/>
      <c r="M54" s="89"/>
      <c r="N54" s="53"/>
      <c r="O54" s="94"/>
      <c r="P54" s="208"/>
      <c r="Q54" s="61" t="s">
        <v>265</v>
      </c>
      <c r="R54" s="125" t="s">
        <v>151</v>
      </c>
      <c r="T54" s="236"/>
      <c r="U54" s="236"/>
    </row>
    <row r="55" spans="1:21" ht="15.6">
      <c r="A55" s="232"/>
      <c r="B55" s="6" t="s">
        <v>91</v>
      </c>
      <c r="C55" s="94"/>
      <c r="D55" s="90"/>
      <c r="E55" s="94"/>
      <c r="F55" s="90"/>
      <c r="G55" s="94"/>
      <c r="H55" s="90"/>
      <c r="I55" s="94"/>
      <c r="J55" s="90"/>
      <c r="K55" s="94"/>
      <c r="L55" s="88"/>
      <c r="M55" s="89"/>
      <c r="N55" s="90"/>
      <c r="O55" s="94"/>
      <c r="P55" s="90"/>
      <c r="Q55" s="124" t="s">
        <v>278</v>
      </c>
      <c r="R55" s="63"/>
      <c r="T55" s="236"/>
      <c r="U55" s="236"/>
    </row>
    <row r="56" spans="1:21" ht="15.6">
      <c r="A56" s="233"/>
      <c r="B56" s="6" t="s">
        <v>94</v>
      </c>
      <c r="C56" s="94"/>
      <c r="D56" s="90"/>
      <c r="E56" s="94"/>
      <c r="F56" s="90"/>
      <c r="G56" s="94"/>
      <c r="H56" s="90"/>
      <c r="I56" s="94"/>
      <c r="J56" s="90"/>
      <c r="K56" s="94"/>
      <c r="L56" s="88"/>
      <c r="M56" s="89"/>
      <c r="N56" s="202"/>
      <c r="O56" s="94"/>
      <c r="P56" s="90"/>
      <c r="Q56" s="124" t="s">
        <v>77</v>
      </c>
      <c r="R56" s="63"/>
      <c r="T56" s="236"/>
      <c r="U56" s="236"/>
    </row>
    <row r="57" spans="1:21" ht="15.6">
      <c r="A57" s="18"/>
      <c r="B57" s="19"/>
      <c r="C57" s="46"/>
      <c r="D57" s="46"/>
      <c r="E57" s="48"/>
      <c r="F57" s="48"/>
      <c r="G57" s="48"/>
      <c r="H57" s="48"/>
      <c r="I57" s="48"/>
      <c r="J57" s="48"/>
      <c r="K57" s="98"/>
      <c r="L57" s="98"/>
      <c r="M57" s="149"/>
      <c r="N57" s="48"/>
      <c r="O57" s="150"/>
      <c r="P57" s="48"/>
      <c r="Q57" s="83"/>
      <c r="R57" s="20"/>
      <c r="T57" s="21"/>
      <c r="U57" s="21"/>
    </row>
    <row r="58" spans="1:21" ht="15.6">
      <c r="A58" s="234" t="s">
        <v>279</v>
      </c>
      <c r="B58" s="3" t="s">
        <v>21</v>
      </c>
      <c r="C58" s="28" t="s">
        <v>98</v>
      </c>
      <c r="D58" s="90"/>
      <c r="E58" s="158" t="s">
        <v>280</v>
      </c>
      <c r="F58" s="90"/>
      <c r="G58" s="214" t="s">
        <v>281</v>
      </c>
      <c r="I58" s="36" t="s">
        <v>283</v>
      </c>
      <c r="J58" s="34" t="s">
        <v>284</v>
      </c>
      <c r="K58" s="94"/>
      <c r="L58" s="88"/>
      <c r="M58" s="130"/>
      <c r="N58" s="187" t="s">
        <v>285</v>
      </c>
      <c r="O58" s="199"/>
      <c r="P58" s="202"/>
      <c r="Q58" s="153"/>
      <c r="R58" s="63"/>
      <c r="T58" s="236">
        <f>13/(12*4)</f>
        <v>0.27083333333333331</v>
      </c>
      <c r="U58" s="236">
        <f>13/(14*4)</f>
        <v>0.23214285714285715</v>
      </c>
    </row>
    <row r="59" spans="1:21" ht="15.6">
      <c r="A59" s="234"/>
      <c r="B59" s="3" t="s">
        <v>29</v>
      </c>
      <c r="C59" s="28" t="s">
        <v>30</v>
      </c>
      <c r="D59" s="90"/>
      <c r="E59" s="39" t="s">
        <v>286</v>
      </c>
      <c r="F59" s="90"/>
      <c r="G59" s="205" t="s">
        <v>236</v>
      </c>
      <c r="I59" s="36" t="s">
        <v>288</v>
      </c>
      <c r="J59" s="34" t="s">
        <v>247</v>
      </c>
      <c r="K59" s="94"/>
      <c r="L59" s="88"/>
      <c r="M59" s="130"/>
      <c r="N59" s="185" t="s">
        <v>289</v>
      </c>
      <c r="O59" s="206"/>
      <c r="P59" s="135"/>
      <c r="Q59" s="124"/>
      <c r="R59" s="63"/>
      <c r="T59" s="236"/>
      <c r="U59" s="236"/>
    </row>
    <row r="60" spans="1:21" ht="15.6">
      <c r="A60" s="234"/>
      <c r="B60" s="3" t="s">
        <v>37</v>
      </c>
      <c r="C60" s="28" t="s">
        <v>290</v>
      </c>
      <c r="D60" s="90"/>
      <c r="F60" s="34" t="s">
        <v>122</v>
      </c>
      <c r="H60" s="43" t="s">
        <v>291</v>
      </c>
      <c r="J60" s="40" t="s">
        <v>292</v>
      </c>
      <c r="K60" s="54" t="s">
        <v>293</v>
      </c>
      <c r="Q60" s="34" t="s">
        <v>141</v>
      </c>
      <c r="R60" s="245" t="s">
        <v>294</v>
      </c>
      <c r="T60" s="236"/>
      <c r="U60" s="236"/>
    </row>
    <row r="61" spans="1:21" ht="15.6">
      <c r="A61" s="234"/>
      <c r="B61" s="3" t="s">
        <v>38</v>
      </c>
      <c r="C61" s="28" t="s">
        <v>30</v>
      </c>
      <c r="D61" s="28" t="s">
        <v>290</v>
      </c>
      <c r="F61" s="34" t="s">
        <v>55</v>
      </c>
      <c r="H61" s="43" t="s">
        <v>295</v>
      </c>
      <c r="J61" s="40" t="s">
        <v>296</v>
      </c>
      <c r="K61" s="54" t="s">
        <v>192</v>
      </c>
      <c r="Q61" s="34" t="s">
        <v>55</v>
      </c>
      <c r="R61" s="246" t="s">
        <v>297</v>
      </c>
      <c r="T61" s="236"/>
      <c r="U61" s="236"/>
    </row>
    <row r="62" spans="1:21" ht="15.6">
      <c r="A62" s="234"/>
      <c r="B62" s="3" t="s">
        <v>49</v>
      </c>
      <c r="C62" s="94"/>
      <c r="D62" s="28" t="s">
        <v>30</v>
      </c>
      <c r="E62" s="94"/>
      <c r="F62" s="90"/>
      <c r="G62" s="94"/>
      <c r="H62" s="90"/>
      <c r="I62" s="94"/>
      <c r="J62" s="90"/>
      <c r="K62" s="210"/>
      <c r="L62" s="88"/>
      <c r="M62" s="130"/>
      <c r="N62" s="190"/>
      <c r="O62" s="206"/>
      <c r="P62" s="135"/>
      <c r="Q62" s="219"/>
      <c r="R62" s="63"/>
      <c r="T62" s="236"/>
      <c r="U62" s="236"/>
    </row>
    <row r="63" spans="1:21" ht="15.6">
      <c r="A63" s="234"/>
      <c r="B63" s="5" t="s">
        <v>60</v>
      </c>
      <c r="C63" s="94"/>
      <c r="D63" s="90"/>
      <c r="E63" s="94"/>
      <c r="F63" s="90"/>
      <c r="G63" s="94"/>
      <c r="H63" s="90"/>
      <c r="I63" s="94"/>
      <c r="J63" s="140"/>
      <c r="K63" s="210"/>
      <c r="L63" s="143"/>
      <c r="M63" s="130"/>
      <c r="N63" s="190"/>
      <c r="O63" s="206"/>
      <c r="P63" s="135"/>
      <c r="Q63" s="212"/>
      <c r="R63" s="220"/>
      <c r="T63" s="236"/>
      <c r="U63" s="236"/>
    </row>
    <row r="64" spans="1:21" ht="15.6">
      <c r="A64" s="234"/>
      <c r="B64" s="5" t="s">
        <v>61</v>
      </c>
      <c r="C64" s="94"/>
      <c r="D64" s="90"/>
      <c r="E64" s="94"/>
      <c r="F64" s="205" t="s">
        <v>298</v>
      </c>
      <c r="G64" s="35" t="s">
        <v>299</v>
      </c>
      <c r="H64" s="36" t="s">
        <v>300</v>
      </c>
      <c r="I64" s="193" t="s">
        <v>301</v>
      </c>
      <c r="J64" s="148" t="s">
        <v>302</v>
      </c>
      <c r="K64" s="36" t="s">
        <v>303</v>
      </c>
      <c r="L64" s="143"/>
      <c r="M64" s="89"/>
      <c r="N64" s="188" t="s">
        <v>304</v>
      </c>
      <c r="O64" s="134"/>
      <c r="P64" s="221"/>
      <c r="Q64" s="70"/>
      <c r="R64" s="222"/>
      <c r="T64" s="236"/>
      <c r="U64" s="236"/>
    </row>
    <row r="65" spans="1:21" ht="15.6">
      <c r="A65" s="234"/>
      <c r="B65" s="5" t="s">
        <v>72</v>
      </c>
      <c r="C65" s="94"/>
      <c r="D65" s="90"/>
      <c r="E65" s="94"/>
      <c r="F65" s="205" t="s">
        <v>74</v>
      </c>
      <c r="G65" s="35" t="s">
        <v>305</v>
      </c>
      <c r="H65" s="36" t="s">
        <v>274</v>
      </c>
      <c r="I65" s="193" t="s">
        <v>209</v>
      </c>
      <c r="J65" s="148" t="s">
        <v>306</v>
      </c>
      <c r="K65" s="36" t="s">
        <v>307</v>
      </c>
      <c r="L65" s="143"/>
      <c r="M65" s="89"/>
      <c r="N65" s="47" t="s">
        <v>308</v>
      </c>
      <c r="O65" s="134"/>
      <c r="P65" s="221"/>
      <c r="Q65" s="70"/>
      <c r="R65" s="222"/>
      <c r="T65" s="236"/>
      <c r="U65" s="236"/>
    </row>
    <row r="66" spans="1:21" ht="15.6">
      <c r="A66" s="234"/>
      <c r="B66" s="6" t="s">
        <v>82</v>
      </c>
      <c r="C66" s="94"/>
      <c r="D66" s="90"/>
      <c r="E66" s="92"/>
      <c r="F66" s="90"/>
      <c r="G66" s="94"/>
      <c r="H66" s="90"/>
      <c r="I66" s="94"/>
      <c r="J66" s="140"/>
      <c r="K66" s="94"/>
      <c r="L66" s="143"/>
      <c r="M66" s="89"/>
      <c r="N66" s="90"/>
      <c r="O66" s="94"/>
      <c r="P66" s="208"/>
      <c r="Q66" s="52" t="s">
        <v>309</v>
      </c>
      <c r="R66" s="30"/>
      <c r="T66" s="236"/>
      <c r="U66" s="236"/>
    </row>
    <row r="67" spans="1:21" ht="15.6">
      <c r="A67" s="234"/>
      <c r="B67" s="6" t="s">
        <v>84</v>
      </c>
      <c r="C67" s="94"/>
      <c r="D67" s="90"/>
      <c r="E67" s="92"/>
      <c r="F67" s="90"/>
      <c r="G67" s="92"/>
      <c r="H67" s="90"/>
      <c r="I67" s="94"/>
      <c r="J67" s="140"/>
      <c r="K67" s="94"/>
      <c r="L67" s="143"/>
      <c r="M67" s="89"/>
      <c r="N67" s="90"/>
      <c r="O67" s="94"/>
      <c r="P67" s="90"/>
      <c r="Q67" s="52" t="s">
        <v>96</v>
      </c>
      <c r="R67" s="30"/>
      <c r="T67" s="236"/>
      <c r="U67" s="236"/>
    </row>
    <row r="68" spans="1:21" ht="15.6">
      <c r="A68" s="234"/>
      <c r="B68" s="6" t="s">
        <v>88</v>
      </c>
      <c r="C68" s="94"/>
      <c r="D68" s="90"/>
      <c r="E68" s="94"/>
      <c r="F68" s="90"/>
      <c r="G68" s="94"/>
      <c r="H68" s="90"/>
      <c r="I68" s="94"/>
      <c r="J68" s="140"/>
      <c r="K68" s="94"/>
      <c r="L68" s="143"/>
      <c r="M68" s="89"/>
      <c r="N68" s="90"/>
      <c r="O68" s="94"/>
      <c r="P68" s="90"/>
      <c r="Q68" s="203"/>
      <c r="R68" s="30"/>
      <c r="T68" s="236"/>
      <c r="U68" s="236"/>
    </row>
    <row r="69" spans="1:21" ht="15.6">
      <c r="A69" s="234"/>
      <c r="B69" s="6" t="s">
        <v>91</v>
      </c>
      <c r="C69" s="94"/>
      <c r="D69" s="90"/>
      <c r="E69" s="94"/>
      <c r="F69" s="90"/>
      <c r="G69" s="94"/>
      <c r="H69" s="90"/>
      <c r="I69" s="94"/>
      <c r="J69" s="140"/>
      <c r="K69" s="94"/>
      <c r="L69" s="143"/>
      <c r="M69" s="89"/>
      <c r="N69" s="90"/>
      <c r="O69" s="94"/>
      <c r="P69" s="90"/>
      <c r="Q69" s="81" t="s">
        <v>310</v>
      </c>
      <c r="R69" s="34" t="s">
        <v>311</v>
      </c>
      <c r="T69" s="236"/>
      <c r="U69" s="236"/>
    </row>
    <row r="70" spans="1:21" ht="15.6">
      <c r="A70" s="234"/>
      <c r="B70" s="6" t="s">
        <v>94</v>
      </c>
      <c r="C70" s="94"/>
      <c r="D70" s="90"/>
      <c r="E70" s="94"/>
      <c r="F70" s="90"/>
      <c r="G70" s="94"/>
      <c r="H70" s="90"/>
      <c r="I70" s="94"/>
      <c r="J70" s="90"/>
      <c r="K70" s="94"/>
      <c r="L70" s="88"/>
      <c r="M70" s="89"/>
      <c r="N70" s="90"/>
      <c r="O70" s="94"/>
      <c r="P70" s="90"/>
      <c r="Q70" s="82" t="s">
        <v>312</v>
      </c>
      <c r="R70" s="62" t="s">
        <v>313</v>
      </c>
      <c r="T70" s="236"/>
      <c r="U70" s="236"/>
    </row>
    <row r="71" spans="1:21" ht="45.95">
      <c r="A71" s="9"/>
      <c r="B71" s="10"/>
      <c r="C71" s="11"/>
      <c r="D71"/>
      <c r="T71" s="223">
        <f>AVERAGE(T2:T70)</f>
        <v>0.58333333333333337</v>
      </c>
      <c r="U71" s="223">
        <f>AVERAGE(U2:U70)</f>
        <v>0.5</v>
      </c>
    </row>
    <row r="72" spans="1:21">
      <c r="A72" s="9"/>
      <c r="B72" s="9" t="s">
        <v>314</v>
      </c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O72" s="10"/>
      <c r="P72" s="10"/>
      <c r="Q72" s="10"/>
      <c r="R72" s="10"/>
    </row>
    <row r="73" spans="1:21">
      <c r="A73" s="9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O73" s="10"/>
      <c r="P73" s="10"/>
      <c r="Q73" s="10"/>
      <c r="R73" s="10"/>
    </row>
    <row r="74" spans="1:21">
      <c r="A74" s="9"/>
      <c r="B74" t="s">
        <v>315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1:21">
      <c r="A75" s="9"/>
      <c r="B75" s="29"/>
      <c r="C75" s="12" t="s">
        <v>316</v>
      </c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1:21">
      <c r="A76" s="9"/>
      <c r="B76" s="31"/>
      <c r="C76" s="12" t="s">
        <v>317</v>
      </c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21">
      <c r="A77" s="9"/>
      <c r="B77" s="32"/>
      <c r="C77" s="12" t="s">
        <v>318</v>
      </c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1:21">
      <c r="A78" s="9"/>
      <c r="B78" s="33"/>
      <c r="C78" s="12" t="s">
        <v>319</v>
      </c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1:21">
      <c r="A79" s="9"/>
      <c r="B79" s="34"/>
      <c r="C79" s="12" t="s">
        <v>320</v>
      </c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1:21">
      <c r="A80" s="9"/>
      <c r="B80" s="35"/>
      <c r="C80" s="12" t="s">
        <v>321</v>
      </c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1:18">
      <c r="A81" s="9"/>
      <c r="B81" s="36"/>
      <c r="C81" s="12" t="s">
        <v>322</v>
      </c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1:18">
      <c r="A82" s="9"/>
      <c r="B82" s="37"/>
      <c r="C82" s="12" t="s">
        <v>323</v>
      </c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1:18">
      <c r="A83" s="9"/>
      <c r="B83" s="224"/>
      <c r="C83" s="12" t="s">
        <v>324</v>
      </c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1:18">
      <c r="A84" s="9"/>
      <c r="B84" s="28"/>
      <c r="C84" s="12" t="s">
        <v>325</v>
      </c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1:18">
      <c r="A85" s="9"/>
      <c r="B85" s="9"/>
      <c r="C85" s="12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1:18">
      <c r="A86" s="9"/>
      <c r="B86" s="230" t="s">
        <v>326</v>
      </c>
      <c r="C86" s="230"/>
      <c r="D86" s="23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1:18">
      <c r="A87" s="9"/>
      <c r="B87" s="9"/>
      <c r="C87" s="12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1:18">
      <c r="A88" s="9"/>
      <c r="B88" s="230" t="s">
        <v>327</v>
      </c>
      <c r="C88" s="230"/>
      <c r="D88" s="23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1:18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1:18">
      <c r="A90" s="9"/>
      <c r="B90" s="230" t="s">
        <v>328</v>
      </c>
      <c r="C90" s="230"/>
      <c r="D90" s="23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1:18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1:18">
      <c r="A92" s="9"/>
      <c r="B92" s="230" t="s">
        <v>329</v>
      </c>
      <c r="C92" s="230"/>
      <c r="D92" s="23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1:18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1:18">
      <c r="A94" s="9"/>
      <c r="B94" s="230" t="s">
        <v>330</v>
      </c>
      <c r="C94" s="230"/>
      <c r="D94" s="23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1:18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1:18">
      <c r="A96" s="9"/>
      <c r="B96" s="230" t="s">
        <v>331</v>
      </c>
      <c r="C96" s="230"/>
      <c r="D96" s="23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1:18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1:18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1:18">
      <c r="A99" s="9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1:18">
      <c r="A100" s="9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1:18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1:18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1:18">
      <c r="A103" s="9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1:18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1:18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1:18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1:18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1:18">
      <c r="A108" s="9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1:18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1:18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1:18">
      <c r="A111" s="9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1:18">
      <c r="A112" s="9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1:18">
      <c r="A113" s="9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1:18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1:18">
      <c r="A115" s="9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1:18">
      <c r="A116" s="9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1:18">
      <c r="A117" s="9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1:18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1:18">
      <c r="A119" s="9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1:18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1:18">
      <c r="A121" s="9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1:18">
      <c r="A122" s="9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1:18">
      <c r="A123" s="9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1:18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1:18">
      <c r="A125" s="9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1:18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1:18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1:18">
      <c r="A128" s="9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1:18">
      <c r="A129" s="9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1:18">
      <c r="A130" s="9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1:18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1:18">
      <c r="A132" s="9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1:18">
      <c r="A133" s="9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1:18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1:18">
      <c r="A135" s="9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1:18">
      <c r="A136" s="9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1:18">
      <c r="A137" s="9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1:18">
      <c r="A139" s="9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1:18">
      <c r="A140" s="9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1:18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1:18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1:18">
      <c r="A143" s="9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1:18">
      <c r="A144" s="9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1:18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8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1:18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1:18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1:18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1:18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1:18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1:18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1:18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1:18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1:18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1:18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1:18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1:18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1:18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1:18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1:18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1:18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1:18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1:18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1:18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1:18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1:18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1:18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1:18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1:18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1:18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1:18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1:18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1:18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1:18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1:18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1:18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1:18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1:18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1:18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1:18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1:18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1:18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1:18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1:18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1:18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1:18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1:18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18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1:18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1:18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1:18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1:18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1:18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1:18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1:18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1:18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18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18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18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18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18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18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18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18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18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18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1:18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1:18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1:18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1:18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1:18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1:18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1:18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1:18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1:18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1:18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1:18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1:18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1:18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1:18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1:18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1:18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1:18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1:18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1:18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1:18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1:18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1:18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1:18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1:18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1:18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1:18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1:18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1:18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1:18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1:18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1:18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1:18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1:18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1:18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1:18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1:18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1:18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1:18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1:18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1:18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1:18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1:18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1:18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1:18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1:18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1:18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1:18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1:18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1:18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1:18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1:18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1:18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1:18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1:18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1:18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1:18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1:18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1:18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1:18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1:18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1:18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1:18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1:18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1:18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1:18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1:18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1:18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1:18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1:18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1:18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1:18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1:18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1:18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1:18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1:18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1:18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1:18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1:18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1:18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1:18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1:18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1:18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1:18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1:18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1:18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1:18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1:18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1:18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1:18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1:18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1:18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1:18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1:18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1:18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1:18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1:18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1:18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1:18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1:18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1:18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1:18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1:18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1:18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1:18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1:18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1:18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1:18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1:18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1:18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1:18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1:18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1:18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1:18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1:18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1:18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1:18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1:18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1:18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1:18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1:18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1:18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1:18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1:18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1:18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1:18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1:18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1:18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1:18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1:18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1:18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1:18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1:18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1:18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1:18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1:18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1:18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1:18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1:18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1:18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1:18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1:18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1:18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1:18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1:18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1:18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1:18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1:18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1:18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1:18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1:18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1:18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1:18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1:18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1:18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1:18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1:18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1:18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1:18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1:18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1:18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1:18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1:18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1:18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1:18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1:18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1:18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1:18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1:18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1:18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1:18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1:18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1:18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1:18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1:18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1:18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1:18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1:18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1:18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1:18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1:18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1:18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1:18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1:18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1:18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1:18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1:18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1:18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1:18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1:18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1:18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1:18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1:18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8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1:18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1:18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1:18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1:18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1:18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1:18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1:18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8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8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1:18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1:18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1:18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1:18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1:18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1:18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1:18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1:18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8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8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8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8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8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8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8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8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8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8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8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8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8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1:18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1:18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1:18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1:18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1:18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1:18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1:18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1:18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1:18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1:18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1:18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1:18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1:18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1:18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1:18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1:18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1:18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1:18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1:18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1:18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1:18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1:18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1:18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1:18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1:18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1:18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1:18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1:18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1:18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1:18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1:18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1:18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1:18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1:18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1:18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1:18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1:18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1:18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1:18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1:18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1:18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1:18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1:18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1:18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1:18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1:18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1:18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1:18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1:18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1:18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1:18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1:18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1:18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1:18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1:18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1:18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1:18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1:18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1:18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1:18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1:18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1:18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1:18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1:18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1:18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1:18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1:18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1:18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1:18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1:18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1:18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1:18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1:18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1:18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1:18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1:18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1:18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1:18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1:18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1:18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1:18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1:18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1:18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1:18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1:18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1:18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1:18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1:18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1:18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1:18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1:18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1:18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1:18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1:18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1:18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1:18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1:18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1:18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1:18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1:18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1:18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1:18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1:18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1:18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1:18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1:18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1:18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1:18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1:18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1:18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  <row r="924" spans="1:18">
      <c r="A924" s="9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</row>
    <row r="925" spans="1:18">
      <c r="A925" s="9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</row>
    <row r="926" spans="1:18">
      <c r="A926" s="9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</row>
    <row r="927" spans="1:18">
      <c r="A927" s="9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</row>
    <row r="928" spans="1:18">
      <c r="A928" s="9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</row>
    <row r="929" spans="1:18">
      <c r="A929" s="9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</row>
    <row r="930" spans="1:18">
      <c r="A930" s="9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</row>
    <row r="931" spans="1:18">
      <c r="A931" s="9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</row>
    <row r="932" spans="1:18">
      <c r="A932" s="9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</row>
    <row r="933" spans="1:18">
      <c r="A933" s="9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</row>
    <row r="934" spans="1:18">
      <c r="A934" s="9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</row>
    <row r="935" spans="1:18">
      <c r="A935" s="9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</row>
    <row r="936" spans="1:18">
      <c r="A936" s="9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</row>
    <row r="937" spans="1:18">
      <c r="A937" s="9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</row>
    <row r="938" spans="1:18">
      <c r="A938" s="9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</row>
    <row r="939" spans="1:18">
      <c r="A939" s="9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</row>
    <row r="940" spans="1:18">
      <c r="A940" s="9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</row>
    <row r="941" spans="1:18">
      <c r="A941" s="9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</row>
    <row r="942" spans="1:18">
      <c r="A942" s="9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</row>
    <row r="943" spans="1:18">
      <c r="A943" s="9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</row>
    <row r="944" spans="1:18">
      <c r="A944" s="9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</row>
    <row r="945" spans="1:18">
      <c r="A945" s="9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</row>
    <row r="946" spans="1:18">
      <c r="A946" s="9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</row>
    <row r="947" spans="1:18">
      <c r="A947" s="9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</row>
    <row r="948" spans="1:18">
      <c r="A948" s="9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</row>
    <row r="949" spans="1:18">
      <c r="A949" s="9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</row>
    <row r="950" spans="1:18">
      <c r="A950" s="9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</row>
    <row r="951" spans="1:18">
      <c r="A951" s="9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</row>
    <row r="952" spans="1:18">
      <c r="A952" s="9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</row>
    <row r="953" spans="1:18">
      <c r="A953" s="9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</row>
    <row r="954" spans="1:18">
      <c r="A954" s="9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</row>
    <row r="955" spans="1:18">
      <c r="A955" s="9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</row>
    <row r="956" spans="1:18">
      <c r="A956" s="9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</row>
    <row r="957" spans="1:18">
      <c r="A957" s="9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</row>
    <row r="958" spans="1:18">
      <c r="A958" s="9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</row>
    <row r="959" spans="1:18">
      <c r="A959" s="9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</row>
    <row r="960" spans="1:18">
      <c r="A960" s="9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</row>
    <row r="961" spans="1:18">
      <c r="A961" s="9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</row>
    <row r="962" spans="1:18">
      <c r="A962" s="9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</row>
    <row r="963" spans="1:18">
      <c r="A963" s="9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</row>
    <row r="964" spans="1:18">
      <c r="A964" s="9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</row>
    <row r="965" spans="1:18">
      <c r="A965" s="9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</row>
    <row r="966" spans="1:18">
      <c r="A966" s="9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</row>
    <row r="967" spans="1:18">
      <c r="A967" s="9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</row>
    <row r="968" spans="1:18">
      <c r="A968" s="9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</row>
    <row r="969" spans="1:18">
      <c r="A969" s="9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</row>
    <row r="970" spans="1:18">
      <c r="A970" s="9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</row>
    <row r="971" spans="1:18">
      <c r="A971" s="9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</row>
    <row r="972" spans="1:18">
      <c r="A972" s="9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</row>
    <row r="973" spans="1:18">
      <c r="A973" s="9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</row>
    <row r="974" spans="1:18">
      <c r="A974" s="9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</row>
    <row r="975" spans="1:18">
      <c r="A975" s="9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</row>
    <row r="976" spans="1:18">
      <c r="A976" s="9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</row>
    <row r="977" spans="1:18">
      <c r="A977" s="9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</row>
    <row r="978" spans="1:18">
      <c r="A978" s="9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</row>
    <row r="979" spans="1:18">
      <c r="A979" s="9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</row>
    <row r="980" spans="1:18">
      <c r="A980" s="9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</row>
    <row r="981" spans="1:18">
      <c r="A981" s="9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</row>
    <row r="982" spans="1:18">
      <c r="A982" s="9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</row>
    <row r="983" spans="1:18">
      <c r="A983" s="9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</row>
    <row r="984" spans="1:18">
      <c r="A984" s="9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</row>
    <row r="985" spans="1:18">
      <c r="A985" s="9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</row>
    <row r="986" spans="1:18">
      <c r="A986" s="9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</row>
    <row r="987" spans="1:18">
      <c r="A987" s="9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</row>
    <row r="988" spans="1:18">
      <c r="A988" s="9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</row>
    <row r="989" spans="1:18">
      <c r="A989" s="9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</row>
    <row r="990" spans="1:18">
      <c r="A990" s="9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</row>
    <row r="991" spans="1:18">
      <c r="A991" s="9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</row>
    <row r="992" spans="1:18">
      <c r="A992" s="9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</row>
    <row r="993" spans="1:18">
      <c r="A993" s="9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</row>
    <row r="994" spans="1:18">
      <c r="A994" s="9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</row>
    <row r="995" spans="1:18">
      <c r="A995" s="9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</row>
    <row r="996" spans="1:18">
      <c r="A996" s="9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</row>
    <row r="997" spans="1:18">
      <c r="A997" s="9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</row>
  </sheetData>
  <mergeCells count="21">
    <mergeCell ref="A2:A14"/>
    <mergeCell ref="T2:T14"/>
    <mergeCell ref="U2:U14"/>
    <mergeCell ref="A16:A28"/>
    <mergeCell ref="T16:T28"/>
    <mergeCell ref="U16:U28"/>
    <mergeCell ref="U58:U70"/>
    <mergeCell ref="B86:D86"/>
    <mergeCell ref="B88:D88"/>
    <mergeCell ref="B90:D90"/>
    <mergeCell ref="A30:A42"/>
    <mergeCell ref="T30:T42"/>
    <mergeCell ref="U30:U42"/>
    <mergeCell ref="A44:A56"/>
    <mergeCell ref="T44:T56"/>
    <mergeCell ref="U44:U56"/>
    <mergeCell ref="B92:D92"/>
    <mergeCell ref="B94:D94"/>
    <mergeCell ref="B96:D96"/>
    <mergeCell ref="A58:A70"/>
    <mergeCell ref="T58:T7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0D577-7C53-4CE7-B348-7D78D081DA97}">
  <dimension ref="A1:R923"/>
  <sheetViews>
    <sheetView showGridLines="0" tabSelected="1" zoomScale="70" zoomScaleNormal="70" workbookViewId="0">
      <pane xSplit="2" ySplit="2" topLeftCell="F134" activePane="bottomRight" state="frozen"/>
      <selection pane="bottomRight" activeCell="H147" sqref="H147"/>
      <selection pane="bottomLeft" activeCell="A3" sqref="A3"/>
      <selection pane="topRight" activeCell="C1" sqref="C1"/>
    </sheetView>
  </sheetViews>
  <sheetFormatPr defaultRowHeight="14.45"/>
  <cols>
    <col min="1" max="1" width="8.7109375" style="13"/>
    <col min="2" max="2" width="13.7109375" bestFit="1" customWidth="1"/>
    <col min="3" max="3" width="37.42578125" style="14" customWidth="1"/>
    <col min="4" max="4" width="44.5703125" style="15" bestFit="1" customWidth="1"/>
    <col min="5" max="5" width="44.28515625" bestFit="1" customWidth="1"/>
    <col min="6" max="6" width="42.5703125" customWidth="1"/>
    <col min="7" max="8" width="48.42578125" bestFit="1" customWidth="1"/>
    <col min="9" max="11" width="49" bestFit="1" customWidth="1"/>
    <col min="12" max="12" width="46" customWidth="1"/>
    <col min="13" max="13" width="45.42578125" customWidth="1"/>
    <col min="14" max="14" width="53.5703125" customWidth="1"/>
    <col min="15" max="15" width="45.28515625" customWidth="1"/>
    <col min="16" max="16" width="50.28515625" customWidth="1"/>
    <col min="17" max="17" width="68.85546875" style="15" bestFit="1" customWidth="1"/>
    <col min="18" max="18" width="52.28515625" customWidth="1"/>
    <col min="19" max="19" width="0" hidden="1" customWidth="1"/>
  </cols>
  <sheetData>
    <row r="1" spans="1:18" ht="66.599999999999994" customHeight="1">
      <c r="A1" s="225" t="s">
        <v>346</v>
      </c>
    </row>
    <row r="2" spans="1:18" ht="15.6">
      <c r="A2" s="1" t="s">
        <v>0</v>
      </c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16" t="s">
        <v>15</v>
      </c>
      <c r="Q2" s="2" t="s">
        <v>16</v>
      </c>
      <c r="R2" s="17" t="s">
        <v>17</v>
      </c>
    </row>
    <row r="3" spans="1:18" ht="15.6">
      <c r="A3" s="231" t="s">
        <v>20</v>
      </c>
      <c r="B3" s="3" t="s">
        <v>21</v>
      </c>
      <c r="C3" s="87"/>
      <c r="D3" s="84"/>
      <c r="E3" s="87"/>
      <c r="F3" s="84"/>
      <c r="G3" s="87"/>
      <c r="H3" s="84"/>
      <c r="I3" s="87"/>
      <c r="J3" s="104"/>
      <c r="K3" s="87"/>
      <c r="L3" s="143"/>
      <c r="M3" s="89"/>
      <c r="N3" s="84"/>
      <c r="O3" s="87"/>
      <c r="P3" s="84"/>
      <c r="Q3" s="84"/>
      <c r="R3" s="84"/>
    </row>
    <row r="4" spans="1:18" ht="15.6">
      <c r="A4" s="232"/>
      <c r="B4" s="3" t="s">
        <v>29</v>
      </c>
      <c r="C4" s="87"/>
      <c r="D4" s="84"/>
      <c r="E4" s="87"/>
      <c r="F4" s="84"/>
      <c r="G4" s="87"/>
      <c r="H4" s="84"/>
      <c r="I4" s="87"/>
      <c r="J4" s="84"/>
      <c r="K4" s="87"/>
      <c r="L4" s="88"/>
      <c r="M4" s="89"/>
      <c r="N4" s="84"/>
      <c r="O4" s="87"/>
      <c r="P4" s="84"/>
      <c r="Q4" s="84"/>
      <c r="R4" s="84"/>
    </row>
    <row r="5" spans="1:18" ht="15.6">
      <c r="A5" s="232"/>
      <c r="B5" s="3" t="s">
        <v>37</v>
      </c>
      <c r="C5" s="87"/>
      <c r="D5" s="84"/>
      <c r="E5" s="87"/>
      <c r="F5" s="84"/>
      <c r="G5" s="87"/>
      <c r="H5" s="84"/>
      <c r="I5" s="87"/>
      <c r="J5" s="104"/>
      <c r="K5" s="87"/>
      <c r="L5" s="143"/>
      <c r="M5" s="89"/>
      <c r="N5" s="84"/>
      <c r="O5" s="87"/>
      <c r="P5" s="84"/>
      <c r="Q5" s="84"/>
      <c r="R5" s="84"/>
    </row>
    <row r="6" spans="1:18" ht="15.6">
      <c r="A6" s="232"/>
      <c r="B6" s="3" t="s">
        <v>38</v>
      </c>
      <c r="C6" s="87"/>
      <c r="D6" s="84"/>
      <c r="E6" s="87"/>
      <c r="F6" s="84"/>
      <c r="G6" s="87"/>
      <c r="H6" s="84"/>
      <c r="I6" s="87"/>
      <c r="J6" s="84"/>
      <c r="K6" s="87"/>
      <c r="L6" s="88"/>
      <c r="M6" s="89"/>
      <c r="N6" s="84"/>
      <c r="O6" s="87"/>
      <c r="P6" s="84"/>
      <c r="Q6" s="84"/>
      <c r="R6" s="84"/>
    </row>
    <row r="7" spans="1:18" ht="15.6">
      <c r="A7" s="232"/>
      <c r="B7" s="3" t="s">
        <v>49</v>
      </c>
      <c r="C7" s="87"/>
      <c r="D7" s="84"/>
      <c r="E7" s="87"/>
      <c r="F7" s="84"/>
      <c r="G7" s="87"/>
      <c r="H7" s="84"/>
      <c r="I7" s="87"/>
      <c r="J7" s="104"/>
      <c r="K7" s="87"/>
      <c r="L7" s="143"/>
      <c r="M7" s="89"/>
      <c r="N7" s="84"/>
      <c r="O7" s="87"/>
      <c r="P7" s="84"/>
      <c r="Q7" s="84"/>
      <c r="R7" s="84"/>
    </row>
    <row r="8" spans="1:18" ht="15.6">
      <c r="A8" s="232"/>
      <c r="B8" s="5" t="s">
        <v>60</v>
      </c>
      <c r="C8" s="87"/>
      <c r="D8" s="84"/>
      <c r="E8" s="87"/>
      <c r="F8" s="84"/>
      <c r="G8" s="87"/>
      <c r="H8" s="84"/>
      <c r="I8" s="87"/>
      <c r="J8" s="84"/>
      <c r="K8" s="87"/>
      <c r="L8" s="88"/>
      <c r="M8" s="89"/>
      <c r="N8" s="84"/>
      <c r="O8" s="87"/>
      <c r="P8" s="84"/>
      <c r="Q8" s="84"/>
      <c r="R8" s="84"/>
    </row>
    <row r="9" spans="1:18" ht="15.6" customHeight="1">
      <c r="A9" s="232"/>
      <c r="B9" s="5" t="s">
        <v>61</v>
      </c>
      <c r="C9" s="87"/>
      <c r="D9" s="84"/>
      <c r="E9" s="87"/>
      <c r="F9" s="84"/>
      <c r="G9" s="87"/>
      <c r="H9" s="84"/>
      <c r="I9" s="87"/>
      <c r="J9" s="104"/>
      <c r="K9" s="87"/>
      <c r="L9" s="143"/>
      <c r="M9" s="89"/>
      <c r="N9" s="84"/>
      <c r="O9" s="87"/>
      <c r="P9" s="84"/>
      <c r="Q9" s="84"/>
      <c r="R9" s="84"/>
    </row>
    <row r="10" spans="1:18" ht="15.6">
      <c r="A10" s="232"/>
      <c r="B10" s="5" t="s">
        <v>72</v>
      </c>
      <c r="C10" s="87"/>
      <c r="D10" s="84"/>
      <c r="E10" s="87"/>
      <c r="F10" s="84"/>
      <c r="G10" s="87"/>
      <c r="H10" s="84"/>
      <c r="I10" s="87"/>
      <c r="J10" s="84"/>
      <c r="K10" s="87"/>
      <c r="L10" s="88"/>
      <c r="M10" s="89"/>
      <c r="N10" s="84"/>
      <c r="O10" s="87"/>
      <c r="P10" s="84"/>
      <c r="Q10" s="84"/>
      <c r="R10" s="84"/>
    </row>
    <row r="11" spans="1:18" ht="15.6">
      <c r="A11" s="232"/>
      <c r="B11" s="6" t="s">
        <v>82</v>
      </c>
      <c r="C11" s="87"/>
      <c r="D11" s="84"/>
      <c r="E11" s="92"/>
      <c r="F11" s="84"/>
      <c r="G11" s="94"/>
      <c r="H11" s="84"/>
      <c r="I11" s="87"/>
      <c r="J11" s="104"/>
      <c r="K11" s="87"/>
      <c r="L11" s="143"/>
      <c r="M11" s="89"/>
      <c r="N11" s="84"/>
      <c r="O11" s="87"/>
      <c r="P11" s="121"/>
      <c r="Q11" s="84"/>
      <c r="R11" s="4"/>
    </row>
    <row r="12" spans="1:18" ht="15.6">
      <c r="A12" s="232"/>
      <c r="B12" s="6" t="s">
        <v>84</v>
      </c>
      <c r="C12" s="87"/>
      <c r="D12" s="84"/>
      <c r="E12" s="92"/>
      <c r="F12" s="84"/>
      <c r="G12" s="92"/>
      <c r="H12" s="84"/>
      <c r="I12" s="87"/>
      <c r="J12" s="104"/>
      <c r="K12" s="87"/>
      <c r="L12" s="143"/>
      <c r="M12" s="89"/>
      <c r="N12" s="84"/>
      <c r="O12" s="87"/>
      <c r="P12" s="84"/>
      <c r="Q12" s="84"/>
      <c r="R12" s="4"/>
    </row>
    <row r="13" spans="1:18" ht="15.6">
      <c r="A13" s="232"/>
      <c r="B13" s="6" t="s">
        <v>88</v>
      </c>
      <c r="C13" s="87"/>
      <c r="D13" s="84"/>
      <c r="E13" s="87"/>
      <c r="F13" s="84"/>
      <c r="G13" s="87"/>
      <c r="H13" s="84"/>
      <c r="I13" s="87"/>
      <c r="J13" s="104"/>
      <c r="K13" s="87"/>
      <c r="L13" s="143"/>
      <c r="M13" s="89"/>
      <c r="N13" s="84"/>
      <c r="O13" s="87"/>
      <c r="P13" s="84"/>
      <c r="Q13" s="84"/>
      <c r="R13" s="4"/>
    </row>
    <row r="14" spans="1:18" ht="15.6">
      <c r="A14" s="232"/>
      <c r="B14" s="6" t="s">
        <v>91</v>
      </c>
      <c r="C14" s="87"/>
      <c r="D14" s="84"/>
      <c r="E14" s="87"/>
      <c r="F14" s="84"/>
      <c r="G14" s="87"/>
      <c r="H14" s="84"/>
      <c r="I14" s="87"/>
      <c r="J14" s="104"/>
      <c r="K14" s="87"/>
      <c r="L14" s="143"/>
      <c r="M14" s="89"/>
      <c r="N14" s="84"/>
      <c r="O14" s="87"/>
      <c r="P14" s="84"/>
      <c r="Q14" s="84"/>
      <c r="R14" s="84"/>
    </row>
    <row r="15" spans="1:18" ht="15.6">
      <c r="A15" s="233"/>
      <c r="B15" s="6" t="s">
        <v>94</v>
      </c>
      <c r="C15" s="87"/>
      <c r="D15" s="84"/>
      <c r="E15" s="87"/>
      <c r="F15" s="84"/>
      <c r="G15" s="87"/>
      <c r="H15" s="84"/>
      <c r="I15" s="87"/>
      <c r="J15" s="84"/>
      <c r="K15" s="87"/>
      <c r="L15" s="88"/>
      <c r="M15" s="89"/>
      <c r="N15" s="84"/>
      <c r="O15" s="87"/>
      <c r="P15" s="84"/>
      <c r="Q15" s="84"/>
      <c r="R15" s="84"/>
    </row>
    <row r="16" spans="1:18" ht="15.6">
      <c r="A16" s="7"/>
      <c r="B16" s="8"/>
      <c r="C16" s="46"/>
      <c r="D16" s="46"/>
      <c r="E16" s="120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123"/>
      <c r="Q16" s="78"/>
      <c r="R16" s="23"/>
    </row>
    <row r="17" spans="1:18" ht="15.6">
      <c r="A17" s="231" t="s">
        <v>97</v>
      </c>
      <c r="B17" s="3" t="s">
        <v>21</v>
      </c>
      <c r="C17" s="87"/>
      <c r="D17" s="84"/>
      <c r="E17" s="87"/>
      <c r="F17" s="84"/>
      <c r="G17" s="87"/>
      <c r="H17" s="84"/>
      <c r="I17" s="87"/>
      <c r="J17" s="104"/>
      <c r="K17" s="87"/>
      <c r="L17" s="143"/>
      <c r="M17" s="89"/>
      <c r="N17" s="84"/>
      <c r="O17" s="87"/>
      <c r="P17" s="84"/>
      <c r="Q17" s="84"/>
      <c r="R17" s="84"/>
    </row>
    <row r="18" spans="1:18" ht="15.6">
      <c r="A18" s="232"/>
      <c r="B18" s="3" t="s">
        <v>29</v>
      </c>
      <c r="C18" s="87"/>
      <c r="D18" s="84"/>
      <c r="E18" s="87"/>
      <c r="F18" s="84"/>
      <c r="G18" s="87"/>
      <c r="H18" s="84"/>
      <c r="I18" s="87"/>
      <c r="J18" s="84"/>
      <c r="K18" s="87"/>
      <c r="L18" s="88"/>
      <c r="M18" s="89"/>
      <c r="N18" s="84"/>
      <c r="O18" s="87"/>
      <c r="P18" s="84"/>
      <c r="Q18" s="84"/>
      <c r="R18" s="84"/>
    </row>
    <row r="19" spans="1:18" ht="15.6">
      <c r="A19" s="232"/>
      <c r="B19" s="3" t="s">
        <v>37</v>
      </c>
      <c r="C19" s="87"/>
      <c r="D19" s="84"/>
      <c r="E19" s="87"/>
      <c r="F19" s="84"/>
      <c r="G19" s="87"/>
      <c r="H19" s="84"/>
      <c r="I19" s="87"/>
      <c r="J19" s="104"/>
      <c r="K19" s="87"/>
      <c r="L19" s="143"/>
      <c r="M19" s="89"/>
      <c r="N19" s="84"/>
      <c r="O19" s="87"/>
      <c r="P19" s="84"/>
      <c r="Q19" s="84"/>
      <c r="R19" s="84"/>
    </row>
    <row r="20" spans="1:18" ht="15.6">
      <c r="A20" s="232"/>
      <c r="B20" s="3" t="s">
        <v>38</v>
      </c>
      <c r="C20" s="87"/>
      <c r="D20" s="84"/>
      <c r="E20" s="87"/>
      <c r="F20" s="84"/>
      <c r="G20" s="87"/>
      <c r="H20" s="84"/>
      <c r="I20" s="87"/>
      <c r="J20" s="84"/>
      <c r="K20" s="87"/>
      <c r="L20" s="88"/>
      <c r="M20" s="89"/>
      <c r="N20" s="84"/>
      <c r="O20" s="87"/>
      <c r="P20" s="84"/>
      <c r="Q20" s="84"/>
      <c r="R20" s="84"/>
    </row>
    <row r="21" spans="1:18" ht="15.6">
      <c r="A21" s="232"/>
      <c r="B21" s="3" t="s">
        <v>49</v>
      </c>
      <c r="C21" s="87"/>
      <c r="D21" s="84"/>
      <c r="E21" s="87"/>
      <c r="F21" s="84"/>
      <c r="G21" s="87"/>
      <c r="H21" s="84"/>
      <c r="I21" s="87"/>
      <c r="J21" s="104"/>
      <c r="K21" s="87"/>
      <c r="L21" s="143"/>
      <c r="M21" s="89"/>
      <c r="N21" s="84"/>
      <c r="O21" s="87"/>
      <c r="P21" s="84"/>
      <c r="Q21" s="84"/>
      <c r="R21" s="84"/>
    </row>
    <row r="22" spans="1:18" ht="15.6">
      <c r="A22" s="232"/>
      <c r="B22" s="5" t="s">
        <v>60</v>
      </c>
      <c r="C22" s="87"/>
      <c r="D22" s="84"/>
      <c r="E22" s="87"/>
      <c r="F22" s="84"/>
      <c r="G22" s="87"/>
      <c r="H22" s="84"/>
      <c r="I22" s="87"/>
      <c r="J22" s="84"/>
      <c r="K22" s="87"/>
      <c r="L22" s="88"/>
      <c r="M22" s="89"/>
      <c r="N22" s="84"/>
      <c r="O22" s="87"/>
      <c r="P22" s="84"/>
      <c r="Q22" s="84"/>
      <c r="R22" s="84"/>
    </row>
    <row r="23" spans="1:18" ht="15.6">
      <c r="A23" s="232"/>
      <c r="B23" s="5" t="s">
        <v>61</v>
      </c>
      <c r="C23" s="87"/>
      <c r="D23" s="84"/>
      <c r="E23" s="87"/>
      <c r="F23" s="84"/>
      <c r="G23" s="87"/>
      <c r="H23" s="84"/>
      <c r="I23" s="87"/>
      <c r="J23" s="104"/>
      <c r="K23" s="87"/>
      <c r="L23" s="143"/>
      <c r="M23" s="89"/>
      <c r="N23" s="84"/>
      <c r="O23" s="87"/>
      <c r="P23" s="84"/>
      <c r="Q23" s="84"/>
      <c r="R23" s="84"/>
    </row>
    <row r="24" spans="1:18" ht="15.6">
      <c r="A24" s="232"/>
      <c r="B24" s="5" t="s">
        <v>72</v>
      </c>
      <c r="C24" s="87"/>
      <c r="D24" s="84"/>
      <c r="E24" s="87"/>
      <c r="F24" s="84"/>
      <c r="G24" s="87"/>
      <c r="H24" s="84"/>
      <c r="I24" s="87"/>
      <c r="J24" s="84"/>
      <c r="K24" s="87"/>
      <c r="L24" s="88"/>
      <c r="M24" s="89"/>
      <c r="N24" s="84"/>
      <c r="O24" s="87"/>
      <c r="P24" s="84"/>
      <c r="Q24" s="84"/>
      <c r="R24" s="84"/>
    </row>
    <row r="25" spans="1:18" ht="15.6">
      <c r="A25" s="232"/>
      <c r="B25" s="6" t="s">
        <v>82</v>
      </c>
      <c r="C25" s="87"/>
      <c r="D25" s="84"/>
      <c r="E25" s="92"/>
      <c r="F25" s="84"/>
      <c r="G25" s="94"/>
      <c r="H25" s="84"/>
      <c r="I25" s="87"/>
      <c r="J25" s="104"/>
      <c r="K25" s="87"/>
      <c r="L25" s="143"/>
      <c r="M25" s="89"/>
      <c r="N25" s="84"/>
      <c r="O25" s="87"/>
      <c r="P25" s="121"/>
      <c r="Q25" s="84"/>
      <c r="R25" s="4"/>
    </row>
    <row r="26" spans="1:18" ht="15.6">
      <c r="A26" s="232"/>
      <c r="B26" s="6" t="s">
        <v>84</v>
      </c>
      <c r="C26" s="87"/>
      <c r="D26" s="84"/>
      <c r="E26" s="92"/>
      <c r="F26" s="84"/>
      <c r="G26" s="92"/>
      <c r="H26" s="84"/>
      <c r="I26" s="87"/>
      <c r="J26" s="104"/>
      <c r="K26" s="87"/>
      <c r="L26" s="143"/>
      <c r="M26" s="89"/>
      <c r="N26" s="84"/>
      <c r="O26" s="87"/>
      <c r="P26" s="84"/>
      <c r="Q26" s="84"/>
      <c r="R26" s="4"/>
    </row>
    <row r="27" spans="1:18" ht="15.6">
      <c r="A27" s="232"/>
      <c r="B27" s="6" t="s">
        <v>88</v>
      </c>
      <c r="C27" s="87"/>
      <c r="D27" s="84"/>
      <c r="E27" s="87"/>
      <c r="F27" s="84"/>
      <c r="G27" s="87"/>
      <c r="H27" s="84"/>
      <c r="I27" s="87"/>
      <c r="J27" s="104"/>
      <c r="K27" s="87"/>
      <c r="L27" s="143"/>
      <c r="M27" s="89"/>
      <c r="N27" s="84"/>
      <c r="O27" s="87"/>
      <c r="P27" s="84"/>
      <c r="Q27" s="84"/>
      <c r="R27" s="4"/>
    </row>
    <row r="28" spans="1:18" ht="15.6">
      <c r="A28" s="232"/>
      <c r="B28" s="6" t="s">
        <v>91</v>
      </c>
      <c r="C28" s="87"/>
      <c r="D28" s="84"/>
      <c r="E28" s="87"/>
      <c r="F28" s="84"/>
      <c r="G28" s="87"/>
      <c r="H28" s="84"/>
      <c r="I28" s="87"/>
      <c r="J28" s="104"/>
      <c r="K28" s="87"/>
      <c r="L28" s="143"/>
      <c r="M28" s="89"/>
      <c r="N28" s="84"/>
      <c r="O28" s="87"/>
      <c r="P28" s="84"/>
      <c r="Q28" s="84"/>
      <c r="R28" s="84"/>
    </row>
    <row r="29" spans="1:18" ht="15.6">
      <c r="A29" s="233"/>
      <c r="B29" s="6" t="s">
        <v>94</v>
      </c>
      <c r="C29" s="87"/>
      <c r="D29" s="84"/>
      <c r="E29" s="87"/>
      <c r="F29" s="84"/>
      <c r="G29" s="87"/>
      <c r="H29" s="84"/>
      <c r="I29" s="87"/>
      <c r="J29" s="84"/>
      <c r="K29" s="87"/>
      <c r="L29" s="88"/>
      <c r="M29" s="89"/>
      <c r="N29" s="84"/>
      <c r="O29" s="87"/>
      <c r="P29" s="84"/>
      <c r="Q29" s="84"/>
      <c r="R29" s="84"/>
    </row>
    <row r="30" spans="1:18" ht="15.6">
      <c r="A30" s="7"/>
      <c r="B30" s="8"/>
      <c r="C30" s="46"/>
      <c r="D30" s="46"/>
      <c r="E30" s="172"/>
      <c r="F30" s="172"/>
      <c r="G30" s="46"/>
      <c r="H30" s="174"/>
      <c r="I30" s="46"/>
      <c r="J30" s="46"/>
      <c r="K30" s="46"/>
      <c r="L30" s="46"/>
      <c r="M30" s="46"/>
      <c r="N30" s="46"/>
      <c r="O30" s="123"/>
      <c r="P30" s="120"/>
      <c r="Q30" s="25"/>
      <c r="R30" s="7"/>
    </row>
    <row r="31" spans="1:18" ht="15.6" customHeight="1">
      <c r="A31" s="231" t="s">
        <v>164</v>
      </c>
      <c r="B31" s="3" t="s">
        <v>21</v>
      </c>
      <c r="C31" s="87"/>
      <c r="D31" s="84"/>
      <c r="E31" s="87"/>
      <c r="F31" s="84"/>
      <c r="G31" s="87"/>
      <c r="H31" s="84"/>
      <c r="I31" s="87"/>
      <c r="J31" s="104"/>
      <c r="K31" s="87"/>
      <c r="L31" s="143"/>
      <c r="M31" s="89"/>
      <c r="N31" s="84"/>
      <c r="O31" s="87"/>
      <c r="P31" s="84"/>
      <c r="Q31" s="84"/>
      <c r="R31" s="84"/>
    </row>
    <row r="32" spans="1:18" ht="15.6" customHeight="1">
      <c r="A32" s="232"/>
      <c r="B32" s="3" t="s">
        <v>29</v>
      </c>
      <c r="C32" s="87"/>
      <c r="D32" s="84"/>
      <c r="E32" s="87"/>
      <c r="F32" s="84"/>
      <c r="G32" s="87"/>
      <c r="H32" s="84"/>
      <c r="I32" s="87"/>
      <c r="J32" s="84"/>
      <c r="K32" s="87"/>
      <c r="L32" s="88"/>
      <c r="M32" s="89"/>
      <c r="N32" s="84"/>
      <c r="O32" s="87"/>
      <c r="P32" s="84"/>
      <c r="Q32" s="84"/>
      <c r="R32" s="84"/>
    </row>
    <row r="33" spans="1:18" ht="15.6" customHeight="1">
      <c r="A33" s="232"/>
      <c r="B33" s="3" t="s">
        <v>37</v>
      </c>
      <c r="C33" s="87"/>
      <c r="D33" s="84"/>
      <c r="E33" s="87"/>
      <c r="F33" s="84"/>
      <c r="G33" s="87"/>
      <c r="H33" s="84"/>
      <c r="I33" s="87"/>
      <c r="J33" s="104"/>
      <c r="K33" s="87"/>
      <c r="L33" s="143"/>
      <c r="M33" s="89"/>
      <c r="N33" s="84"/>
      <c r="O33" s="87"/>
      <c r="P33" s="84"/>
      <c r="Q33" s="84"/>
      <c r="R33" s="84"/>
    </row>
    <row r="34" spans="1:18" ht="15.6" customHeight="1">
      <c r="A34" s="232"/>
      <c r="B34" s="3" t="s">
        <v>38</v>
      </c>
      <c r="C34" s="87"/>
      <c r="D34" s="84"/>
      <c r="E34" s="87"/>
      <c r="F34" s="84"/>
      <c r="G34" s="87"/>
      <c r="H34" s="84"/>
      <c r="I34" s="87"/>
      <c r="J34" s="84"/>
      <c r="K34" s="87"/>
      <c r="L34" s="88"/>
      <c r="M34" s="89"/>
      <c r="N34" s="84"/>
      <c r="O34" s="87"/>
      <c r="P34" s="84"/>
      <c r="Q34" s="84"/>
      <c r="R34" s="84"/>
    </row>
    <row r="35" spans="1:18" ht="15.6" customHeight="1">
      <c r="A35" s="232"/>
      <c r="B35" s="3" t="s">
        <v>49</v>
      </c>
      <c r="C35" s="87"/>
      <c r="D35" s="84"/>
      <c r="E35" s="87"/>
      <c r="F35" s="84"/>
      <c r="G35" s="87"/>
      <c r="H35" s="84"/>
      <c r="I35" s="87"/>
      <c r="J35" s="104"/>
      <c r="K35" s="87"/>
      <c r="L35" s="143"/>
      <c r="M35" s="89"/>
      <c r="N35" s="84"/>
      <c r="O35" s="87"/>
      <c r="P35" s="84"/>
      <c r="Q35" s="84"/>
      <c r="R35" s="84"/>
    </row>
    <row r="36" spans="1:18" ht="15.6" customHeight="1">
      <c r="A36" s="232"/>
      <c r="B36" s="5" t="s">
        <v>60</v>
      </c>
      <c r="C36" s="87"/>
      <c r="D36" s="84"/>
      <c r="E36" s="87"/>
      <c r="F36" s="84"/>
      <c r="G36" s="87"/>
      <c r="H36" s="84"/>
      <c r="I36" s="87"/>
      <c r="J36" s="84"/>
      <c r="K36" s="87"/>
      <c r="L36" s="88"/>
      <c r="M36" s="89"/>
      <c r="N36" s="84"/>
      <c r="O36" s="87"/>
      <c r="P36" s="84"/>
      <c r="Q36" s="84"/>
      <c r="R36" s="84"/>
    </row>
    <row r="37" spans="1:18" ht="15.6">
      <c r="A37" s="232"/>
      <c r="B37" s="5" t="s">
        <v>61</v>
      </c>
      <c r="C37" s="87"/>
      <c r="D37" s="84"/>
      <c r="E37" s="87"/>
      <c r="F37" s="84"/>
      <c r="G37" s="87"/>
      <c r="H37" s="84"/>
      <c r="I37" s="87"/>
      <c r="J37" s="104"/>
      <c r="K37" s="87"/>
      <c r="L37" s="143"/>
      <c r="M37" s="89"/>
      <c r="N37" s="84"/>
      <c r="O37" s="87"/>
      <c r="P37" s="84"/>
      <c r="Q37" s="84"/>
      <c r="R37" s="84"/>
    </row>
    <row r="38" spans="1:18" ht="15.6" customHeight="1">
      <c r="A38" s="232"/>
      <c r="B38" s="5" t="s">
        <v>72</v>
      </c>
      <c r="C38" s="87"/>
      <c r="D38" s="84"/>
      <c r="E38" s="87"/>
      <c r="F38" s="84"/>
      <c r="G38" s="87"/>
      <c r="H38" s="84"/>
      <c r="I38" s="87"/>
      <c r="J38" s="84"/>
      <c r="K38" s="87"/>
      <c r="L38" s="88"/>
      <c r="M38" s="89"/>
      <c r="N38" s="84"/>
      <c r="O38" s="87"/>
      <c r="P38" s="84"/>
      <c r="Q38" s="84"/>
      <c r="R38" s="84"/>
    </row>
    <row r="39" spans="1:18" ht="15.6">
      <c r="A39" s="232"/>
      <c r="B39" s="6" t="s">
        <v>82</v>
      </c>
      <c r="C39" s="87"/>
      <c r="D39" s="84"/>
      <c r="E39" s="92"/>
      <c r="F39" s="84"/>
      <c r="G39" s="94"/>
      <c r="H39" s="84"/>
      <c r="I39" s="87"/>
      <c r="J39" s="104"/>
      <c r="K39" s="87"/>
      <c r="L39" s="143"/>
      <c r="M39" s="89"/>
      <c r="N39" s="84"/>
      <c r="O39" s="87"/>
      <c r="P39" s="121"/>
      <c r="Q39" s="84"/>
      <c r="R39" s="4"/>
    </row>
    <row r="40" spans="1:18" ht="15.6" customHeight="1">
      <c r="A40" s="232"/>
      <c r="B40" s="6" t="s">
        <v>84</v>
      </c>
      <c r="C40" s="87"/>
      <c r="D40" s="84"/>
      <c r="E40" s="92"/>
      <c r="F40" s="84"/>
      <c r="G40" s="92"/>
      <c r="H40" s="84"/>
      <c r="I40" s="87"/>
      <c r="J40" s="104"/>
      <c r="K40" s="87"/>
      <c r="L40" s="143"/>
      <c r="M40" s="89"/>
      <c r="N40" s="84"/>
      <c r="O40" s="87"/>
      <c r="P40" s="84"/>
      <c r="Q40" s="84"/>
      <c r="R40" s="4"/>
    </row>
    <row r="41" spans="1:18" ht="15.6" customHeight="1">
      <c r="A41" s="232"/>
      <c r="B41" s="6" t="s">
        <v>88</v>
      </c>
      <c r="C41" s="87"/>
      <c r="D41" s="84"/>
      <c r="E41" s="87"/>
      <c r="F41" s="84"/>
      <c r="G41" s="87"/>
      <c r="H41" s="84"/>
      <c r="I41" s="87"/>
      <c r="J41" s="104"/>
      <c r="K41" s="87"/>
      <c r="L41" s="143"/>
      <c r="M41" s="89"/>
      <c r="N41" s="84"/>
      <c r="O41" s="87"/>
      <c r="P41" s="84"/>
      <c r="Q41" s="84"/>
      <c r="R41" s="4"/>
    </row>
    <row r="42" spans="1:18" ht="15.6" customHeight="1">
      <c r="A42" s="232"/>
      <c r="B42" s="6" t="s">
        <v>91</v>
      </c>
      <c r="C42" s="87"/>
      <c r="D42" s="84"/>
      <c r="E42" s="87"/>
      <c r="F42" s="84"/>
      <c r="G42" s="87"/>
      <c r="H42" s="84"/>
      <c r="I42" s="87"/>
      <c r="J42" s="104"/>
      <c r="K42" s="87"/>
      <c r="L42" s="143"/>
      <c r="M42" s="89"/>
      <c r="N42" s="84"/>
      <c r="O42" s="87"/>
      <c r="P42" s="84"/>
      <c r="Q42" s="84"/>
      <c r="R42" s="84"/>
    </row>
    <row r="43" spans="1:18" ht="15.6" customHeight="1">
      <c r="A43" s="233"/>
      <c r="B43" s="6" t="s">
        <v>94</v>
      </c>
      <c r="C43" s="87"/>
      <c r="D43" s="84"/>
      <c r="E43" s="87"/>
      <c r="F43" s="84"/>
      <c r="G43" s="87"/>
      <c r="H43" s="84"/>
      <c r="I43" s="87"/>
      <c r="J43" s="84"/>
      <c r="K43" s="87"/>
      <c r="L43" s="88"/>
      <c r="M43" s="89"/>
      <c r="N43" s="84"/>
      <c r="O43" s="87"/>
      <c r="P43" s="84"/>
      <c r="Q43" s="84"/>
      <c r="R43" s="84"/>
    </row>
    <row r="44" spans="1:18" ht="15.6">
      <c r="A44" s="7"/>
      <c r="B44" s="8"/>
      <c r="C44" s="46"/>
      <c r="D44" s="46"/>
      <c r="E44" s="120"/>
      <c r="F44" s="96"/>
      <c r="G44" s="123"/>
      <c r="H44" s="46"/>
      <c r="I44" s="46"/>
      <c r="J44" s="46"/>
      <c r="K44" s="46"/>
      <c r="L44" s="46"/>
      <c r="M44" s="46"/>
      <c r="N44" s="46"/>
      <c r="O44" s="46"/>
      <c r="P44" s="46"/>
      <c r="Q44" s="142"/>
      <c r="R44" s="26"/>
    </row>
    <row r="45" spans="1:18" ht="15.6" customHeight="1">
      <c r="A45" s="231" t="s">
        <v>225</v>
      </c>
      <c r="B45" s="3" t="s">
        <v>21</v>
      </c>
      <c r="C45" s="87"/>
      <c r="D45" s="84"/>
      <c r="E45" s="87"/>
      <c r="F45" s="84"/>
      <c r="G45" s="87"/>
      <c r="H45" s="84"/>
      <c r="I45" s="87"/>
      <c r="J45" s="104"/>
      <c r="K45" s="87"/>
      <c r="L45" s="143"/>
      <c r="M45" s="89"/>
      <c r="N45" s="84"/>
      <c r="O45" s="87"/>
      <c r="P45" s="84"/>
      <c r="Q45" s="84"/>
      <c r="R45" s="84"/>
    </row>
    <row r="46" spans="1:18" ht="15.6" customHeight="1">
      <c r="A46" s="232"/>
      <c r="B46" s="3" t="s">
        <v>29</v>
      </c>
      <c r="C46" s="87"/>
      <c r="D46" s="84"/>
      <c r="E46" s="87"/>
      <c r="F46" s="84"/>
      <c r="G46" s="87"/>
      <c r="H46" s="84"/>
      <c r="I46" s="87"/>
      <c r="J46" s="84"/>
      <c r="K46" s="87"/>
      <c r="L46" s="88"/>
      <c r="M46" s="89"/>
      <c r="N46" s="84"/>
      <c r="O46" s="87"/>
      <c r="P46" s="84"/>
      <c r="Q46" s="84"/>
      <c r="R46" s="84"/>
    </row>
    <row r="47" spans="1:18" ht="15.6" customHeight="1">
      <c r="A47" s="232"/>
      <c r="B47" s="3" t="s">
        <v>37</v>
      </c>
      <c r="C47" s="87"/>
      <c r="D47" s="84"/>
      <c r="E47" s="87"/>
      <c r="F47" s="84"/>
      <c r="G47" s="87"/>
      <c r="H47" s="84"/>
      <c r="I47" s="87"/>
      <c r="J47" s="104"/>
      <c r="K47" s="87"/>
      <c r="L47" s="143"/>
      <c r="M47" s="89"/>
      <c r="N47" s="84"/>
      <c r="O47" s="87"/>
      <c r="P47" s="84"/>
      <c r="Q47" s="84"/>
      <c r="R47" s="84"/>
    </row>
    <row r="48" spans="1:18" ht="15.6" customHeight="1">
      <c r="A48" s="232"/>
      <c r="B48" s="3" t="s">
        <v>38</v>
      </c>
      <c r="C48" s="87"/>
      <c r="D48" s="84"/>
      <c r="E48" s="87"/>
      <c r="F48" s="84"/>
      <c r="G48" s="87"/>
      <c r="H48" s="84"/>
      <c r="I48" s="87"/>
      <c r="J48" s="84"/>
      <c r="K48" s="87"/>
      <c r="L48" s="88"/>
      <c r="M48" s="89"/>
      <c r="N48" s="84"/>
      <c r="O48" s="87"/>
      <c r="P48" s="84"/>
      <c r="Q48" s="84"/>
      <c r="R48" s="84"/>
    </row>
    <row r="49" spans="1:18" ht="15.6" customHeight="1">
      <c r="A49" s="232"/>
      <c r="B49" s="3" t="s">
        <v>49</v>
      </c>
      <c r="C49" s="87"/>
      <c r="D49" s="84"/>
      <c r="E49" s="87"/>
      <c r="F49" s="84"/>
      <c r="G49" s="87"/>
      <c r="H49" s="84"/>
      <c r="I49" s="87"/>
      <c r="J49" s="104"/>
      <c r="K49" s="87"/>
      <c r="L49" s="143"/>
      <c r="M49" s="89"/>
      <c r="N49" s="84"/>
      <c r="O49" s="87"/>
      <c r="P49" s="84"/>
      <c r="Q49" s="84"/>
      <c r="R49" s="84"/>
    </row>
    <row r="50" spans="1:18" ht="15.6" customHeight="1">
      <c r="A50" s="232"/>
      <c r="B50" s="5" t="s">
        <v>60</v>
      </c>
      <c r="C50" s="87"/>
      <c r="D50" s="84"/>
      <c r="E50" s="87"/>
      <c r="F50" s="84"/>
      <c r="G50" s="87"/>
      <c r="H50" s="84"/>
      <c r="I50" s="87"/>
      <c r="J50" s="84"/>
      <c r="K50" s="87"/>
      <c r="L50" s="88"/>
      <c r="M50" s="89"/>
      <c r="N50" s="84"/>
      <c r="O50" s="87"/>
      <c r="P50" s="84"/>
      <c r="Q50" s="84"/>
      <c r="R50" s="84"/>
    </row>
    <row r="51" spans="1:18" ht="15.6" customHeight="1">
      <c r="A51" s="232"/>
      <c r="B51" s="5" t="s">
        <v>61</v>
      </c>
      <c r="C51" s="87"/>
      <c r="D51" s="84"/>
      <c r="E51" s="87"/>
      <c r="F51" s="84"/>
      <c r="G51" s="87"/>
      <c r="H51" s="84"/>
      <c r="I51" s="87"/>
      <c r="J51" s="104"/>
      <c r="K51" s="87"/>
      <c r="L51" s="143"/>
      <c r="M51" s="89"/>
      <c r="N51" s="84"/>
      <c r="O51" s="87"/>
      <c r="P51" s="84"/>
      <c r="Q51" s="84"/>
      <c r="R51" s="84"/>
    </row>
    <row r="52" spans="1:18" ht="15.6" customHeight="1">
      <c r="A52" s="232"/>
      <c r="B52" s="5" t="s">
        <v>72</v>
      </c>
      <c r="C52" s="87"/>
      <c r="D52" s="84"/>
      <c r="E52" s="87"/>
      <c r="F52" s="84"/>
      <c r="G52" s="87"/>
      <c r="H52" s="84"/>
      <c r="I52" s="87"/>
      <c r="J52" s="84"/>
      <c r="K52" s="87"/>
      <c r="L52" s="88"/>
      <c r="M52" s="89"/>
      <c r="N52" s="84"/>
      <c r="O52" s="87"/>
      <c r="P52" s="84"/>
      <c r="Q52" s="84"/>
      <c r="R52" s="84"/>
    </row>
    <row r="53" spans="1:18" ht="15.6" customHeight="1">
      <c r="A53" s="232"/>
      <c r="B53" s="6" t="s">
        <v>82</v>
      </c>
      <c r="C53" s="87"/>
      <c r="D53" s="84"/>
      <c r="E53" s="92"/>
      <c r="F53" s="84"/>
      <c r="G53" s="94"/>
      <c r="H53" s="84"/>
      <c r="I53" s="87"/>
      <c r="J53" s="104"/>
      <c r="K53" s="175" t="s">
        <v>270</v>
      </c>
      <c r="L53" s="143"/>
      <c r="M53" s="89"/>
      <c r="N53" s="175" t="s">
        <v>347</v>
      </c>
      <c r="O53" s="87"/>
      <c r="P53" s="121"/>
      <c r="Q53" s="84"/>
      <c r="R53" s="4"/>
    </row>
    <row r="54" spans="1:18" ht="15.6" customHeight="1">
      <c r="A54" s="232"/>
      <c r="B54" s="6" t="s">
        <v>84</v>
      </c>
      <c r="C54" s="87"/>
      <c r="D54" s="84"/>
      <c r="E54" s="92"/>
      <c r="F54" s="84"/>
      <c r="G54" s="92"/>
      <c r="H54" s="84"/>
      <c r="I54" s="87"/>
      <c r="J54" s="104"/>
      <c r="K54" s="176" t="s">
        <v>275</v>
      </c>
      <c r="L54" s="143"/>
      <c r="M54" s="89"/>
      <c r="N54" s="175" t="s">
        <v>275</v>
      </c>
      <c r="O54" s="87"/>
      <c r="P54" s="84"/>
      <c r="Q54" s="84"/>
      <c r="R54" s="4"/>
    </row>
    <row r="55" spans="1:18" ht="15.6" customHeight="1">
      <c r="A55" s="232"/>
      <c r="B55" s="6" t="s">
        <v>88</v>
      </c>
      <c r="C55" s="87"/>
      <c r="D55" s="84"/>
      <c r="E55" s="87"/>
      <c r="F55" s="84"/>
      <c r="G55" s="87"/>
      <c r="H55" s="84"/>
      <c r="I55" s="87"/>
      <c r="J55" s="104"/>
      <c r="K55" s="87"/>
      <c r="L55" s="143"/>
      <c r="M55" s="89"/>
      <c r="N55" s="84"/>
      <c r="O55" s="87"/>
      <c r="P55" s="84"/>
      <c r="Q55" s="84"/>
      <c r="R55" s="4"/>
    </row>
    <row r="56" spans="1:18" ht="15.6" customHeight="1">
      <c r="A56" s="232"/>
      <c r="B56" s="6" t="s">
        <v>91</v>
      </c>
      <c r="C56" s="87"/>
      <c r="D56" s="84"/>
      <c r="E56" s="87"/>
      <c r="F56" s="84"/>
      <c r="G56" s="87"/>
      <c r="H56" s="84"/>
      <c r="I56" s="87"/>
      <c r="J56" s="104"/>
      <c r="K56" s="87"/>
      <c r="L56" s="143"/>
      <c r="M56" s="89"/>
      <c r="N56" s="84"/>
      <c r="O56" s="87"/>
      <c r="P56" s="84"/>
      <c r="Q56" s="84"/>
      <c r="R56" s="84"/>
    </row>
    <row r="57" spans="1:18" ht="15.6" customHeight="1">
      <c r="A57" s="233"/>
      <c r="B57" s="6" t="s">
        <v>94</v>
      </c>
      <c r="C57" s="87"/>
      <c r="D57" s="84"/>
      <c r="E57" s="87"/>
      <c r="F57" s="84"/>
      <c r="G57" s="87"/>
      <c r="H57" s="84"/>
      <c r="I57" s="87"/>
      <c r="J57" s="84"/>
      <c r="K57" s="87"/>
      <c r="L57" s="88"/>
      <c r="M57" s="89"/>
      <c r="N57" s="84"/>
      <c r="O57" s="87"/>
      <c r="P57" s="84"/>
      <c r="Q57" s="84"/>
      <c r="R57" s="84"/>
    </row>
    <row r="58" spans="1:18" ht="15.6">
      <c r="A58" s="18"/>
      <c r="B58" s="19"/>
      <c r="C58" s="46"/>
      <c r="D58" s="46"/>
      <c r="E58" s="48"/>
      <c r="F58" s="48"/>
      <c r="G58" s="48"/>
      <c r="H58" s="48"/>
      <c r="I58" s="48"/>
      <c r="J58" s="48"/>
      <c r="K58" s="98"/>
      <c r="L58" s="98"/>
      <c r="M58" s="149"/>
      <c r="N58" s="48"/>
      <c r="O58" s="150"/>
      <c r="P58" s="48"/>
      <c r="Q58" s="83"/>
      <c r="R58" s="20"/>
    </row>
    <row r="59" spans="1:18" ht="15.6" customHeight="1">
      <c r="A59" s="234" t="s">
        <v>279</v>
      </c>
      <c r="B59" s="3" t="s">
        <v>21</v>
      </c>
      <c r="C59" s="87"/>
      <c r="D59" s="84"/>
      <c r="E59" s="87"/>
      <c r="F59" s="84"/>
      <c r="G59" s="87"/>
      <c r="H59" s="84"/>
      <c r="I59" s="87"/>
      <c r="J59" s="104"/>
      <c r="K59" s="87"/>
      <c r="L59" s="143"/>
      <c r="M59" s="89"/>
      <c r="N59" s="84"/>
      <c r="O59" s="87"/>
      <c r="P59" s="84"/>
      <c r="Q59" s="84"/>
      <c r="R59" s="84"/>
    </row>
    <row r="60" spans="1:18" ht="15.6" customHeight="1">
      <c r="A60" s="234"/>
      <c r="B60" s="3" t="s">
        <v>29</v>
      </c>
      <c r="C60" s="87"/>
      <c r="D60" s="84"/>
      <c r="E60" s="87"/>
      <c r="F60" s="84"/>
      <c r="G60" s="87"/>
      <c r="H60" s="84"/>
      <c r="I60" s="87"/>
      <c r="J60" s="84"/>
      <c r="K60" s="87"/>
      <c r="L60" s="88"/>
      <c r="M60" s="89"/>
      <c r="N60" s="84"/>
      <c r="O60" s="87"/>
      <c r="P60" s="84"/>
      <c r="Q60" s="84"/>
      <c r="R60" s="84"/>
    </row>
    <row r="61" spans="1:18" ht="15.6" customHeight="1">
      <c r="A61" s="234"/>
      <c r="B61" s="3" t="s">
        <v>37</v>
      </c>
      <c r="C61" s="87"/>
      <c r="D61" s="84"/>
      <c r="E61" s="87"/>
      <c r="F61" s="84"/>
      <c r="G61" s="87"/>
      <c r="H61" s="84"/>
      <c r="I61" s="87"/>
      <c r="J61" s="104"/>
      <c r="K61" s="87"/>
      <c r="L61" s="143"/>
      <c r="M61" s="89"/>
      <c r="N61" s="84"/>
      <c r="O61" s="36" t="s">
        <v>348</v>
      </c>
      <c r="P61" s="36" t="s">
        <v>348</v>
      </c>
      <c r="Q61" s="84"/>
      <c r="R61" s="84"/>
    </row>
    <row r="62" spans="1:18" ht="15.6" customHeight="1">
      <c r="A62" s="234"/>
      <c r="B62" s="3" t="s">
        <v>38</v>
      </c>
      <c r="C62" s="87"/>
      <c r="D62" s="84"/>
      <c r="E62" s="87"/>
      <c r="F62" s="84"/>
      <c r="G62" s="87"/>
      <c r="H62" s="84"/>
      <c r="I62" s="87"/>
      <c r="J62" s="84"/>
      <c r="K62" s="87"/>
      <c r="L62" s="88"/>
      <c r="M62" s="89"/>
      <c r="N62" s="84"/>
      <c r="O62" s="36" t="s">
        <v>33</v>
      </c>
      <c r="P62" s="36" t="s">
        <v>33</v>
      </c>
      <c r="Q62" s="84"/>
      <c r="R62" s="84"/>
    </row>
    <row r="63" spans="1:18" ht="15.6" customHeight="1">
      <c r="A63" s="234"/>
      <c r="B63" s="3" t="s">
        <v>49</v>
      </c>
      <c r="C63" s="87"/>
      <c r="D63" s="84"/>
      <c r="E63" s="87"/>
      <c r="F63" s="84"/>
      <c r="G63" s="87"/>
      <c r="H63" s="84"/>
      <c r="I63" s="87"/>
      <c r="J63" s="104"/>
      <c r="K63" s="87"/>
      <c r="L63" s="143"/>
      <c r="M63" s="89"/>
      <c r="N63" s="84"/>
      <c r="O63" s="87"/>
      <c r="P63" s="84"/>
      <c r="Q63" s="84"/>
      <c r="R63" s="84"/>
    </row>
    <row r="64" spans="1:18" ht="15.6" customHeight="1">
      <c r="A64" s="234"/>
      <c r="B64" s="5" t="s">
        <v>60</v>
      </c>
      <c r="C64" s="87"/>
      <c r="D64" s="84"/>
      <c r="E64" s="87"/>
      <c r="F64" s="84"/>
      <c r="G64" s="87"/>
      <c r="H64" s="84"/>
      <c r="I64" s="87"/>
      <c r="J64" s="84"/>
      <c r="K64" s="87"/>
      <c r="L64" s="88"/>
      <c r="M64" s="89"/>
      <c r="N64" s="84"/>
      <c r="O64" s="87"/>
      <c r="P64" s="84"/>
      <c r="Q64" s="84"/>
      <c r="R64" s="84"/>
    </row>
    <row r="65" spans="1:18" ht="15.6" customHeight="1">
      <c r="A65" s="234"/>
      <c r="B65" s="5" t="s">
        <v>61</v>
      </c>
      <c r="C65" s="87"/>
      <c r="D65" s="84"/>
      <c r="E65" s="87"/>
      <c r="F65" s="84"/>
      <c r="G65" s="87"/>
      <c r="H65" s="84"/>
      <c r="I65" s="87"/>
      <c r="J65" s="148" t="s">
        <v>302</v>
      </c>
      <c r="K65" s="87"/>
      <c r="L65" s="143"/>
      <c r="M65" s="89"/>
      <c r="N65" s="84"/>
      <c r="O65" s="87"/>
      <c r="P65" s="84"/>
      <c r="Q65" s="84"/>
      <c r="R65" s="84"/>
    </row>
    <row r="66" spans="1:18" ht="15.6" customHeight="1">
      <c r="A66" s="234"/>
      <c r="B66" s="5" t="s">
        <v>72</v>
      </c>
      <c r="C66" s="87"/>
      <c r="D66" s="84"/>
      <c r="E66" s="87"/>
      <c r="F66" s="84"/>
      <c r="G66" s="87"/>
      <c r="H66" s="84"/>
      <c r="I66" s="87"/>
      <c r="J66" s="148" t="s">
        <v>306</v>
      </c>
      <c r="K66" s="87"/>
      <c r="L66" s="88"/>
      <c r="M66" s="89"/>
      <c r="N66" s="84"/>
      <c r="O66" s="87"/>
      <c r="P66" s="84"/>
      <c r="Q66" s="84"/>
      <c r="R66" s="84"/>
    </row>
    <row r="67" spans="1:18" ht="15.6" customHeight="1">
      <c r="A67" s="234"/>
      <c r="B67" s="6" t="s">
        <v>82</v>
      </c>
      <c r="C67" s="87"/>
      <c r="D67" s="84"/>
      <c r="E67" s="92"/>
      <c r="F67" s="84"/>
      <c r="G67" s="94"/>
      <c r="H67" s="84"/>
      <c r="I67" s="87"/>
      <c r="J67" s="104"/>
      <c r="K67" s="87"/>
      <c r="L67" s="143"/>
      <c r="M67" s="89"/>
      <c r="N67" s="84"/>
      <c r="O67" s="87"/>
      <c r="P67" s="121"/>
      <c r="Q67" s="84"/>
      <c r="R67" s="4"/>
    </row>
    <row r="68" spans="1:18" ht="15.6" customHeight="1">
      <c r="A68" s="234"/>
      <c r="B68" s="6" t="s">
        <v>84</v>
      </c>
      <c r="C68" s="87"/>
      <c r="D68" s="84"/>
      <c r="E68" s="92"/>
      <c r="F68" s="84"/>
      <c r="G68" s="92"/>
      <c r="H68" s="84"/>
      <c r="I68" s="87"/>
      <c r="J68" s="104"/>
      <c r="K68" s="87"/>
      <c r="L68" s="143"/>
      <c r="M68" s="89"/>
      <c r="N68" s="84"/>
      <c r="O68" s="87"/>
      <c r="P68" s="84"/>
      <c r="Q68" s="84"/>
      <c r="R68" s="4"/>
    </row>
    <row r="69" spans="1:18" ht="15.6" customHeight="1">
      <c r="A69" s="234"/>
      <c r="B69" s="6" t="s">
        <v>88</v>
      </c>
      <c r="C69" s="87"/>
      <c r="D69" s="84"/>
      <c r="E69" s="87"/>
      <c r="F69" s="84"/>
      <c r="G69" s="87"/>
      <c r="H69" s="84"/>
      <c r="I69" s="87"/>
      <c r="J69" s="104"/>
      <c r="K69" s="87"/>
      <c r="L69" s="143"/>
      <c r="M69" s="89"/>
      <c r="N69" s="84"/>
      <c r="O69" s="87"/>
      <c r="P69" s="84"/>
      <c r="Q69" s="84"/>
      <c r="R69" s="4"/>
    </row>
    <row r="70" spans="1:18" ht="15.6" customHeight="1">
      <c r="A70" s="234"/>
      <c r="B70" s="6" t="s">
        <v>91</v>
      </c>
      <c r="C70" s="87"/>
      <c r="D70" s="84"/>
      <c r="E70" s="87"/>
      <c r="F70" s="84"/>
      <c r="G70" s="87"/>
      <c r="H70" s="84"/>
      <c r="I70" s="87"/>
      <c r="J70" s="104"/>
      <c r="K70" s="87"/>
      <c r="L70" s="143"/>
      <c r="M70" s="89"/>
      <c r="N70" s="84"/>
      <c r="O70" s="87"/>
      <c r="P70" s="84"/>
      <c r="Q70" s="84"/>
      <c r="R70" s="84"/>
    </row>
    <row r="71" spans="1:18" ht="15.6" customHeight="1">
      <c r="A71" s="234"/>
      <c r="B71" s="6" t="s">
        <v>94</v>
      </c>
      <c r="C71" s="87"/>
      <c r="D71" s="84"/>
      <c r="E71" s="87"/>
      <c r="F71" s="84"/>
      <c r="G71" s="87"/>
      <c r="H71" s="84"/>
      <c r="I71" s="87"/>
      <c r="J71" s="84"/>
      <c r="K71" s="87"/>
      <c r="L71" s="88"/>
      <c r="M71" s="89"/>
      <c r="N71" s="84"/>
      <c r="O71" s="87"/>
      <c r="P71" s="84"/>
      <c r="Q71" s="84"/>
      <c r="R71" s="84"/>
    </row>
    <row r="72" spans="1:18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1:18">
      <c r="A73" s="9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1:18" ht="35.1">
      <c r="A74" s="225" t="s">
        <v>349</v>
      </c>
    </row>
    <row r="75" spans="1:18" ht="15.6">
      <c r="A75" s="1" t="s">
        <v>0</v>
      </c>
      <c r="B75" s="1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2" t="s">
        <v>6</v>
      </c>
      <c r="H75" s="2" t="s">
        <v>7</v>
      </c>
      <c r="I75" s="2" t="s">
        <v>8</v>
      </c>
      <c r="J75" s="2" t="s">
        <v>9</v>
      </c>
      <c r="K75" s="2" t="s">
        <v>10</v>
      </c>
      <c r="L75" s="2" t="s">
        <v>11</v>
      </c>
      <c r="M75" s="2" t="s">
        <v>12</v>
      </c>
      <c r="N75" s="2" t="s">
        <v>13</v>
      </c>
      <c r="O75" s="2" t="s">
        <v>14</v>
      </c>
      <c r="P75" s="16" t="s">
        <v>15</v>
      </c>
      <c r="Q75" s="2" t="s">
        <v>16</v>
      </c>
      <c r="R75" s="17" t="s">
        <v>17</v>
      </c>
    </row>
    <row r="76" spans="1:18" ht="15.6">
      <c r="A76" s="231" t="s">
        <v>20</v>
      </c>
      <c r="B76" s="3" t="s">
        <v>21</v>
      </c>
      <c r="C76" s="28" t="s">
        <v>22</v>
      </c>
      <c r="D76" s="84"/>
      <c r="E76" s="35" t="s">
        <v>125</v>
      </c>
      <c r="F76" s="35" t="s">
        <v>138</v>
      </c>
      <c r="G76" s="182" t="s">
        <v>179</v>
      </c>
      <c r="H76" s="56" t="s">
        <v>200</v>
      </c>
      <c r="I76" s="106" t="s">
        <v>241</v>
      </c>
      <c r="J76" s="35" t="s">
        <v>299</v>
      </c>
      <c r="K76" s="32" t="s">
        <v>26</v>
      </c>
      <c r="L76" s="88"/>
      <c r="M76" s="89"/>
      <c r="N76" s="35" t="s">
        <v>214</v>
      </c>
      <c r="O76" s="87"/>
      <c r="P76" s="71" t="s">
        <v>27</v>
      </c>
      <c r="Q76" s="73"/>
      <c r="R76" s="49" t="s">
        <v>28</v>
      </c>
    </row>
    <row r="77" spans="1:18" ht="15.6">
      <c r="A77" s="232"/>
      <c r="B77" s="3" t="s">
        <v>29</v>
      </c>
      <c r="C77" s="28" t="s">
        <v>30</v>
      </c>
      <c r="D77" s="84"/>
      <c r="E77" s="35" t="s">
        <v>135</v>
      </c>
      <c r="F77" s="35" t="s">
        <v>135</v>
      </c>
      <c r="G77" s="182" t="s">
        <v>189</v>
      </c>
      <c r="H77" s="56" t="s">
        <v>208</v>
      </c>
      <c r="I77" s="56" t="s">
        <v>246</v>
      </c>
      <c r="J77" s="35" t="s">
        <v>305</v>
      </c>
      <c r="K77" s="32" t="s">
        <v>34</v>
      </c>
      <c r="L77" s="88"/>
      <c r="M77" s="89"/>
      <c r="N77" s="35" t="s">
        <v>188</v>
      </c>
      <c r="O77" s="87"/>
      <c r="P77" s="71" t="s">
        <v>35</v>
      </c>
      <c r="Q77" s="73"/>
      <c r="R77" s="51" t="s">
        <v>36</v>
      </c>
    </row>
    <row r="78" spans="1:18" ht="15.6">
      <c r="A78" s="232"/>
      <c r="B78" s="3" t="s">
        <v>37</v>
      </c>
      <c r="C78" s="87"/>
      <c r="D78" s="28" t="s">
        <v>22</v>
      </c>
      <c r="E78" s="118"/>
      <c r="F78" s="90"/>
      <c r="G78" s="151"/>
      <c r="H78" s="91"/>
      <c r="I78" s="87"/>
      <c r="J78" s="84"/>
      <c r="K78" s="92"/>
      <c r="L78" s="88"/>
      <c r="M78" s="89"/>
      <c r="N78" s="84"/>
      <c r="O78" s="87"/>
      <c r="P78" s="90"/>
      <c r="Q78" s="74"/>
      <c r="R78" s="4"/>
    </row>
    <row r="79" spans="1:18" ht="15.6">
      <c r="A79" s="232"/>
      <c r="B79" s="3" t="s">
        <v>38</v>
      </c>
      <c r="C79" s="87"/>
      <c r="D79" s="28" t="s">
        <v>30</v>
      </c>
      <c r="F79" s="33" t="s">
        <v>40</v>
      </c>
      <c r="G79" s="184" t="s">
        <v>41</v>
      </c>
      <c r="I79" s="34" t="s">
        <v>43</v>
      </c>
      <c r="J79" s="33" t="s">
        <v>44</v>
      </c>
      <c r="K79" s="193" t="s">
        <v>45</v>
      </c>
      <c r="L79" s="88"/>
      <c r="M79" s="89"/>
      <c r="O79" s="92"/>
      <c r="P79" s="71" t="s">
        <v>47</v>
      </c>
      <c r="Q79" s="81" t="s">
        <v>48</v>
      </c>
      <c r="R79" s="4"/>
    </row>
    <row r="80" spans="1:18" ht="15.6">
      <c r="A80" s="232"/>
      <c r="B80" s="3" t="s">
        <v>49</v>
      </c>
      <c r="C80" s="87"/>
      <c r="D80" s="84"/>
      <c r="F80" s="33" t="s">
        <v>51</v>
      </c>
      <c r="G80" s="184" t="s">
        <v>52</v>
      </c>
      <c r="I80" s="34" t="s">
        <v>54</v>
      </c>
      <c r="J80" s="33" t="s">
        <v>55</v>
      </c>
      <c r="K80" s="237" t="s">
        <v>56</v>
      </c>
      <c r="L80" s="88"/>
      <c r="M80" s="89"/>
      <c r="O80" s="92"/>
      <c r="P80" s="126" t="s">
        <v>58</v>
      </c>
      <c r="Q80" s="82" t="s">
        <v>59</v>
      </c>
      <c r="R80" s="4"/>
    </row>
    <row r="81" spans="1:18" ht="15.6">
      <c r="A81" s="232"/>
      <c r="B81" s="5" t="s">
        <v>60</v>
      </c>
      <c r="C81" s="87"/>
      <c r="D81" s="84"/>
      <c r="E81" s="118"/>
      <c r="F81" s="84"/>
      <c r="G81" s="151"/>
      <c r="H81" s="84"/>
      <c r="I81" s="87"/>
      <c r="J81" s="104"/>
      <c r="K81" s="169"/>
      <c r="L81" s="143"/>
      <c r="M81" s="89"/>
      <c r="N81" s="129"/>
      <c r="O81" s="118"/>
      <c r="P81" s="135"/>
      <c r="Q81" s="75"/>
      <c r="R81" s="4"/>
    </row>
    <row r="82" spans="1:18" ht="15.6">
      <c r="A82" s="232"/>
      <c r="B82" s="5" t="s">
        <v>61</v>
      </c>
      <c r="C82" s="28" t="s">
        <v>62</v>
      </c>
      <c r="D82" s="84"/>
      <c r="E82" s="139" t="s">
        <v>63</v>
      </c>
      <c r="F82" s="84"/>
      <c r="G82" s="184" t="s">
        <v>64</v>
      </c>
      <c r="H82" s="154" t="s">
        <v>65</v>
      </c>
      <c r="I82" s="38"/>
      <c r="J82" s="194" t="s">
        <v>66</v>
      </c>
      <c r="K82" s="63"/>
      <c r="L82" s="143"/>
      <c r="M82" s="130"/>
      <c r="N82" s="189" t="s">
        <v>67</v>
      </c>
      <c r="O82" s="191" t="s">
        <v>68</v>
      </c>
      <c r="P82" s="33" t="s">
        <v>69</v>
      </c>
      <c r="Q82" s="76" t="s">
        <v>70</v>
      </c>
      <c r="R82" s="54" t="s">
        <v>71</v>
      </c>
    </row>
    <row r="83" spans="1:18" ht="15.6">
      <c r="A83" s="232"/>
      <c r="B83" s="5" t="s">
        <v>72</v>
      </c>
      <c r="C83" s="28" t="s">
        <v>73</v>
      </c>
      <c r="D83" s="84"/>
      <c r="E83" s="85" t="s">
        <v>74</v>
      </c>
      <c r="F83" s="108"/>
      <c r="G83" s="44" t="s">
        <v>75</v>
      </c>
      <c r="H83" s="154" t="s">
        <v>54</v>
      </c>
      <c r="I83" s="38"/>
      <c r="J83" s="194" t="s">
        <v>76</v>
      </c>
      <c r="K83" s="63"/>
      <c r="L83" s="143"/>
      <c r="M83" s="130"/>
      <c r="N83" s="189" t="s">
        <v>77</v>
      </c>
      <c r="O83" s="192" t="s">
        <v>78</v>
      </c>
      <c r="P83" s="33" t="s">
        <v>79</v>
      </c>
      <c r="Q83" s="77" t="s">
        <v>80</v>
      </c>
      <c r="R83" s="57" t="s">
        <v>81</v>
      </c>
    </row>
    <row r="84" spans="1:18" ht="15.6">
      <c r="A84" s="232"/>
      <c r="B84" s="6" t="s">
        <v>82</v>
      </c>
      <c r="C84" s="87"/>
      <c r="D84" s="84"/>
      <c r="F84" s="84"/>
      <c r="G84" s="87"/>
      <c r="H84" s="84"/>
      <c r="I84" s="87"/>
      <c r="J84" s="104"/>
      <c r="K84" s="169"/>
      <c r="L84" s="143"/>
      <c r="M84" s="130"/>
      <c r="N84" s="63"/>
      <c r="O84" s="152"/>
      <c r="P84" s="135"/>
      <c r="Q84" s="75"/>
      <c r="R84" s="4"/>
    </row>
    <row r="85" spans="1:18" ht="15.6">
      <c r="A85" s="232"/>
      <c r="B85" s="6" t="s">
        <v>84</v>
      </c>
      <c r="C85" s="87"/>
      <c r="D85" s="84"/>
      <c r="F85" s="84"/>
      <c r="G85" s="87"/>
      <c r="H85" s="84"/>
      <c r="I85" s="87"/>
      <c r="J85" s="104"/>
      <c r="K85" s="169"/>
      <c r="L85" s="143"/>
      <c r="M85" s="130"/>
      <c r="N85" s="63"/>
      <c r="O85" s="151"/>
      <c r="P85" s="136" t="s">
        <v>86</v>
      </c>
      <c r="Q85" s="75"/>
      <c r="R85" s="43" t="s">
        <v>87</v>
      </c>
    </row>
    <row r="86" spans="1:18" ht="15.6">
      <c r="A86" s="232"/>
      <c r="B86" s="6" t="s">
        <v>88</v>
      </c>
      <c r="C86" s="87"/>
      <c r="D86" s="84"/>
      <c r="E86" s="87"/>
      <c r="F86" s="84"/>
      <c r="G86" s="87"/>
      <c r="H86" s="84"/>
      <c r="I86" s="87"/>
      <c r="J86" s="84"/>
      <c r="K86" s="127"/>
      <c r="L86" s="88"/>
      <c r="M86" s="130"/>
      <c r="N86" s="190"/>
      <c r="O86" s="151"/>
      <c r="P86" s="126" t="s">
        <v>89</v>
      </c>
      <c r="Q86" s="75"/>
      <c r="R86" s="43" t="s">
        <v>90</v>
      </c>
    </row>
    <row r="87" spans="1:18" ht="15.6">
      <c r="A87" s="232"/>
      <c r="B87" s="6" t="s">
        <v>91</v>
      </c>
      <c r="C87" s="87"/>
      <c r="D87" s="84"/>
      <c r="E87" s="87"/>
      <c r="F87" s="84"/>
      <c r="G87" s="87"/>
      <c r="H87" s="84"/>
      <c r="I87" s="87"/>
      <c r="J87" s="84"/>
      <c r="K87" s="87"/>
      <c r="L87" s="88"/>
      <c r="M87" s="130"/>
      <c r="N87" s="186"/>
      <c r="O87" s="152"/>
      <c r="P87" s="63"/>
      <c r="Q87" s="49" t="s">
        <v>92</v>
      </c>
      <c r="R87" s="50" t="s">
        <v>93</v>
      </c>
    </row>
    <row r="88" spans="1:18" ht="15.6">
      <c r="A88" s="233"/>
      <c r="B88" s="6" t="s">
        <v>94</v>
      </c>
      <c r="C88" s="87"/>
      <c r="D88" s="84"/>
      <c r="E88" s="87"/>
      <c r="F88" s="84"/>
      <c r="G88" s="87"/>
      <c r="H88" s="84"/>
      <c r="I88" s="87"/>
      <c r="J88" s="84"/>
      <c r="K88" s="87"/>
      <c r="L88" s="88"/>
      <c r="M88" s="89"/>
      <c r="N88" s="121"/>
      <c r="O88" s="118"/>
      <c r="P88" s="63"/>
      <c r="Q88" s="51" t="s">
        <v>95</v>
      </c>
      <c r="R88" s="52" t="s">
        <v>96</v>
      </c>
    </row>
    <row r="89" spans="1:18" ht="15.6">
      <c r="A89" s="7"/>
      <c r="B89" s="8"/>
      <c r="C89" s="46"/>
      <c r="D89" s="46"/>
      <c r="E89" s="120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123"/>
      <c r="Q89" s="78"/>
      <c r="R89" s="23"/>
    </row>
    <row r="90" spans="1:18" ht="15.6">
      <c r="A90" s="231" t="s">
        <v>97</v>
      </c>
      <c r="B90" s="3" t="s">
        <v>21</v>
      </c>
      <c r="C90" s="87"/>
      <c r="D90" s="109" t="s">
        <v>98</v>
      </c>
      <c r="E90" s="229"/>
      <c r="F90" s="110" t="s">
        <v>99</v>
      </c>
      <c r="G90" s="41" t="s">
        <v>100</v>
      </c>
      <c r="H90" s="85" t="s">
        <v>101</v>
      </c>
      <c r="I90" s="36" t="s">
        <v>102</v>
      </c>
      <c r="J90" s="42" t="s">
        <v>103</v>
      </c>
      <c r="K90" s="100"/>
      <c r="L90" s="88"/>
      <c r="M90" s="89"/>
      <c r="N90" s="36" t="s">
        <v>104</v>
      </c>
      <c r="O90" s="37" t="s">
        <v>105</v>
      </c>
      <c r="P90" s="84"/>
      <c r="Q90" s="56" t="s">
        <v>106</v>
      </c>
      <c r="R90" s="49" t="s">
        <v>107</v>
      </c>
    </row>
    <row r="91" spans="1:18" ht="15.6">
      <c r="A91" s="232"/>
      <c r="B91" s="3" t="s">
        <v>29</v>
      </c>
      <c r="C91" s="93"/>
      <c r="D91" s="109" t="s">
        <v>30</v>
      </c>
      <c r="E91" s="155"/>
      <c r="F91" s="110" t="s">
        <v>109</v>
      </c>
      <c r="G91" s="41" t="s">
        <v>110</v>
      </c>
      <c r="H91" s="85" t="s">
        <v>111</v>
      </c>
      <c r="I91" s="36" t="s">
        <v>112</v>
      </c>
      <c r="J91" s="42" t="s">
        <v>113</v>
      </c>
      <c r="K91" s="100"/>
      <c r="L91" s="88"/>
      <c r="M91" s="89"/>
      <c r="N91" s="36" t="s">
        <v>114</v>
      </c>
      <c r="O91" s="37" t="s">
        <v>115</v>
      </c>
      <c r="P91" s="84"/>
      <c r="Q91" s="59" t="s">
        <v>116</v>
      </c>
      <c r="R91" s="51" t="s">
        <v>50</v>
      </c>
    </row>
    <row r="92" spans="1:18" ht="15.6">
      <c r="A92" s="232"/>
      <c r="B92" s="3" t="s">
        <v>37</v>
      </c>
      <c r="C92" s="87"/>
      <c r="D92" s="109" t="s">
        <v>117</v>
      </c>
      <c r="E92" s="155"/>
      <c r="F92" s="105"/>
      <c r="G92" s="38"/>
      <c r="H92" s="84"/>
      <c r="I92" s="87"/>
      <c r="J92" s="90"/>
      <c r="K92" s="87"/>
      <c r="L92" s="88"/>
      <c r="M92" s="89"/>
      <c r="N92" s="84"/>
      <c r="O92" s="87"/>
      <c r="P92" s="84"/>
      <c r="Q92" s="75"/>
      <c r="R92" s="4"/>
    </row>
    <row r="93" spans="1:18" ht="15.6">
      <c r="A93" s="232"/>
      <c r="B93" s="3" t="s">
        <v>38</v>
      </c>
      <c r="C93" s="87"/>
      <c r="D93" s="109" t="s">
        <v>30</v>
      </c>
      <c r="E93" s="155"/>
      <c r="F93" s="156" t="s">
        <v>118</v>
      </c>
      <c r="G93" s="155"/>
      <c r="H93" s="67" t="s">
        <v>120</v>
      </c>
      <c r="I93" s="54" t="s">
        <v>121</v>
      </c>
      <c r="J93" s="34" t="s">
        <v>122</v>
      </c>
      <c r="K93" s="32" t="s">
        <v>123</v>
      </c>
      <c r="L93" s="88"/>
      <c r="M93" s="89"/>
      <c r="N93" s="85" t="s">
        <v>124</v>
      </c>
      <c r="P93" s="71" t="s">
        <v>126</v>
      </c>
      <c r="Q93" s="60" t="s">
        <v>127</v>
      </c>
      <c r="R93" s="160"/>
    </row>
    <row r="94" spans="1:18" ht="15.6">
      <c r="A94" s="232"/>
      <c r="B94" s="3" t="s">
        <v>49</v>
      </c>
      <c r="C94" s="28" t="s">
        <v>128</v>
      </c>
      <c r="D94" s="104"/>
      <c r="E94" s="155"/>
      <c r="F94" s="156" t="s">
        <v>129</v>
      </c>
      <c r="G94" s="155"/>
      <c r="H94" s="34" t="s">
        <v>131</v>
      </c>
      <c r="I94" s="54" t="s">
        <v>132</v>
      </c>
      <c r="J94" s="34" t="s">
        <v>55</v>
      </c>
      <c r="K94" s="32" t="s">
        <v>133</v>
      </c>
      <c r="L94" s="88"/>
      <c r="M94" s="89"/>
      <c r="N94" s="85" t="s">
        <v>134</v>
      </c>
      <c r="P94" s="71" t="s">
        <v>58</v>
      </c>
      <c r="Q94" s="60" t="s">
        <v>136</v>
      </c>
      <c r="R94" s="161"/>
    </row>
    <row r="95" spans="1:18" ht="15.6">
      <c r="A95" s="232"/>
      <c r="B95" s="5" t="s">
        <v>60</v>
      </c>
      <c r="C95" s="28" t="s">
        <v>30</v>
      </c>
      <c r="D95" s="104"/>
      <c r="E95" s="94"/>
      <c r="F95" s="166"/>
      <c r="G95" s="87"/>
      <c r="H95" s="84"/>
      <c r="I95" s="87"/>
      <c r="J95" s="84"/>
      <c r="K95" s="87"/>
      <c r="L95" s="88"/>
      <c r="M95" s="89"/>
      <c r="N95" s="90"/>
      <c r="O95" s="87"/>
      <c r="P95" s="84"/>
      <c r="Q95" s="75"/>
      <c r="R95" s="4"/>
    </row>
    <row r="96" spans="1:18" ht="15.6">
      <c r="A96" s="232"/>
      <c r="B96" s="5" t="s">
        <v>61</v>
      </c>
      <c r="C96" s="87"/>
      <c r="D96" s="104"/>
      <c r="E96" s="155"/>
      <c r="F96" s="167" t="s">
        <v>137</v>
      </c>
      <c r="G96" s="155"/>
      <c r="H96" s="85" t="s">
        <v>139</v>
      </c>
      <c r="I96" s="34" t="s">
        <v>140</v>
      </c>
      <c r="J96" s="34" t="s">
        <v>141</v>
      </c>
      <c r="K96" s="41" t="s">
        <v>142</v>
      </c>
      <c r="L96" s="88"/>
      <c r="M96" s="89"/>
      <c r="N96" s="33" t="s">
        <v>143</v>
      </c>
      <c r="O96" s="37" t="s">
        <v>144</v>
      </c>
      <c r="P96" s="129"/>
      <c r="Q96" s="79" t="s">
        <v>145</v>
      </c>
      <c r="R96" s="54" t="s">
        <v>146</v>
      </c>
    </row>
    <row r="97" spans="1:18" ht="15.6">
      <c r="A97" s="232"/>
      <c r="B97" s="5" t="s">
        <v>72</v>
      </c>
      <c r="C97" s="87"/>
      <c r="D97" s="104"/>
      <c r="E97" s="155"/>
      <c r="F97" s="154" t="s">
        <v>131</v>
      </c>
      <c r="G97" s="155"/>
      <c r="H97" s="85" t="s">
        <v>111</v>
      </c>
      <c r="I97" s="34" t="s">
        <v>147</v>
      </c>
      <c r="J97" s="34" t="s">
        <v>55</v>
      </c>
      <c r="K97" s="41" t="s">
        <v>148</v>
      </c>
      <c r="L97" s="88"/>
      <c r="M97" s="89"/>
      <c r="N97" s="33" t="s">
        <v>149</v>
      </c>
      <c r="O97" s="117" t="s">
        <v>115</v>
      </c>
      <c r="P97" s="114"/>
      <c r="Q97" s="79" t="s">
        <v>150</v>
      </c>
      <c r="R97" s="57" t="s">
        <v>151</v>
      </c>
    </row>
    <row r="98" spans="1:18" ht="15.6">
      <c r="A98" s="232"/>
      <c r="B98" s="6" t="s">
        <v>82</v>
      </c>
      <c r="C98" s="28" t="s">
        <v>117</v>
      </c>
      <c r="D98" s="28" t="s">
        <v>152</v>
      </c>
      <c r="E98" s="38"/>
      <c r="F98" s="84"/>
      <c r="G98" s="87"/>
      <c r="H98" s="84"/>
      <c r="I98" s="34" t="s">
        <v>153</v>
      </c>
      <c r="J98" s="84"/>
      <c r="K98" s="193" t="s">
        <v>154</v>
      </c>
      <c r="L98" s="88"/>
      <c r="M98" s="89"/>
      <c r="O98" s="134"/>
      <c r="P98" s="103"/>
      <c r="Q98" s="75"/>
      <c r="R98" s="4"/>
    </row>
    <row r="99" spans="1:18" ht="15.6">
      <c r="A99" s="232"/>
      <c r="B99" s="6" t="s">
        <v>84</v>
      </c>
      <c r="C99" s="28" t="s">
        <v>30</v>
      </c>
      <c r="D99" s="28" t="s">
        <v>30</v>
      </c>
      <c r="E99" s="38"/>
      <c r="F99" s="84"/>
      <c r="G99" s="38"/>
      <c r="H99" s="105"/>
      <c r="I99" s="34" t="s">
        <v>155</v>
      </c>
      <c r="J99" s="92"/>
      <c r="K99" s="193" t="s">
        <v>156</v>
      </c>
      <c r="L99" s="88"/>
      <c r="M99" s="89"/>
      <c r="O99" s="134"/>
      <c r="P99" s="103"/>
      <c r="Q99" s="49" t="s">
        <v>157</v>
      </c>
      <c r="R99" s="4"/>
    </row>
    <row r="100" spans="1:18" ht="15.6">
      <c r="A100" s="232"/>
      <c r="B100" s="6" t="s">
        <v>88</v>
      </c>
      <c r="C100" s="87"/>
      <c r="D100" s="84"/>
      <c r="E100" s="94"/>
      <c r="F100" s="84"/>
      <c r="G100" s="38"/>
      <c r="H100" s="105"/>
      <c r="I100" s="87"/>
      <c r="J100" s="84"/>
      <c r="K100" s="87"/>
      <c r="L100" s="88"/>
      <c r="M100" s="89"/>
      <c r="N100" s="84"/>
      <c r="O100" s="137"/>
      <c r="P100" s="114"/>
      <c r="Q100" s="51" t="s">
        <v>158</v>
      </c>
      <c r="R100" s="4"/>
    </row>
    <row r="101" spans="1:18" ht="15.6">
      <c r="A101" s="232"/>
      <c r="B101" s="6" t="s">
        <v>91</v>
      </c>
      <c r="C101" s="87"/>
      <c r="D101" s="84"/>
      <c r="E101" s="87"/>
      <c r="F101" s="84"/>
      <c r="G101" s="87"/>
      <c r="H101" s="105"/>
      <c r="I101" s="87"/>
      <c r="J101" s="84"/>
      <c r="K101" s="87"/>
      <c r="L101" s="88"/>
      <c r="M101" s="89"/>
      <c r="N101" s="104"/>
      <c r="O101" s="63"/>
      <c r="P101" s="58" t="s">
        <v>159</v>
      </c>
      <c r="Q101" s="39" t="s">
        <v>160</v>
      </c>
      <c r="R101" s="56" t="s">
        <v>161</v>
      </c>
    </row>
    <row r="102" spans="1:18" ht="15.6">
      <c r="A102" s="233"/>
      <c r="B102" s="6" t="s">
        <v>94</v>
      </c>
      <c r="C102" s="87"/>
      <c r="D102" s="84"/>
      <c r="E102" s="87"/>
      <c r="F102" s="84"/>
      <c r="G102" s="87"/>
      <c r="H102" s="105"/>
      <c r="I102" s="87"/>
      <c r="J102" s="84"/>
      <c r="K102" s="87"/>
      <c r="L102" s="88"/>
      <c r="M102" s="89"/>
      <c r="N102" s="104"/>
      <c r="O102" s="63"/>
      <c r="P102" s="55" t="s">
        <v>162</v>
      </c>
      <c r="Q102" s="39" t="s">
        <v>150</v>
      </c>
      <c r="R102" s="59" t="s">
        <v>163</v>
      </c>
    </row>
    <row r="103" spans="1:18" ht="15.6">
      <c r="A103" s="7"/>
      <c r="B103" s="8"/>
      <c r="C103" s="46"/>
      <c r="D103" s="46"/>
      <c r="E103" s="46"/>
      <c r="F103" s="46"/>
      <c r="G103" s="46"/>
      <c r="H103" s="174"/>
      <c r="I103" s="46"/>
      <c r="J103" s="46"/>
      <c r="K103" s="46"/>
      <c r="L103" s="46"/>
      <c r="M103" s="46"/>
      <c r="N103" s="46"/>
      <c r="O103" s="123"/>
      <c r="P103" s="120"/>
      <c r="Q103" s="25"/>
      <c r="R103" s="7"/>
    </row>
    <row r="104" spans="1:18" ht="15.6">
      <c r="A104" s="231" t="s">
        <v>164</v>
      </c>
      <c r="B104" s="3" t="s">
        <v>21</v>
      </c>
      <c r="C104" s="28" t="s">
        <v>22</v>
      </c>
      <c r="D104" s="84"/>
      <c r="E104" s="155"/>
      <c r="F104" s="155"/>
      <c r="G104" s="155"/>
      <c r="H104" s="193" t="s">
        <v>166</v>
      </c>
      <c r="I104" s="36" t="s">
        <v>167</v>
      </c>
      <c r="K104" s="34" t="s">
        <v>169</v>
      </c>
      <c r="L104" s="88"/>
      <c r="M104" s="89"/>
      <c r="N104" s="37" t="s">
        <v>170</v>
      </c>
      <c r="O104" s="116" t="s">
        <v>171</v>
      </c>
      <c r="P104" s="103"/>
      <c r="Q104" s="75"/>
      <c r="R104" s="55" t="s">
        <v>172</v>
      </c>
    </row>
    <row r="105" spans="1:18" ht="15.6">
      <c r="A105" s="232"/>
      <c r="B105" s="3" t="s">
        <v>29</v>
      </c>
      <c r="C105" s="28" t="s">
        <v>30</v>
      </c>
      <c r="D105" s="84"/>
      <c r="E105" s="155"/>
      <c r="F105" s="155"/>
      <c r="G105" s="155"/>
      <c r="H105" s="193" t="s">
        <v>111</v>
      </c>
      <c r="I105" s="36" t="s">
        <v>112</v>
      </c>
      <c r="K105" s="34" t="s">
        <v>155</v>
      </c>
      <c r="L105" s="88"/>
      <c r="M105" s="89"/>
      <c r="N105" s="37" t="s">
        <v>174</v>
      </c>
      <c r="O105" s="117" t="s">
        <v>78</v>
      </c>
      <c r="P105" s="103"/>
      <c r="Q105" s="75"/>
      <c r="R105" s="58" t="s">
        <v>175</v>
      </c>
    </row>
    <row r="106" spans="1:18" ht="15.6">
      <c r="A106" s="232"/>
      <c r="B106" s="3" t="s">
        <v>37</v>
      </c>
      <c r="C106" s="87"/>
      <c r="D106" s="28" t="s">
        <v>22</v>
      </c>
      <c r="E106" s="87"/>
      <c r="F106" s="84"/>
      <c r="G106" s="87"/>
      <c r="H106" s="84"/>
      <c r="I106" s="122"/>
      <c r="J106" s="84"/>
      <c r="K106" s="87"/>
      <c r="L106" s="88"/>
      <c r="M106" s="89"/>
      <c r="N106" s="84"/>
      <c r="O106" s="118"/>
      <c r="P106" s="114"/>
      <c r="Q106" s="75"/>
      <c r="R106" s="4"/>
    </row>
    <row r="107" spans="1:18" ht="15.6">
      <c r="A107" s="232"/>
      <c r="B107" s="3" t="s">
        <v>38</v>
      </c>
      <c r="C107" s="87"/>
      <c r="D107" s="28" t="s">
        <v>30</v>
      </c>
      <c r="F107" s="33" t="s">
        <v>177</v>
      </c>
      <c r="G107" s="155"/>
      <c r="H107" s="155"/>
      <c r="I107" s="34" t="s">
        <v>180</v>
      </c>
      <c r="J107" s="79" t="s">
        <v>181</v>
      </c>
      <c r="K107" s="32" t="s">
        <v>182</v>
      </c>
      <c r="L107" s="88"/>
      <c r="M107" s="89"/>
      <c r="N107" s="34" t="s">
        <v>183</v>
      </c>
      <c r="O107" s="119" t="s">
        <v>184</v>
      </c>
      <c r="P107" s="115" t="s">
        <v>185</v>
      </c>
      <c r="Q107" s="65" t="s">
        <v>186</v>
      </c>
    </row>
    <row r="108" spans="1:18" ht="15.6">
      <c r="A108" s="232"/>
      <c r="B108" s="3" t="s">
        <v>49</v>
      </c>
      <c r="C108" s="87"/>
      <c r="D108" s="28" t="s">
        <v>62</v>
      </c>
      <c r="F108" s="33" t="s">
        <v>188</v>
      </c>
      <c r="G108" s="155"/>
      <c r="H108" s="155"/>
      <c r="I108" s="34" t="s">
        <v>190</v>
      </c>
      <c r="J108" s="79" t="s">
        <v>191</v>
      </c>
      <c r="K108" s="32" t="s">
        <v>192</v>
      </c>
      <c r="L108" s="88"/>
      <c r="M108" s="89"/>
      <c r="N108" s="34" t="s">
        <v>131</v>
      </c>
      <c r="O108" s="119" t="s">
        <v>193</v>
      </c>
      <c r="P108" s="132" t="s">
        <v>194</v>
      </c>
      <c r="Q108" s="66" t="s">
        <v>195</v>
      </c>
    </row>
    <row r="109" spans="1:18" ht="15.6">
      <c r="A109" s="232"/>
      <c r="B109" s="5" t="s">
        <v>60</v>
      </c>
      <c r="C109" s="87"/>
      <c r="D109" s="28" t="s">
        <v>73</v>
      </c>
      <c r="E109" s="87"/>
      <c r="F109" s="84"/>
      <c r="G109" s="87"/>
      <c r="H109" s="84"/>
      <c r="I109" s="127"/>
      <c r="J109" s="84"/>
      <c r="K109" s="87"/>
      <c r="L109" s="88"/>
      <c r="M109" s="89"/>
      <c r="N109" s="84"/>
      <c r="O109" s="131" t="s">
        <v>197</v>
      </c>
      <c r="P109" s="103"/>
      <c r="Q109" s="147"/>
      <c r="R109" s="30"/>
    </row>
    <row r="110" spans="1:18" ht="15.6">
      <c r="A110" s="232"/>
      <c r="B110" s="5" t="s">
        <v>61</v>
      </c>
      <c r="C110" s="87"/>
      <c r="D110" s="28" t="s">
        <v>128</v>
      </c>
      <c r="E110" s="39" t="s">
        <v>198</v>
      </c>
      <c r="F110" s="155"/>
      <c r="H110" s="155"/>
      <c r="I110" s="38"/>
      <c r="J110" s="36" t="s">
        <v>201</v>
      </c>
      <c r="K110" s="32" t="s">
        <v>202</v>
      </c>
      <c r="L110" s="88"/>
      <c r="M110" s="89"/>
      <c r="N110" s="64" t="s">
        <v>203</v>
      </c>
      <c r="O110" s="131" t="s">
        <v>204</v>
      </c>
      <c r="P110" s="159"/>
      <c r="Q110" s="70"/>
      <c r="R110" s="49" t="s">
        <v>205</v>
      </c>
    </row>
    <row r="111" spans="1:18" ht="15.6">
      <c r="A111" s="232"/>
      <c r="B111" s="5" t="s">
        <v>72</v>
      </c>
      <c r="C111" s="87"/>
      <c r="D111" s="28" t="s">
        <v>30</v>
      </c>
      <c r="E111" s="39" t="s">
        <v>206</v>
      </c>
      <c r="F111" s="155"/>
      <c r="H111" s="155"/>
      <c r="I111" s="38"/>
      <c r="J111" s="36" t="s">
        <v>209</v>
      </c>
      <c r="K111" s="32" t="s">
        <v>133</v>
      </c>
      <c r="L111" s="88"/>
      <c r="M111" s="89"/>
      <c r="N111" s="45" t="s">
        <v>210</v>
      </c>
      <c r="O111" s="133"/>
      <c r="P111" s="159"/>
      <c r="Q111" s="70"/>
      <c r="R111" s="51" t="s">
        <v>53</v>
      </c>
    </row>
    <row r="112" spans="1:18" ht="15.6">
      <c r="A112" s="232"/>
      <c r="B112" s="6" t="s">
        <v>82</v>
      </c>
      <c r="C112" s="87"/>
      <c r="D112" s="84"/>
      <c r="F112" s="228" t="s">
        <v>212</v>
      </c>
      <c r="G112" s="87"/>
      <c r="H112" s="85" t="s">
        <v>213</v>
      </c>
      <c r="I112" s="85" t="s">
        <v>267</v>
      </c>
      <c r="J112" s="84"/>
      <c r="K112" s="87"/>
      <c r="L112" s="88"/>
      <c r="M112" s="89"/>
      <c r="O112" s="138" t="s">
        <v>215</v>
      </c>
      <c r="P112" s="114"/>
      <c r="Q112" s="164"/>
      <c r="R112" s="4"/>
    </row>
    <row r="113" spans="1:18" ht="15.6">
      <c r="A113" s="232"/>
      <c r="B113" s="6" t="s">
        <v>84</v>
      </c>
      <c r="C113" s="87"/>
      <c r="D113" s="84"/>
      <c r="F113" s="228" t="s">
        <v>216</v>
      </c>
      <c r="G113" s="87"/>
      <c r="H113" s="85" t="s">
        <v>134</v>
      </c>
      <c r="I113" s="85" t="s">
        <v>134</v>
      </c>
      <c r="J113" s="84"/>
      <c r="K113" s="87"/>
      <c r="L113" s="88"/>
      <c r="M113" s="89"/>
      <c r="O113" s="44" t="s">
        <v>217</v>
      </c>
      <c r="P113" s="128" t="s">
        <v>218</v>
      </c>
      <c r="Q113" s="165"/>
      <c r="R113" s="68" t="s">
        <v>219</v>
      </c>
    </row>
    <row r="114" spans="1:18" ht="15.6">
      <c r="A114" s="232"/>
      <c r="B114" s="6" t="s">
        <v>88</v>
      </c>
      <c r="C114" s="87"/>
      <c r="D114" s="84"/>
      <c r="E114" s="87"/>
      <c r="F114" s="84"/>
      <c r="G114" s="87"/>
      <c r="H114" s="84"/>
      <c r="I114" s="87"/>
      <c r="J114" s="84"/>
      <c r="K114" s="87"/>
      <c r="L114" s="88"/>
      <c r="M114" s="89"/>
      <c r="N114" s="84"/>
      <c r="O114" s="87"/>
      <c r="P114" s="38" t="s">
        <v>218</v>
      </c>
      <c r="Q114" s="80" t="s">
        <v>218</v>
      </c>
      <c r="R114" s="69" t="s">
        <v>220</v>
      </c>
    </row>
    <row r="115" spans="1:18" ht="15.6">
      <c r="A115" s="232"/>
      <c r="B115" s="6" t="s">
        <v>91</v>
      </c>
      <c r="C115" s="87"/>
      <c r="D115" s="84"/>
      <c r="E115" s="87"/>
      <c r="F115" s="104"/>
      <c r="G115" s="118"/>
      <c r="H115" s="84"/>
      <c r="I115" s="87"/>
      <c r="J115" s="84"/>
      <c r="K115" s="87"/>
      <c r="L115" s="88"/>
      <c r="M115" s="89"/>
      <c r="N115" s="84"/>
      <c r="O115" s="87"/>
      <c r="P115" s="100"/>
      <c r="Q115" s="60" t="s">
        <v>221</v>
      </c>
      <c r="R115" s="60" t="s">
        <v>222</v>
      </c>
    </row>
    <row r="116" spans="1:18" ht="15.6">
      <c r="A116" s="233"/>
      <c r="B116" s="6" t="s">
        <v>94</v>
      </c>
      <c r="C116" s="87"/>
      <c r="D116" s="84"/>
      <c r="E116" s="87"/>
      <c r="F116" s="84"/>
      <c r="G116" s="87"/>
      <c r="H116" s="84"/>
      <c r="I116" s="87"/>
      <c r="J116" s="84"/>
      <c r="K116" s="87"/>
      <c r="L116" s="88"/>
      <c r="M116" s="89"/>
      <c r="N116" s="84"/>
      <c r="O116" s="87"/>
      <c r="P116" s="100"/>
      <c r="Q116" s="60" t="s">
        <v>223</v>
      </c>
      <c r="R116" s="60" t="s">
        <v>224</v>
      </c>
    </row>
    <row r="117" spans="1:18" ht="15.6">
      <c r="A117" s="7"/>
      <c r="B117" s="8"/>
      <c r="C117" s="46"/>
      <c r="D117" s="46"/>
      <c r="E117" s="46"/>
      <c r="F117" s="96"/>
      <c r="G117" s="46"/>
      <c r="H117" s="46"/>
      <c r="I117" s="46"/>
      <c r="J117" s="174"/>
      <c r="K117" s="46"/>
      <c r="L117" s="46"/>
      <c r="M117" s="46"/>
      <c r="N117" s="46"/>
      <c r="O117" s="46"/>
      <c r="P117" s="46"/>
      <c r="Q117" s="142"/>
      <c r="R117" s="26"/>
    </row>
    <row r="118" spans="1:18" ht="15.6">
      <c r="A118" s="231" t="s">
        <v>225</v>
      </c>
      <c r="B118" s="3" t="s">
        <v>21</v>
      </c>
      <c r="C118" s="87"/>
      <c r="D118" s="84"/>
      <c r="E118" s="155"/>
      <c r="F118" s="85" t="s">
        <v>226</v>
      </c>
      <c r="G118" s="33" t="s">
        <v>227</v>
      </c>
      <c r="H118" s="97" t="s">
        <v>228</v>
      </c>
      <c r="I118" s="36" t="s">
        <v>229</v>
      </c>
      <c r="J118" s="105"/>
      <c r="K118" s="72" t="s">
        <v>231</v>
      </c>
      <c r="L118" s="88"/>
      <c r="M118" s="89"/>
      <c r="N118" s="144" t="s">
        <v>232</v>
      </c>
      <c r="O118" s="85" t="s">
        <v>234</v>
      </c>
      <c r="P118" s="139" t="s">
        <v>187</v>
      </c>
      <c r="Q118" s="85" t="s">
        <v>233</v>
      </c>
    </row>
    <row r="119" spans="1:18" ht="15.6">
      <c r="A119" s="232"/>
      <c r="B119" s="3" t="s">
        <v>29</v>
      </c>
      <c r="C119" s="87"/>
      <c r="D119" s="84"/>
      <c r="E119" s="155"/>
      <c r="F119" s="85" t="s">
        <v>109</v>
      </c>
      <c r="G119" s="33" t="s">
        <v>235</v>
      </c>
      <c r="H119" s="85" t="s">
        <v>236</v>
      </c>
      <c r="I119" s="36" t="s">
        <v>112</v>
      </c>
      <c r="J119" s="105"/>
      <c r="K119" s="72" t="s">
        <v>237</v>
      </c>
      <c r="L119" s="88"/>
      <c r="M119" s="89"/>
      <c r="N119" s="144" t="s">
        <v>238</v>
      </c>
      <c r="O119" s="85" t="s">
        <v>196</v>
      </c>
      <c r="P119" s="139" t="s">
        <v>196</v>
      </c>
      <c r="Q119" s="85" t="s">
        <v>77</v>
      </c>
    </row>
    <row r="120" spans="1:18" ht="15.6">
      <c r="A120" s="232"/>
      <c r="B120" s="3" t="s">
        <v>37</v>
      </c>
      <c r="C120" s="87"/>
      <c r="D120" s="28" t="s">
        <v>117</v>
      </c>
      <c r="E120" s="87"/>
      <c r="F120" s="84"/>
      <c r="G120" s="87"/>
      <c r="H120" s="84"/>
      <c r="I120" s="87"/>
      <c r="J120" s="105"/>
      <c r="K120" s="87"/>
      <c r="L120" s="88"/>
      <c r="M120" s="89"/>
      <c r="N120" s="145"/>
      <c r="O120" s="87"/>
      <c r="P120" s="84"/>
      <c r="Q120" s="74"/>
      <c r="R120" s="4"/>
    </row>
    <row r="121" spans="1:18" ht="15.6">
      <c r="A121" s="232"/>
      <c r="B121" s="3" t="s">
        <v>38</v>
      </c>
      <c r="C121" s="87"/>
      <c r="D121" s="28" t="s">
        <v>30</v>
      </c>
      <c r="E121" s="155" t="s">
        <v>239</v>
      </c>
      <c r="F121" s="33" t="s">
        <v>240</v>
      </c>
      <c r="G121" s="155"/>
      <c r="H121" s="155"/>
      <c r="I121" s="87"/>
      <c r="J121" s="154" t="s">
        <v>242</v>
      </c>
      <c r="K121" s="101" t="s">
        <v>243</v>
      </c>
      <c r="L121" s="88"/>
      <c r="M121" s="89"/>
      <c r="O121" s="87"/>
      <c r="P121" s="90"/>
      <c r="Q121" s="245" t="s">
        <v>294</v>
      </c>
      <c r="R121" s="4"/>
    </row>
    <row r="122" spans="1:18" ht="15.6">
      <c r="A122" s="232"/>
      <c r="B122" s="3" t="s">
        <v>49</v>
      </c>
      <c r="C122" s="28" t="s">
        <v>152</v>
      </c>
      <c r="D122" s="84"/>
      <c r="E122" s="228" t="s">
        <v>244</v>
      </c>
      <c r="F122" s="33" t="s">
        <v>245</v>
      </c>
      <c r="G122" s="155"/>
      <c r="H122" s="155"/>
      <c r="I122" s="87"/>
      <c r="J122" s="154" t="s">
        <v>247</v>
      </c>
      <c r="K122" s="95" t="s">
        <v>248</v>
      </c>
      <c r="L122" s="88"/>
      <c r="M122" s="89"/>
      <c r="O122" s="87"/>
      <c r="P122" s="90"/>
      <c r="Q122" s="246" t="s">
        <v>297</v>
      </c>
      <c r="R122" s="4"/>
    </row>
    <row r="123" spans="1:18" ht="15.95" thickBot="1">
      <c r="A123" s="232"/>
      <c r="B123" s="5" t="s">
        <v>60</v>
      </c>
      <c r="C123" s="28" t="s">
        <v>30</v>
      </c>
      <c r="D123" s="84"/>
      <c r="E123" s="87"/>
      <c r="F123" s="84"/>
      <c r="G123" s="87"/>
      <c r="H123" s="84"/>
      <c r="I123" s="87"/>
      <c r="J123" s="105"/>
      <c r="K123" s="95" t="s">
        <v>248</v>
      </c>
      <c r="L123" s="88"/>
      <c r="M123" s="89"/>
      <c r="O123" s="87"/>
      <c r="P123" s="129"/>
      <c r="Q123" s="75"/>
      <c r="R123" s="4"/>
    </row>
    <row r="124" spans="1:18" ht="15.6">
      <c r="A124" s="232"/>
      <c r="B124" s="5" t="s">
        <v>61</v>
      </c>
      <c r="C124" s="87"/>
      <c r="D124" s="84"/>
      <c r="E124" s="99" t="s">
        <v>250</v>
      </c>
      <c r="F124" s="47" t="s">
        <v>251</v>
      </c>
      <c r="G124" s="87"/>
      <c r="H124" s="84"/>
      <c r="I124" s="100" t="s">
        <v>252</v>
      </c>
      <c r="J124" s="247" t="s">
        <v>253</v>
      </c>
      <c r="K124" s="32" t="s">
        <v>254</v>
      </c>
      <c r="L124" s="88"/>
      <c r="M124" s="130"/>
      <c r="N124" s="32" t="s">
        <v>255</v>
      </c>
      <c r="O124" s="240" t="s">
        <v>256</v>
      </c>
      <c r="P124" s="240" t="s">
        <v>257</v>
      </c>
      <c r="Q124" s="52" t="s">
        <v>258</v>
      </c>
      <c r="R124" s="4"/>
    </row>
    <row r="125" spans="1:18" ht="15.95" thickBot="1">
      <c r="A125" s="232"/>
      <c r="B125" s="5" t="s">
        <v>72</v>
      </c>
      <c r="C125" s="87"/>
      <c r="D125" s="84"/>
      <c r="E125" s="99" t="s">
        <v>259</v>
      </c>
      <c r="F125" s="47" t="s">
        <v>260</v>
      </c>
      <c r="G125" s="92"/>
      <c r="H125" s="92"/>
      <c r="I125" s="100" t="s">
        <v>261</v>
      </c>
      <c r="J125" s="248" t="s">
        <v>262</v>
      </c>
      <c r="K125" s="32" t="s">
        <v>192</v>
      </c>
      <c r="L125" s="88"/>
      <c r="M125" s="130"/>
      <c r="N125" s="32" t="s">
        <v>34</v>
      </c>
      <c r="O125" s="242" t="s">
        <v>263</v>
      </c>
      <c r="P125" s="243" t="s">
        <v>264</v>
      </c>
      <c r="Q125" s="52" t="s">
        <v>265</v>
      </c>
      <c r="R125" s="4"/>
    </row>
    <row r="126" spans="1:18" ht="15.6">
      <c r="A126" s="232"/>
      <c r="B126" s="6" t="s">
        <v>82</v>
      </c>
      <c r="C126" s="28" t="s">
        <v>117</v>
      </c>
      <c r="D126" s="84"/>
      <c r="E126" s="38"/>
      <c r="F126" s="92"/>
      <c r="G126" s="155"/>
      <c r="H126" s="155"/>
      <c r="I126" s="36" t="s">
        <v>268</v>
      </c>
      <c r="J126" s="226" t="s">
        <v>269</v>
      </c>
      <c r="L126" s="88"/>
      <c r="M126" s="89"/>
      <c r="O126" s="118"/>
      <c r="P126" s="240" t="s">
        <v>272</v>
      </c>
      <c r="Q126" s="75"/>
      <c r="R126" s="4"/>
    </row>
    <row r="127" spans="1:18" ht="15.95" thickBot="1">
      <c r="A127" s="232"/>
      <c r="B127" s="6" t="s">
        <v>84</v>
      </c>
      <c r="C127" s="28" t="s">
        <v>30</v>
      </c>
      <c r="D127" s="84"/>
      <c r="E127" s="38"/>
      <c r="F127" s="92"/>
      <c r="G127" s="155"/>
      <c r="H127" s="155"/>
      <c r="I127" s="36" t="s">
        <v>274</v>
      </c>
      <c r="J127" s="110" t="s">
        <v>236</v>
      </c>
      <c r="L127" s="88"/>
      <c r="M127" s="89"/>
      <c r="O127" s="118"/>
      <c r="P127" s="242" t="s">
        <v>264</v>
      </c>
      <c r="Q127" s="52" t="s">
        <v>276</v>
      </c>
      <c r="R127" s="54" t="s">
        <v>277</v>
      </c>
    </row>
    <row r="128" spans="1:18" ht="15.6">
      <c r="A128" s="232"/>
      <c r="B128" s="6" t="s">
        <v>88</v>
      </c>
      <c r="C128" s="87"/>
      <c r="D128" s="84"/>
      <c r="E128" s="87"/>
      <c r="F128" s="84"/>
      <c r="G128" s="87"/>
      <c r="H128" s="84"/>
      <c r="I128" s="87"/>
      <c r="J128" s="105"/>
      <c r="K128" s="87"/>
      <c r="L128" s="88"/>
      <c r="M128" s="89"/>
      <c r="N128" s="53"/>
      <c r="O128" s="87"/>
      <c r="P128" s="121"/>
      <c r="Q128" s="61" t="s">
        <v>265</v>
      </c>
      <c r="R128" s="125" t="s">
        <v>151</v>
      </c>
    </row>
    <row r="129" spans="1:18" ht="15.6">
      <c r="A129" s="232"/>
      <c r="B129" s="6" t="s">
        <v>91</v>
      </c>
      <c r="C129" s="87"/>
      <c r="D129" s="84"/>
      <c r="E129" s="87"/>
      <c r="F129" s="84"/>
      <c r="G129" s="87"/>
      <c r="H129" s="84"/>
      <c r="I129" s="87"/>
      <c r="J129" s="105"/>
      <c r="K129" s="87"/>
      <c r="L129" s="88"/>
      <c r="M129" s="89"/>
      <c r="N129" s="84"/>
      <c r="O129" s="87"/>
      <c r="P129" s="84"/>
      <c r="Q129" s="124" t="s">
        <v>278</v>
      </c>
      <c r="R129" s="63"/>
    </row>
    <row r="130" spans="1:18" ht="15.6">
      <c r="A130" s="233"/>
      <c r="B130" s="6" t="s">
        <v>94</v>
      </c>
      <c r="C130" s="87"/>
      <c r="D130" s="84"/>
      <c r="E130" s="87"/>
      <c r="F130" s="84"/>
      <c r="G130" s="87"/>
      <c r="H130" s="84"/>
      <c r="I130" s="87"/>
      <c r="J130" s="105"/>
      <c r="K130" s="87"/>
      <c r="L130" s="88"/>
      <c r="M130" s="89"/>
      <c r="N130" s="129"/>
      <c r="O130" s="87"/>
      <c r="P130" s="84"/>
      <c r="Q130" s="124" t="s">
        <v>77</v>
      </c>
      <c r="R130" s="63"/>
    </row>
    <row r="131" spans="1:18" ht="15.6">
      <c r="A131" s="18"/>
      <c r="B131" s="19"/>
      <c r="C131" s="46"/>
      <c r="D131" s="46"/>
      <c r="E131" s="48"/>
      <c r="F131" s="48"/>
      <c r="G131" s="48"/>
      <c r="H131" s="48"/>
      <c r="I131" s="48"/>
      <c r="J131" s="150"/>
      <c r="K131" s="98"/>
      <c r="L131" s="98"/>
      <c r="M131" s="149"/>
      <c r="N131" s="48"/>
      <c r="O131" s="150"/>
      <c r="P131" s="48"/>
      <c r="Q131" s="83"/>
      <c r="R131" s="20"/>
    </row>
    <row r="132" spans="1:18" ht="15.6">
      <c r="A132" s="234" t="s">
        <v>279</v>
      </c>
      <c r="B132" s="3" t="s">
        <v>21</v>
      </c>
      <c r="C132" s="28" t="s">
        <v>98</v>
      </c>
      <c r="D132" s="84"/>
      <c r="E132" s="155"/>
      <c r="F132" s="90"/>
      <c r="G132" s="97" t="s">
        <v>281</v>
      </c>
      <c r="H132" s="155"/>
      <c r="I132" s="36" t="s">
        <v>283</v>
      </c>
      <c r="J132" s="154" t="s">
        <v>284</v>
      </c>
      <c r="K132" s="87"/>
      <c r="L132" s="88"/>
      <c r="M132" s="130"/>
      <c r="N132" s="187" t="s">
        <v>285</v>
      </c>
      <c r="O132" s="151"/>
      <c r="P132" s="158" t="s">
        <v>280</v>
      </c>
      <c r="Q132" s="153"/>
      <c r="R132" s="63"/>
    </row>
    <row r="133" spans="1:18" ht="15.6">
      <c r="A133" s="234"/>
      <c r="B133" s="3" t="s">
        <v>29</v>
      </c>
      <c r="C133" s="28" t="s">
        <v>30</v>
      </c>
      <c r="D133" s="84"/>
      <c r="E133" s="155"/>
      <c r="F133" s="90"/>
      <c r="G133" s="85" t="s">
        <v>236</v>
      </c>
      <c r="H133" s="155"/>
      <c r="I133" s="36" t="s">
        <v>288</v>
      </c>
      <c r="J133" s="154" t="s">
        <v>247</v>
      </c>
      <c r="K133" s="87"/>
      <c r="L133" s="88"/>
      <c r="M133" s="130"/>
      <c r="N133" s="185" t="s">
        <v>289</v>
      </c>
      <c r="O133" s="152"/>
      <c r="P133" s="39" t="s">
        <v>286</v>
      </c>
      <c r="Q133" s="124"/>
      <c r="R133" s="63"/>
    </row>
    <row r="134" spans="1:18" ht="15.6">
      <c r="A134" s="234"/>
      <c r="B134" s="3" t="s">
        <v>37</v>
      </c>
      <c r="C134" s="28" t="s">
        <v>290</v>
      </c>
      <c r="D134" s="84"/>
      <c r="E134" s="173" t="s">
        <v>39</v>
      </c>
      <c r="F134" s="86" t="s">
        <v>83</v>
      </c>
      <c r="G134" s="38"/>
      <c r="H134" s="86" t="s">
        <v>108</v>
      </c>
      <c r="I134" s="86" t="s">
        <v>42</v>
      </c>
      <c r="J134" s="227" t="s">
        <v>292</v>
      </c>
      <c r="K134" s="54" t="s">
        <v>293</v>
      </c>
      <c r="L134" s="86" t="s">
        <v>176</v>
      </c>
      <c r="M134" s="130"/>
      <c r="N134" s="86" t="s">
        <v>249</v>
      </c>
      <c r="O134" s="36" t="s">
        <v>348</v>
      </c>
      <c r="P134" s="36" t="s">
        <v>348</v>
      </c>
      <c r="Q134" s="86" t="s">
        <v>211</v>
      </c>
      <c r="R134" s="86" t="s">
        <v>199</v>
      </c>
    </row>
    <row r="135" spans="1:18" ht="15.6">
      <c r="A135" s="234"/>
      <c r="B135" s="3" t="s">
        <v>38</v>
      </c>
      <c r="C135" s="28" t="s">
        <v>30</v>
      </c>
      <c r="D135" s="28" t="s">
        <v>290</v>
      </c>
      <c r="E135" s="173" t="s">
        <v>50</v>
      </c>
      <c r="F135" s="86" t="s">
        <v>85</v>
      </c>
      <c r="G135" s="38"/>
      <c r="H135" s="86" t="s">
        <v>53</v>
      </c>
      <c r="I135" s="86" t="s">
        <v>53</v>
      </c>
      <c r="J135" s="40" t="s">
        <v>296</v>
      </c>
      <c r="K135" s="54" t="s">
        <v>192</v>
      </c>
      <c r="L135" s="86" t="s">
        <v>59</v>
      </c>
      <c r="M135" s="130"/>
      <c r="N135" s="86" t="s">
        <v>50</v>
      </c>
      <c r="O135" s="36" t="s">
        <v>33</v>
      </c>
      <c r="P135" s="36" t="s">
        <v>33</v>
      </c>
      <c r="Q135" s="86" t="s">
        <v>85</v>
      </c>
      <c r="R135" s="86" t="s">
        <v>207</v>
      </c>
    </row>
    <row r="136" spans="1:18" ht="15.6">
      <c r="A136" s="234"/>
      <c r="B136" s="3" t="s">
        <v>49</v>
      </c>
      <c r="C136" s="87"/>
      <c r="D136" s="28" t="s">
        <v>30</v>
      </c>
      <c r="E136" s="87"/>
      <c r="F136" s="84"/>
      <c r="G136" s="87"/>
      <c r="H136" s="84"/>
      <c r="I136" s="87"/>
      <c r="J136" s="90"/>
      <c r="K136" s="122"/>
      <c r="L136" s="88"/>
      <c r="M136" s="130"/>
      <c r="N136" s="186"/>
      <c r="O136" s="152"/>
      <c r="P136" s="114"/>
      <c r="R136" s="63"/>
    </row>
    <row r="137" spans="1:18" ht="15.6">
      <c r="A137" s="234"/>
      <c r="B137" s="5" t="s">
        <v>60</v>
      </c>
      <c r="C137" s="87"/>
      <c r="D137" s="84"/>
      <c r="E137" s="87"/>
      <c r="F137" s="84"/>
      <c r="G137" s="87"/>
      <c r="H137" s="84"/>
      <c r="I137" s="87"/>
      <c r="J137" s="104"/>
      <c r="K137" s="122"/>
      <c r="L137" s="143"/>
      <c r="M137" s="130"/>
      <c r="N137" s="186"/>
      <c r="O137" s="152"/>
      <c r="P137" s="114"/>
      <c r="Q137" s="147"/>
      <c r="R137" s="171"/>
    </row>
    <row r="138" spans="1:18" ht="15.6">
      <c r="A138" s="234"/>
      <c r="B138" s="5" t="s">
        <v>61</v>
      </c>
      <c r="C138" s="87"/>
      <c r="D138" s="84"/>
      <c r="E138" s="87"/>
      <c r="F138" s="85" t="s">
        <v>298</v>
      </c>
      <c r="G138" s="155"/>
      <c r="H138" s="36" t="s">
        <v>300</v>
      </c>
      <c r="I138" s="193" t="s">
        <v>301</v>
      </c>
      <c r="J138" s="148" t="s">
        <v>302</v>
      </c>
      <c r="K138" s="36" t="s">
        <v>303</v>
      </c>
      <c r="L138" s="143"/>
      <c r="M138" s="89"/>
      <c r="N138" s="188" t="s">
        <v>304</v>
      </c>
      <c r="O138" s="118"/>
      <c r="P138" s="146"/>
      <c r="Q138" s="70"/>
      <c r="R138" s="141"/>
    </row>
    <row r="139" spans="1:18" ht="15.6">
      <c r="A139" s="234"/>
      <c r="B139" s="5" t="s">
        <v>72</v>
      </c>
      <c r="C139" s="87"/>
      <c r="D139" s="84"/>
      <c r="E139" s="87"/>
      <c r="F139" s="85" t="s">
        <v>74</v>
      </c>
      <c r="G139" s="155"/>
      <c r="H139" s="36" t="s">
        <v>274</v>
      </c>
      <c r="I139" s="193" t="s">
        <v>209</v>
      </c>
      <c r="J139" s="148" t="s">
        <v>306</v>
      </c>
      <c r="K139" s="36" t="s">
        <v>307</v>
      </c>
      <c r="L139" s="143"/>
      <c r="M139" s="89"/>
      <c r="N139" s="47" t="s">
        <v>308</v>
      </c>
      <c r="O139" s="118"/>
      <c r="P139" s="146"/>
      <c r="Q139" s="70"/>
      <c r="R139" s="141"/>
    </row>
    <row r="140" spans="1:18" ht="15.6">
      <c r="A140" s="234"/>
      <c r="B140" s="6" t="s">
        <v>82</v>
      </c>
      <c r="C140" s="87"/>
      <c r="D140" s="84"/>
      <c r="E140" s="86" t="s">
        <v>23</v>
      </c>
      <c r="F140" s="155"/>
      <c r="G140" s="155"/>
      <c r="H140" s="86" t="s">
        <v>165</v>
      </c>
      <c r="I140" s="86" t="s">
        <v>282</v>
      </c>
      <c r="J140" s="86" t="s">
        <v>266</v>
      </c>
      <c r="K140" s="87"/>
      <c r="L140" s="143"/>
      <c r="M140" s="89"/>
      <c r="N140" s="86" t="s">
        <v>46</v>
      </c>
      <c r="O140" s="86" t="s">
        <v>119</v>
      </c>
      <c r="P140" s="86" t="s">
        <v>178</v>
      </c>
      <c r="Q140" s="52" t="s">
        <v>309</v>
      </c>
      <c r="R140" s="4"/>
    </row>
    <row r="141" spans="1:18" ht="15.6">
      <c r="A141" s="234"/>
      <c r="B141" s="6" t="s">
        <v>84</v>
      </c>
      <c r="C141" s="87"/>
      <c r="D141" s="84"/>
      <c r="E141" s="86" t="s">
        <v>31</v>
      </c>
      <c r="F141" s="155"/>
      <c r="G141" s="155"/>
      <c r="H141" s="86" t="s">
        <v>173</v>
      </c>
      <c r="I141" s="86" t="s">
        <v>287</v>
      </c>
      <c r="J141" s="86" t="s">
        <v>273</v>
      </c>
      <c r="K141" s="87"/>
      <c r="L141" s="143"/>
      <c r="M141" s="89"/>
      <c r="N141" s="86" t="s">
        <v>57</v>
      </c>
      <c r="O141" s="86" t="s">
        <v>130</v>
      </c>
      <c r="P141" s="86" t="s">
        <v>130</v>
      </c>
      <c r="Q141" s="52" t="s">
        <v>96</v>
      </c>
      <c r="R141" s="4"/>
    </row>
    <row r="142" spans="1:18" ht="15.6">
      <c r="A142" s="234"/>
      <c r="B142" s="6" t="s">
        <v>88</v>
      </c>
      <c r="C142" s="87"/>
      <c r="D142" s="84"/>
      <c r="E142" s="87"/>
      <c r="F142" s="84"/>
      <c r="G142" s="87"/>
      <c r="H142" s="84"/>
      <c r="I142" s="87"/>
      <c r="J142" s="104"/>
      <c r="K142" s="87"/>
      <c r="L142" s="143"/>
      <c r="M142" s="89"/>
      <c r="N142" s="84"/>
      <c r="O142" s="87"/>
      <c r="P142" s="84"/>
      <c r="Q142" s="75"/>
      <c r="R142" s="4"/>
    </row>
    <row r="143" spans="1:18" ht="15.6">
      <c r="A143" s="234"/>
      <c r="B143" s="6" t="s">
        <v>91</v>
      </c>
      <c r="C143" s="87"/>
      <c r="D143" s="84"/>
      <c r="E143" s="87"/>
      <c r="F143" s="84"/>
      <c r="G143" s="87"/>
      <c r="H143" s="84"/>
      <c r="I143" s="87"/>
      <c r="J143" s="104"/>
      <c r="K143" s="87"/>
      <c r="L143" s="143"/>
      <c r="M143" s="89"/>
      <c r="N143" s="84"/>
      <c r="O143" s="87"/>
      <c r="P143" s="84"/>
      <c r="Q143" s="81" t="s">
        <v>310</v>
      </c>
      <c r="R143" s="34" t="s">
        <v>311</v>
      </c>
    </row>
    <row r="144" spans="1:18" ht="15.6">
      <c r="A144" s="234"/>
      <c r="B144" s="6" t="s">
        <v>94</v>
      </c>
      <c r="C144" s="87"/>
      <c r="D144" s="84"/>
      <c r="E144" s="87"/>
      <c r="F144" s="84"/>
      <c r="G144" s="87"/>
      <c r="H144" s="84"/>
      <c r="I144" s="87"/>
      <c r="J144" s="84"/>
      <c r="K144" s="87"/>
      <c r="L144" s="88"/>
      <c r="M144" s="89"/>
      <c r="N144" s="84"/>
      <c r="O144" s="87"/>
      <c r="P144" s="84"/>
      <c r="Q144" s="82" t="s">
        <v>312</v>
      </c>
      <c r="R144" s="62" t="s">
        <v>313</v>
      </c>
    </row>
    <row r="145" spans="1:18">
      <c r="A145" s="9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1:18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1:18">
      <c r="A147" s="9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1:18">
      <c r="A148" s="9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1:18">
      <c r="A149" s="9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1:18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1:18">
      <c r="A151" s="9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1:18">
      <c r="A152" s="9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1:18">
      <c r="A153" s="9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1:18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1:18">
      <c r="A155" s="9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1:18">
      <c r="A156" s="9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1:18">
      <c r="A157" s="9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1:18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1:18">
      <c r="A159" s="9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1:18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1:18">
      <c r="A161" s="9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1:18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1:18">
      <c r="A163" s="9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1:18">
      <c r="A164" s="9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1:18">
      <c r="A165" s="9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9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9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1:18">
      <c r="A168" s="9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1:18">
      <c r="A169" s="9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9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1:18">
      <c r="A171" s="9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1:18">
      <c r="A172" s="9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9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1:18">
      <c r="A174" s="9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9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9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1:18">
      <c r="A177" s="9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1:18">
      <c r="A178" s="9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1:18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1:18">
      <c r="A180" s="9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1:18">
      <c r="A181" s="9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1:18">
      <c r="A182" s="9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1:18">
      <c r="A183" s="9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1:18">
      <c r="A184" s="9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1:18">
      <c r="A185" s="9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1:18">
      <c r="A186" s="9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1:18">
      <c r="A187" s="9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1:18">
      <c r="A188" s="9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1:18">
      <c r="A189" s="9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1:18">
      <c r="A190" s="9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1:18">
      <c r="A191" s="9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1:18">
      <c r="A192" s="9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1:18">
      <c r="A193" s="9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1:18">
      <c r="A194" s="9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1:18">
      <c r="A195" s="9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1:18">
      <c r="A196" s="9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1:18">
      <c r="A197" s="9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1:18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1:18">
      <c r="A199" s="9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1:18">
      <c r="A200" s="9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1:18">
      <c r="A201" s="9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1:18">
      <c r="A202" s="9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1:18">
      <c r="A203" s="9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1:18">
      <c r="A204" s="9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1:18">
      <c r="A205" s="9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1:18">
      <c r="A206" s="9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1:18">
      <c r="A207" s="9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1:18">
      <c r="A208" s="9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1:18">
      <c r="A209" s="9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1:18">
      <c r="A210" s="9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1:18">
      <c r="A211" s="9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1:18">
      <c r="A212" s="9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1:18">
      <c r="A213" s="9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1:18">
      <c r="A214" s="9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1:18">
      <c r="A215" s="9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1:18">
      <c r="A216" s="9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1:18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1:18">
      <c r="A218" s="9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1:18">
      <c r="A219" s="9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1:18">
      <c r="A220" s="9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1:18">
      <c r="A221" s="9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1:18">
      <c r="A222" s="9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1:18">
      <c r="A223" s="9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1:18">
      <c r="A224" s="9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>
      <c r="A225" s="9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>
      <c r="A226" s="9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1:18">
      <c r="A227" s="9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1:18">
      <c r="A228" s="9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1:18">
      <c r="A229" s="9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>
      <c r="A230" s="9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>
      <c r="A231" s="9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1:18">
      <c r="A232" s="9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1:18">
      <c r="A233" s="9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1:18">
      <c r="A234" s="9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1:18">
      <c r="A235" s="9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1:18">
      <c r="A236" s="9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1:18">
      <c r="A237" s="9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1:18">
      <c r="A238" s="9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1:18">
      <c r="A239" s="9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1:18">
      <c r="A240" s="9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1:18">
      <c r="A241" s="9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  <row r="242" spans="1:18">
      <c r="A242" s="9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</row>
    <row r="243" spans="1:18">
      <c r="A243" s="9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</row>
    <row r="244" spans="1:18">
      <c r="A244" s="9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</row>
    <row r="245" spans="1:18">
      <c r="A245" s="9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</row>
    <row r="246" spans="1:18">
      <c r="A246" s="9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</row>
    <row r="247" spans="1:18">
      <c r="A247" s="9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</row>
    <row r="248" spans="1:18">
      <c r="A248" s="9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</row>
    <row r="249" spans="1:18">
      <c r="A249" s="9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</row>
    <row r="250" spans="1:18">
      <c r="A250" s="9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</row>
    <row r="251" spans="1:18">
      <c r="A251" s="9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</row>
    <row r="252" spans="1:18">
      <c r="A252" s="9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</row>
    <row r="253" spans="1:18">
      <c r="A253" s="9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</row>
    <row r="254" spans="1:18">
      <c r="A254" s="9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</row>
    <row r="255" spans="1:18">
      <c r="A255" s="9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9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</row>
    <row r="257" spans="1:18">
      <c r="A257" s="9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</row>
    <row r="258" spans="1:18">
      <c r="A258" s="9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</row>
    <row r="259" spans="1:18">
      <c r="A259" s="9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</row>
    <row r="260" spans="1:18">
      <c r="A260" s="9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</row>
    <row r="261" spans="1:18">
      <c r="A261" s="9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</row>
    <row r="262" spans="1:18">
      <c r="A262" s="9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</row>
    <row r="263" spans="1:18">
      <c r="A263" s="9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</row>
    <row r="264" spans="1:18">
      <c r="A264" s="9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</row>
    <row r="265" spans="1:18">
      <c r="A265" s="9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</row>
    <row r="266" spans="1:18">
      <c r="A266" s="9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</row>
    <row r="267" spans="1:18">
      <c r="A267" s="9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</row>
    <row r="268" spans="1:18">
      <c r="A268" s="9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</row>
    <row r="269" spans="1:18">
      <c r="A269" s="9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</row>
    <row r="270" spans="1:18">
      <c r="A270" s="9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</row>
    <row r="271" spans="1:18">
      <c r="A271" s="9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</row>
    <row r="272" spans="1:18">
      <c r="A272" s="9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</row>
    <row r="273" spans="1:18">
      <c r="A273" s="9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</row>
    <row r="274" spans="1:18">
      <c r="A274" s="9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</row>
    <row r="275" spans="1:18">
      <c r="A275" s="9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</row>
    <row r="276" spans="1:18">
      <c r="A276" s="9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</row>
    <row r="277" spans="1:18">
      <c r="A277" s="9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</row>
    <row r="278" spans="1:18">
      <c r="A278" s="9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</row>
    <row r="279" spans="1:18">
      <c r="A279" s="9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</row>
    <row r="280" spans="1:18">
      <c r="A280" s="9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</row>
    <row r="281" spans="1:18">
      <c r="A281" s="9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</row>
    <row r="282" spans="1:18">
      <c r="A282" s="9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</row>
    <row r="283" spans="1:18">
      <c r="A283" s="9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</row>
    <row r="284" spans="1:18">
      <c r="A284" s="9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</row>
    <row r="285" spans="1:18">
      <c r="A285" s="9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</row>
    <row r="286" spans="1:18">
      <c r="A286" s="9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</row>
    <row r="287" spans="1:18">
      <c r="A287" s="9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</row>
    <row r="288" spans="1:18">
      <c r="A288" s="9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</row>
    <row r="289" spans="1:18">
      <c r="A289" s="9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</row>
    <row r="290" spans="1:18">
      <c r="A290" s="9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</row>
    <row r="291" spans="1:18">
      <c r="A291" s="9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</row>
    <row r="292" spans="1:18">
      <c r="A292" s="9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</row>
    <row r="293" spans="1:18">
      <c r="A293" s="9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</row>
    <row r="294" spans="1:18">
      <c r="A294" s="9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</row>
    <row r="295" spans="1:18">
      <c r="A295" s="9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</row>
    <row r="296" spans="1:18">
      <c r="A296" s="9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</row>
    <row r="297" spans="1:18">
      <c r="A297" s="9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</row>
    <row r="298" spans="1:18">
      <c r="A298" s="9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</row>
    <row r="299" spans="1:18">
      <c r="A299" s="9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</row>
    <row r="300" spans="1:18">
      <c r="A300" s="9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</row>
    <row r="301" spans="1:18">
      <c r="A301" s="9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</row>
    <row r="302" spans="1:18">
      <c r="A302" s="9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</row>
    <row r="303" spans="1:18">
      <c r="A303" s="9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</row>
    <row r="304" spans="1:18">
      <c r="A304" s="9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</row>
    <row r="305" spans="1:18">
      <c r="A305" s="9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</row>
    <row r="306" spans="1:18">
      <c r="A306" s="9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</row>
    <row r="307" spans="1:18">
      <c r="A307" s="9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</row>
    <row r="308" spans="1:18">
      <c r="A308" s="9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</row>
    <row r="309" spans="1:18">
      <c r="A309" s="9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</row>
    <row r="310" spans="1:18">
      <c r="A310" s="9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</row>
    <row r="311" spans="1:18">
      <c r="A311" s="9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</row>
    <row r="312" spans="1:18">
      <c r="A312" s="9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</row>
    <row r="313" spans="1:18">
      <c r="A313" s="9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</row>
    <row r="314" spans="1:18">
      <c r="A314" s="9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</row>
    <row r="315" spans="1:18">
      <c r="A315" s="9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</row>
    <row r="316" spans="1:18">
      <c r="A316" s="9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</row>
    <row r="317" spans="1:18">
      <c r="A317" s="9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</row>
    <row r="318" spans="1:18">
      <c r="A318" s="9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</row>
    <row r="319" spans="1:18">
      <c r="A319" s="9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9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9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</row>
    <row r="322" spans="1:18">
      <c r="A322" s="9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</row>
    <row r="323" spans="1:18">
      <c r="A323" s="9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9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</row>
    <row r="325" spans="1:18">
      <c r="A325" s="9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</row>
    <row r="326" spans="1:18">
      <c r="A326" s="9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9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</row>
    <row r="328" spans="1:18">
      <c r="A328" s="9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9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9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</row>
    <row r="331" spans="1:18">
      <c r="A331" s="9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</row>
    <row r="332" spans="1:18">
      <c r="A332" s="9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</row>
    <row r="333" spans="1:18">
      <c r="A333" s="9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</row>
    <row r="334" spans="1:18">
      <c r="A334" s="9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</row>
    <row r="335" spans="1:18">
      <c r="A335" s="9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</row>
    <row r="336" spans="1:18">
      <c r="A336" s="9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</row>
    <row r="337" spans="1:18">
      <c r="A337" s="9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</row>
    <row r="338" spans="1:18">
      <c r="A338" s="9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</row>
    <row r="339" spans="1:18">
      <c r="A339" s="9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</row>
    <row r="340" spans="1:18">
      <c r="A340" s="9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</row>
    <row r="341" spans="1:18">
      <c r="A341" s="9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</row>
    <row r="342" spans="1:18">
      <c r="A342" s="9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</row>
    <row r="343" spans="1:18">
      <c r="A343" s="9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</row>
    <row r="344" spans="1:18">
      <c r="A344" s="9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</row>
    <row r="345" spans="1:18">
      <c r="A345" s="9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</row>
    <row r="346" spans="1:18">
      <c r="A346" s="9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</row>
    <row r="347" spans="1:18">
      <c r="A347" s="9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</row>
    <row r="348" spans="1:18">
      <c r="A348" s="9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</row>
    <row r="349" spans="1:18">
      <c r="A349" s="9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A350" s="9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A351" s="9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A352" s="9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1:18">
      <c r="A353" s="9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1:18">
      <c r="A354" s="9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1:18">
      <c r="A355" s="9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1:18">
      <c r="A356" s="9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1:18">
      <c r="A357" s="9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1:18">
      <c r="A358" s="9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1:18">
      <c r="A359" s="9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1:18">
      <c r="A360" s="9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1:18">
      <c r="A361" s="9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1:18">
      <c r="A362" s="9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1:18">
      <c r="A363" s="9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1:18">
      <c r="A364" s="9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1:18">
      <c r="A365" s="9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1:18">
      <c r="A366" s="9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1:18">
      <c r="A367" s="9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1:18">
      <c r="A368" s="9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1:18">
      <c r="A369" s="9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1:18">
      <c r="A370" s="9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1:18">
      <c r="A371" s="9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</row>
    <row r="372" spans="1:18">
      <c r="A372" s="9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</row>
    <row r="373" spans="1:18">
      <c r="A373" s="9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1:18">
      <c r="A374" s="9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1:18">
      <c r="A375" s="9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1:18">
      <c r="A376" s="9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1:18">
      <c r="A377" s="9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1:18">
      <c r="A378" s="9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1:18">
      <c r="A379" s="9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1:18">
      <c r="A380" s="9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1:18">
      <c r="A381" s="9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1:18">
      <c r="A382" s="9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1:18">
      <c r="A383" s="9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1:18">
      <c r="A384" s="9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1:18">
      <c r="A385" s="9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1:18">
      <c r="A386" s="9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1:18">
      <c r="A387" s="9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1:18">
      <c r="A388" s="9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1:18">
      <c r="A389" s="9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1:18">
      <c r="A390" s="9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1:18">
      <c r="A391" s="9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1:18">
      <c r="A392" s="9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1:18">
      <c r="A393" s="9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1:18">
      <c r="A394" s="9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1:18">
      <c r="A395" s="9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1:18">
      <c r="A396" s="9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1:18">
      <c r="A397" s="9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1:18">
      <c r="A398" s="9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1:18">
      <c r="A399" s="9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1:18">
      <c r="A400" s="9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1:18">
      <c r="A401" s="9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1:18">
      <c r="A402" s="9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</row>
    <row r="403" spans="1:18">
      <c r="A403" s="9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</row>
    <row r="404" spans="1:18">
      <c r="A404" s="9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1:18">
      <c r="A405" s="9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1:18">
      <c r="A406" s="9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1:18">
      <c r="A407" s="9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1:18">
      <c r="A408" s="9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1:18">
      <c r="A409" s="9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1:18">
      <c r="A410" s="9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1:18">
      <c r="A411" s="9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1:18">
      <c r="A412" s="9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1:18">
      <c r="A413" s="9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1:18">
      <c r="A414" s="9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1:18">
      <c r="A415" s="9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1:18">
      <c r="A416" s="9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1:18">
      <c r="A417" s="9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1:18">
      <c r="A418" s="9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1:18">
      <c r="A419" s="9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1:18">
      <c r="A420" s="9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1:18">
      <c r="A421" s="9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1:18">
      <c r="A422" s="9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1:18">
      <c r="A423" s="9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1:18">
      <c r="A424" s="9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1:18">
      <c r="A425" s="9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1:18">
      <c r="A426" s="9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1:18">
      <c r="A427" s="9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1:18">
      <c r="A428" s="9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1:18">
      <c r="A429" s="9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1:18">
      <c r="A430" s="9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1:18">
      <c r="A431" s="9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1:18">
      <c r="A432" s="9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1:18">
      <c r="A433" s="9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</row>
    <row r="434" spans="1:18">
      <c r="A434" s="9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</row>
    <row r="435" spans="1:18">
      <c r="A435" s="9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1:18">
      <c r="A436" s="9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1:18">
      <c r="A437" s="9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1:18">
      <c r="A438" s="9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1:18">
      <c r="A439" s="9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1:18">
      <c r="A440" s="9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1:18">
      <c r="A441" s="9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1:18">
      <c r="A442" s="9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1:18">
      <c r="A443" s="9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1:18">
      <c r="A444" s="9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1:18">
      <c r="A445" s="9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1:18">
      <c r="A446" s="9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1:18">
      <c r="A447" s="9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1:18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1:18">
      <c r="A449" s="9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1:18">
      <c r="A450" s="9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1:18">
      <c r="A451" s="9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1:18">
      <c r="A452" s="9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1:18">
      <c r="A453" s="9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1:18">
      <c r="A454" s="9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1:18">
      <c r="A455" s="9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1:18">
      <c r="A456" s="9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1:18">
      <c r="A457" s="9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1:18">
      <c r="A458" s="9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1:18">
      <c r="A459" s="9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1:18">
      <c r="A460" s="9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1:18">
      <c r="A461" s="9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1:18">
      <c r="A462" s="9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1:18">
      <c r="A463" s="9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1:18">
      <c r="A464" s="9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</row>
    <row r="465" spans="1:18">
      <c r="A465" s="9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</row>
    <row r="466" spans="1:18">
      <c r="A466" s="9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1:18">
      <c r="A467" s="9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1:18">
      <c r="A468" s="9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1:18">
      <c r="A469" s="9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1:18">
      <c r="A470" s="9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1:18">
      <c r="A471" s="9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1:18">
      <c r="A472" s="9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1:18">
      <c r="A473" s="9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1:18">
      <c r="A474" s="9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1:18">
      <c r="A475" s="9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1:18">
      <c r="A476" s="9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1:18">
      <c r="A477" s="9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1:18">
      <c r="A478" s="9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1:18">
      <c r="A479" s="9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1:18">
      <c r="A480" s="9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1:18">
      <c r="A481" s="9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1:18">
      <c r="A482" s="9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1:18">
      <c r="A483" s="9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1:18">
      <c r="A484" s="9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1:18">
      <c r="A485" s="9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1:18">
      <c r="A486" s="9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1:18">
      <c r="A487" s="9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1:18">
      <c r="A488" s="9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1:18">
      <c r="A489" s="9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1:18">
      <c r="A490" s="9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1:18">
      <c r="A491" s="9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1:18">
      <c r="A492" s="9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1:18">
      <c r="A493" s="9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1:18">
      <c r="A494" s="9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1:18">
      <c r="A495" s="9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</row>
    <row r="496" spans="1:18">
      <c r="A496" s="9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</row>
    <row r="497" spans="1:18">
      <c r="A497" s="9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1:18">
      <c r="A498" s="9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1:18">
      <c r="A499" s="9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1:18">
      <c r="A500" s="9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1:18">
      <c r="A501" s="9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1:18">
      <c r="A502" s="9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1:18">
      <c r="A503" s="9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>
      <c r="A504" s="9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>
      <c r="A505" s="9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>
      <c r="A506" s="9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>
      <c r="A507" s="9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>
      <c r="A508" s="9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>
      <c r="A509" s="9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>
      <c r="A510" s="9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>
      <c r="A511" s="9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>
      <c r="A512" s="9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1:18">
      <c r="A513" s="9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1:18">
      <c r="A514" s="9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1:18">
      <c r="A515" s="9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1:18">
      <c r="A516" s="9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1:18">
      <c r="A517" s="9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1:18">
      <c r="A518" s="9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1:18">
      <c r="A519" s="9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1:18">
      <c r="A520" s="9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1:18">
      <c r="A521" s="9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1:18">
      <c r="A522" s="9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1:18">
      <c r="A523" s="9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1:18">
      <c r="A524" s="9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1:18">
      <c r="A525" s="9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1:18">
      <c r="A526" s="9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1:18">
      <c r="A527" s="9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1:18">
      <c r="A528" s="9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1:18">
      <c r="A529" s="9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1:18">
      <c r="A530" s="9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1:18">
      <c r="A531" s="9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1:18">
      <c r="A532" s="9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1:18">
      <c r="A533" s="9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1:18">
      <c r="A534" s="9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1:18">
      <c r="A535" s="9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1:18">
      <c r="A536" s="9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1:18">
      <c r="A537" s="9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1:18">
      <c r="A538" s="9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1:18">
      <c r="A539" s="9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1:18">
      <c r="A540" s="9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1:18">
      <c r="A541" s="9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1:18">
      <c r="A542" s="9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1:18">
      <c r="A543" s="9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1:18">
      <c r="A544" s="9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1:18">
      <c r="A545" s="9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1:18">
      <c r="A546" s="9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1:18">
      <c r="A547" s="9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1:18">
      <c r="A548" s="9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1:18">
      <c r="A549" s="9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1:18">
      <c r="A550" s="9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1:18">
      <c r="A551" s="9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1:18">
      <c r="A552" s="9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1:18">
      <c r="A553" s="9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1:18">
      <c r="A554" s="9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1:18">
      <c r="A555" s="9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1:18">
      <c r="A556" s="9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1:18">
      <c r="A557" s="9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1:18">
      <c r="A558" s="9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1:18">
      <c r="A559" s="9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1:18">
      <c r="A560" s="9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1:18">
      <c r="A561" s="9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1:18">
      <c r="A562" s="9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1:18">
      <c r="A563" s="9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1:18">
      <c r="A564" s="9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1:18">
      <c r="A565" s="9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1:18">
      <c r="A566" s="9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1:18">
      <c r="A567" s="9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1:18">
      <c r="A568" s="9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1:18">
      <c r="A569" s="9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1:18">
      <c r="A570" s="9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1:18">
      <c r="A571" s="9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1:18">
      <c r="A572" s="9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1:18">
      <c r="A573" s="9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1:18">
      <c r="A574" s="9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1:18">
      <c r="A575" s="9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1:18">
      <c r="A576" s="9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1:18">
      <c r="A577" s="9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1:18">
      <c r="A578" s="9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1:18">
      <c r="A579" s="9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1:18">
      <c r="A580" s="9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1:18">
      <c r="A581" s="9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1:18">
      <c r="A582" s="9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1:18">
      <c r="A583" s="9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1:18">
      <c r="A584" s="9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1:18">
      <c r="A585" s="9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1:18">
      <c r="A586" s="9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1:18">
      <c r="A587" s="9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1:18">
      <c r="A588" s="9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1:18">
      <c r="A589" s="9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1:18">
      <c r="A590" s="9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1:18">
      <c r="A591" s="9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1:18">
      <c r="A592" s="9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1:18">
      <c r="A593" s="9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1:18">
      <c r="A594" s="9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1:18">
      <c r="A595" s="9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1:18">
      <c r="A596" s="9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1:18">
      <c r="A597" s="9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1:18">
      <c r="A598" s="9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1:18">
      <c r="A599" s="9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1:18">
      <c r="A600" s="9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1:18">
      <c r="A601" s="9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1:18">
      <c r="A602" s="9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1:18">
      <c r="A603" s="9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1:18">
      <c r="A604" s="9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1:18">
      <c r="A605" s="9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1:18">
      <c r="A606" s="9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1:18">
      <c r="A607" s="9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1:18">
      <c r="A608" s="9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1:18">
      <c r="A609" s="9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1:18">
      <c r="A610" s="9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1:18">
      <c r="A611" s="9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1:18">
      <c r="A612" s="9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1:18">
      <c r="A613" s="9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1:18">
      <c r="A614" s="9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1:18">
      <c r="A615" s="9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1:18">
      <c r="A616" s="9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1:18">
      <c r="A617" s="9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1:18">
      <c r="A618" s="9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1:18">
      <c r="A619" s="9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1:18">
      <c r="A620" s="9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1:18">
      <c r="A621" s="9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1:18">
      <c r="A622" s="9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1:18">
      <c r="A623" s="9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1:18">
      <c r="A624" s="9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1:18">
      <c r="A625" s="9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1:18">
      <c r="A626" s="9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1:18">
      <c r="A627" s="9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1:18">
      <c r="A628" s="9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1:18">
      <c r="A629" s="9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1:18">
      <c r="A630" s="9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1:18">
      <c r="A631" s="9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1:18">
      <c r="A632" s="9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1:18">
      <c r="A633" s="9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1:18">
      <c r="A634" s="9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1:18">
      <c r="A635" s="9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1:18">
      <c r="A636" s="9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1:18">
      <c r="A637" s="9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1:18">
      <c r="A638" s="9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1:18">
      <c r="A639" s="9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1:18">
      <c r="A640" s="9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1:18">
      <c r="A641" s="9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1:18">
      <c r="A642" s="9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1:18">
      <c r="A643" s="9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1:18">
      <c r="A644" s="9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1:18">
      <c r="A645" s="9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1:18">
      <c r="A646" s="9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1:18">
      <c r="A647" s="9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1:18">
      <c r="A648" s="9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1:18">
      <c r="A649" s="9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1:18">
      <c r="A650" s="9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1:18">
      <c r="A651" s="9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1:18">
      <c r="A652" s="9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1:18">
      <c r="A653" s="9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1:18">
      <c r="A654" s="9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1:18">
      <c r="A655" s="9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1:18">
      <c r="A656" s="9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1:18">
      <c r="A657" s="9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1:18">
      <c r="A658" s="9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1:18">
      <c r="A659" s="9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1:18">
      <c r="A660" s="9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1:18">
      <c r="A661" s="9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1:18">
      <c r="A662" s="9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1:18">
      <c r="A663" s="9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1:18">
      <c r="A664" s="9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1:18">
      <c r="A665" s="9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1:18">
      <c r="A666" s="9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1:18">
      <c r="A667" s="9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1:18">
      <c r="A668" s="9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1:18">
      <c r="A669" s="9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1:18">
      <c r="A670" s="9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1:18">
      <c r="A671" s="9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1:18">
      <c r="A672" s="9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1:18">
      <c r="A673" s="9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1:18">
      <c r="A674" s="9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1:18">
      <c r="A675" s="9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1:18">
      <c r="A676" s="9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1:18">
      <c r="A677" s="9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1:18">
      <c r="A678" s="9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1:18">
      <c r="A679" s="9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1:18">
      <c r="A680" s="9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1:18">
      <c r="A681" s="9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1:18">
      <c r="A682" s="9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1:18">
      <c r="A683" s="9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1:18">
      <c r="A684" s="9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1:18">
      <c r="A685" s="9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1:18">
      <c r="A686" s="9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1:18">
      <c r="A687" s="9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1:18">
      <c r="A688" s="9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1:18">
      <c r="A689" s="9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1:18">
      <c r="A690" s="9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1:18">
      <c r="A691" s="9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1:18">
      <c r="A692" s="9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1:18">
      <c r="A693" s="9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1:18">
      <c r="A694" s="9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1:18">
      <c r="A695" s="9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1:18">
      <c r="A696" s="9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1:18">
      <c r="A697" s="9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1:18">
      <c r="A698" s="9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1:18">
      <c r="A699" s="9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1:18">
      <c r="A700" s="9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1:18">
      <c r="A701" s="9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1:18">
      <c r="A702" s="9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1:18">
      <c r="A703" s="9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1:18">
      <c r="A704" s="9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1:18">
      <c r="A705" s="9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1:18">
      <c r="A706" s="9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1:18">
      <c r="A707" s="9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1:18">
      <c r="A708" s="9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1:18">
      <c r="A709" s="9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1:18">
      <c r="A710" s="9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1:18">
      <c r="A711" s="9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1:18">
      <c r="A712" s="9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1:18">
      <c r="A713" s="9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1:18">
      <c r="A714" s="9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1:18">
      <c r="A715" s="9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1:18">
      <c r="A716" s="9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1:18">
      <c r="A717" s="9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1:18">
      <c r="A718" s="9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1:18">
      <c r="A719" s="9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1:18">
      <c r="A720" s="9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1:18">
      <c r="A721" s="9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1:18">
      <c r="A722" s="9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1:18">
      <c r="A723" s="9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1:18">
      <c r="A724" s="9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1:18">
      <c r="A725" s="9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1:18">
      <c r="A726" s="9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1:18">
      <c r="A727" s="9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1:18">
      <c r="A728" s="9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1:18">
      <c r="A729" s="9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1:18">
      <c r="A730" s="9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1:18">
      <c r="A731" s="9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1:18">
      <c r="A732" s="9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1:18">
      <c r="A733" s="9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1:18">
      <c r="A734" s="9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1:18">
      <c r="A735" s="9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1:18">
      <c r="A736" s="9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1:18">
      <c r="A737" s="9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1:18">
      <c r="A738" s="9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1:18">
      <c r="A739" s="9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1:18">
      <c r="A740" s="9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1:18">
      <c r="A741" s="9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1:18">
      <c r="A742" s="9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1:18">
      <c r="A743" s="9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1:18">
      <c r="A744" s="9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1:18">
      <c r="A745" s="9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1:18">
      <c r="A746" s="9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1:18">
      <c r="A747" s="9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1:18">
      <c r="A748" s="9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1:18">
      <c r="A749" s="9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1:18">
      <c r="A750" s="9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1:18">
      <c r="A751" s="9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1:18">
      <c r="A752" s="9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1:18">
      <c r="A753" s="9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1:18">
      <c r="A754" s="9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1:18">
      <c r="A755" s="9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1:18">
      <c r="A756" s="9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1:18">
      <c r="A757" s="9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1:18">
      <c r="A758" s="9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1:18">
      <c r="A759" s="9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1:18">
      <c r="A760" s="9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1:18">
      <c r="A761" s="9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1:18">
      <c r="A762" s="9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1:18">
      <c r="A763" s="9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1:18">
      <c r="A764" s="9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1:18">
      <c r="A765" s="9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1:18">
      <c r="A766" s="9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1:18">
      <c r="A767" s="9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1:18">
      <c r="A768" s="9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1:18">
      <c r="A769" s="9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1:18">
      <c r="A770" s="9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1:18">
      <c r="A771" s="9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1:18">
      <c r="A772" s="9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1:18">
      <c r="A773" s="9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1:18">
      <c r="A774" s="9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1:18">
      <c r="A775" s="9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1:18">
      <c r="A776" s="9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1:18">
      <c r="A777" s="9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1:18">
      <c r="A778" s="9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1:18">
      <c r="A779" s="9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1:18">
      <c r="A780" s="9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1:18">
      <c r="A781" s="9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1:18">
      <c r="A782" s="9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1:18">
      <c r="A783" s="9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1:18">
      <c r="A784" s="9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1:18">
      <c r="A785" s="9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1:18">
      <c r="A786" s="9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1:18">
      <c r="A787" s="9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1:18">
      <c r="A788" s="9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1:18">
      <c r="A789" s="9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1:18">
      <c r="A790" s="9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1:18">
      <c r="A791" s="9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1:18">
      <c r="A792" s="9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1:18">
      <c r="A793" s="9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1:18">
      <c r="A794" s="9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1:18">
      <c r="A795" s="9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</row>
    <row r="796" spans="1:18">
      <c r="A796" s="9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</row>
    <row r="797" spans="1:18">
      <c r="A797" s="9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1:18">
      <c r="A798" s="9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1:18">
      <c r="A799" s="9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1:18">
      <c r="A800" s="9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1:18">
      <c r="A801" s="9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1:18">
      <c r="A802" s="9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1:18">
      <c r="A803" s="9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1:18">
      <c r="A804" s="9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1:18">
      <c r="A805" s="9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1:18">
      <c r="A806" s="9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1:18">
      <c r="A807" s="9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1:18">
      <c r="A808" s="9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1:18">
      <c r="A809" s="9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1:18">
      <c r="A810" s="9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1:18">
      <c r="A811" s="9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1:18">
      <c r="A812" s="9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1:18">
      <c r="A813" s="9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1:18">
      <c r="A814" s="9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1:18">
      <c r="A815" s="9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1:18">
      <c r="A816" s="9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1:18">
      <c r="A817" s="9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1:18">
      <c r="A818" s="9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1:18">
      <c r="A819" s="9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1:18">
      <c r="A820" s="9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1:18">
      <c r="A821" s="9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1:18">
      <c r="A822" s="9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1:18">
      <c r="A823" s="9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1:18">
      <c r="A824" s="9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1:18">
      <c r="A825" s="9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1:18">
      <c r="A826" s="9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</row>
    <row r="827" spans="1:18">
      <c r="A827" s="9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</row>
    <row r="828" spans="1:18">
      <c r="A828" s="9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1:18">
      <c r="A829" s="9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1:18">
      <c r="A830" s="9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1:18">
      <c r="A831" s="9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1:18">
      <c r="A832" s="9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1:18">
      <c r="A833" s="9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1:18">
      <c r="A834" s="9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1:18">
      <c r="A835" s="9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1:18">
      <c r="A836" s="9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1:18">
      <c r="A837" s="9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1:18">
      <c r="A838" s="9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1:18">
      <c r="A839" s="9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1:18">
      <c r="A840" s="9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1:18">
      <c r="A841" s="9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1:18">
      <c r="A842" s="9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1:18">
      <c r="A843" s="9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1:18">
      <c r="A844" s="9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1:18">
      <c r="A845" s="9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1:18">
      <c r="A846" s="9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1:18">
      <c r="A847" s="9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1:18">
      <c r="A848" s="9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1:18">
      <c r="A849" s="9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1:18">
      <c r="A850" s="9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1:18">
      <c r="A851" s="9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1:18">
      <c r="A852" s="9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1:18">
      <c r="A853" s="9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1:18">
      <c r="A854" s="9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1:18">
      <c r="A855" s="9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1:18">
      <c r="A856" s="9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1:18">
      <c r="A857" s="9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</row>
    <row r="858" spans="1:18">
      <c r="A858" s="9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</row>
    <row r="859" spans="1:18">
      <c r="A859" s="9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1:18">
      <c r="A860" s="9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1:18">
      <c r="A861" s="9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1:18">
      <c r="A862" s="9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1:18">
      <c r="A863" s="9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1:18">
      <c r="A864" s="9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1:18">
      <c r="A865" s="9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1:18">
      <c r="A866" s="9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1:18">
      <c r="A867" s="9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1:18">
      <c r="A868" s="9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1:18">
      <c r="A869" s="9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1:18">
      <c r="A870" s="9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1:18">
      <c r="A871" s="9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1:18">
      <c r="A872" s="9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1:18">
      <c r="A873" s="9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1:18">
      <c r="A874" s="9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1:18">
      <c r="A875" s="9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1:18">
      <c r="A876" s="9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1:18">
      <c r="A877" s="9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1:18">
      <c r="A878" s="9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1:18">
      <c r="A879" s="9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1:18">
      <c r="A880" s="9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1:18">
      <c r="A881" s="9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1:18">
      <c r="A882" s="9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1:18">
      <c r="A883" s="9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1:18">
      <c r="A884" s="9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1:18">
      <c r="A885" s="9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1:18">
      <c r="A886" s="9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1:18">
      <c r="A887" s="9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  <row r="888" spans="1:18">
      <c r="A888" s="9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</row>
    <row r="889" spans="1:18">
      <c r="A889" s="9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</row>
    <row r="890" spans="1:18">
      <c r="A890" s="9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</row>
    <row r="891" spans="1:18">
      <c r="A891" s="9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</row>
    <row r="892" spans="1:18">
      <c r="A892" s="9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</row>
    <row r="893" spans="1:18">
      <c r="A893" s="9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</row>
    <row r="894" spans="1:18">
      <c r="A894" s="9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</row>
    <row r="895" spans="1:18">
      <c r="A895" s="9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</row>
    <row r="896" spans="1:18">
      <c r="A896" s="9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</row>
    <row r="897" spans="1:18">
      <c r="A897" s="9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</row>
    <row r="898" spans="1:18">
      <c r="A898" s="9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</row>
    <row r="899" spans="1:18">
      <c r="A899" s="9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</row>
    <row r="900" spans="1:18">
      <c r="A900" s="9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</row>
    <row r="901" spans="1:18">
      <c r="A901" s="9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</row>
    <row r="902" spans="1:18">
      <c r="A902" s="9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</row>
    <row r="903" spans="1:18">
      <c r="A903" s="9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</row>
    <row r="904" spans="1:18">
      <c r="A904" s="9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</row>
    <row r="905" spans="1:18">
      <c r="A905" s="9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</row>
    <row r="906" spans="1:18">
      <c r="A906" s="9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</row>
    <row r="907" spans="1:18">
      <c r="A907" s="9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</row>
    <row r="908" spans="1:18">
      <c r="A908" s="9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</row>
    <row r="909" spans="1:18">
      <c r="A909" s="9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</row>
    <row r="910" spans="1:18">
      <c r="A910" s="9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</row>
    <row r="911" spans="1:18">
      <c r="A911" s="9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</row>
    <row r="912" spans="1:18">
      <c r="A912" s="9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</row>
    <row r="913" spans="1:18">
      <c r="A913" s="9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</row>
    <row r="914" spans="1:18">
      <c r="A914" s="9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</row>
    <row r="915" spans="1:18">
      <c r="A915" s="9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</row>
    <row r="916" spans="1:18">
      <c r="A916" s="9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</row>
    <row r="917" spans="1:18">
      <c r="A917" s="9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</row>
    <row r="918" spans="1:18">
      <c r="A918" s="9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</row>
    <row r="919" spans="1:18">
      <c r="A919" s="9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</row>
    <row r="920" spans="1:18">
      <c r="A920" s="9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</row>
    <row r="921" spans="1:18">
      <c r="A921" s="9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</row>
    <row r="922" spans="1:18">
      <c r="A922" s="9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</row>
    <row r="923" spans="1:18">
      <c r="A923" s="9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</row>
  </sheetData>
  <mergeCells count="10">
    <mergeCell ref="A132:A144"/>
    <mergeCell ref="A104:A116"/>
    <mergeCell ref="A118:A130"/>
    <mergeCell ref="A76:A88"/>
    <mergeCell ref="A90:A102"/>
    <mergeCell ref="A59:A71"/>
    <mergeCell ref="A31:A43"/>
    <mergeCell ref="A45:A57"/>
    <mergeCell ref="A3:A15"/>
    <mergeCell ref="A17:A2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Ary Mazharuddin Shiddiqi</cp:lastModifiedBy>
  <cp:revision/>
  <dcterms:created xsi:type="dcterms:W3CDTF">2022-08-15T10:09:59Z</dcterms:created>
  <dcterms:modified xsi:type="dcterms:W3CDTF">2023-06-05T07:10:18Z</dcterms:modified>
  <cp:category/>
  <cp:contentStatus/>
</cp:coreProperties>
</file>