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C Online\Downloads\"/>
    </mc:Choice>
  </mc:AlternateContent>
  <xr:revisionPtr revIDLastSave="0" documentId="8_{DB816260-71CF-4329-9F7D-D1D2CEBC53D7}" xr6:coauthVersionLast="47" xr6:coauthVersionMax="47" xr10:uidLastSave="{00000000-0000-0000-0000-000000000000}"/>
  <bookViews>
    <workbookView xWindow="-120" yWindow="-120" windowWidth="20730" windowHeight="11160" xr2:uid="{B1A603DE-2780-4C5A-9C6E-91D8ADDB82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1" l="1"/>
  <c r="D15" i="1"/>
  <c r="F13" i="1"/>
  <c r="D13" i="1"/>
  <c r="F12" i="1"/>
  <c r="D12" i="1"/>
  <c r="F10" i="1"/>
  <c r="D10" i="1"/>
  <c r="F8" i="1"/>
  <c r="D8" i="1"/>
  <c r="F7" i="1"/>
  <c r="D7" i="1"/>
  <c r="E15" i="1"/>
  <c r="C15" i="1"/>
  <c r="E10" i="1"/>
  <c r="C10" i="1"/>
  <c r="F5" i="1"/>
  <c r="F4" i="1"/>
  <c r="D5" i="1"/>
  <c r="D4" i="1"/>
  <c r="E5" i="1"/>
  <c r="C5" i="1"/>
</calcChain>
</file>

<file path=xl/sharedStrings.xml><?xml version="1.0" encoding="utf-8"?>
<sst xmlns="http://schemas.openxmlformats.org/spreadsheetml/2006/main" count="9" uniqueCount="9">
  <si>
    <t>Revenue</t>
  </si>
  <si>
    <t>Cost of Goods Sold</t>
  </si>
  <si>
    <t>Gross Margin</t>
  </si>
  <si>
    <t>Research and Development</t>
  </si>
  <si>
    <t>Selling, General and Administrative Expenses</t>
  </si>
  <si>
    <t>Operating Margin</t>
  </si>
  <si>
    <t>Interest Expense</t>
  </si>
  <si>
    <t>Other Income and Expense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</si>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</sst>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PHP]\ #,##0.00"/>
    <numFmt numFmtId="165" formatCode="_([$PHP]\ * #,##0.00_);_([$PHP]\ * \(#,##0.00\);_([$PHP]\ * &quot;-&quot;??_);_(@_)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64" fontId="1" fillId="0" borderId="0" xfId="0" applyNumberFormat="1" applyFont="1"/>
    <xf numFmtId="9" fontId="1" fillId="0" borderId="0" xfId="0" applyNumberFormat="1" applyFont="1"/>
    <xf numFmtId="165" fontId="1" fillId="0" borderId="0" xfId="0" applyNumberFormat="1" applyFont="1"/>
    <xf numFmtId="164" fontId="3" fillId="0" borderId="1" xfId="0" applyNumberFormat="1" applyFont="1" applyBorder="1"/>
    <xf numFmtId="9" fontId="1" fillId="0" borderId="1" xfId="0" applyNumberFormat="1" applyFont="1" applyBorder="1"/>
    <xf numFmtId="165" fontId="3" fillId="0" borderId="1" xfId="0" applyNumberFormat="1" applyFont="1" applyBorder="1"/>
    <xf numFmtId="4" fontId="1" fillId="0" borderId="0" xfId="0" applyNumberFormat="1" applyFont="1"/>
    <xf numFmtId="0" fontId="1" fillId="0" borderId="0" xfId="0" applyFont="1" applyAlignment="1">
      <alignment wrapText="1"/>
    </xf>
    <xf numFmtId="164" fontId="1" fillId="0" borderId="1" xfId="0" applyNumberFormat="1" applyFont="1" applyBorder="1"/>
    <xf numFmtId="165" fontId="1" fillId="0" borderId="1" xfId="0" applyNumberFormat="1" applyFont="1" applyBorder="1"/>
    <xf numFmtId="164" fontId="1" fillId="2" borderId="0" xfId="0" applyNumberFormat="1" applyFont="1" applyFill="1"/>
    <xf numFmtId="9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5DC1A-69B0-4408-B394-A2708DFD7C88}">
  <dimension ref="A1:F17"/>
  <sheetViews>
    <sheetView tabSelected="1" zoomScale="90" zoomScaleNormal="90" workbookViewId="0">
      <selection activeCell="D5" sqref="D5"/>
    </sheetView>
  </sheetViews>
  <sheetFormatPr defaultRowHeight="15" x14ac:dyDescent="0.25"/>
  <cols>
    <col min="2" max="2" width="36.28515625" customWidth="1"/>
    <col min="3" max="3" width="19.7109375" bestFit="1" customWidth="1"/>
    <col min="4" max="4" width="9.28515625" bestFit="1" customWidth="1"/>
    <col min="5" max="5" width="21.42578125" bestFit="1" customWidth="1"/>
    <col min="6" max="6" width="9.28515625" bestFit="1" customWidth="1"/>
  </cols>
  <sheetData>
    <row r="1" spans="1:6" ht="21" x14ac:dyDescent="0.35">
      <c r="A1" s="1"/>
      <c r="B1" s="1"/>
      <c r="C1" s="1"/>
      <c r="D1" s="1"/>
      <c r="E1" s="1"/>
      <c r="F1" s="1"/>
    </row>
    <row r="2" spans="1:6" ht="21" x14ac:dyDescent="0.35">
      <c r="A2" s="1"/>
      <c r="B2" s="1"/>
      <c r="C2" s="2">
        <v>2019</v>
      </c>
      <c r="D2" s="2"/>
      <c r="E2" s="2">
        <v>2018</v>
      </c>
      <c r="F2" s="2"/>
    </row>
    <row r="3" spans="1:6" ht="21" x14ac:dyDescent="0.35">
      <c r="A3" s="1"/>
      <c r="B3" s="1" t="s">
        <v>0</v>
      </c>
      <c r="C3" s="3">
        <v>66767</v>
      </c>
      <c r="D3" s="4">
        <v>1</v>
      </c>
      <c r="E3" s="5">
        <v>76986</v>
      </c>
      <c r="F3" s="4">
        <v>1</v>
      </c>
    </row>
    <row r="4" spans="1:6" ht="21" x14ac:dyDescent="0.35">
      <c r="A4" s="1"/>
      <c r="B4" s="1" t="s">
        <v>1</v>
      </c>
      <c r="C4" s="6">
        <v>52565</v>
      </c>
      <c r="D4" s="7">
        <f>C4/C3</f>
        <v>0.78729012835682299</v>
      </c>
      <c r="E4" s="8">
        <v>58963</v>
      </c>
      <c r="F4" s="7">
        <f>E4/E3</f>
        <v>0.76589249993505315</v>
      </c>
    </row>
    <row r="5" spans="1:6" ht="21" x14ac:dyDescent="0.35">
      <c r="A5" s="1"/>
      <c r="B5" s="1" t="s">
        <v>2</v>
      </c>
      <c r="C5" s="13">
        <f>C3-C4</f>
        <v>14202</v>
      </c>
      <c r="D5" s="14">
        <f>C5/$C$3</f>
        <v>0.21270987164317701</v>
      </c>
      <c r="E5" s="5">
        <f>E3-E4</f>
        <v>18023</v>
      </c>
      <c r="F5" s="4">
        <f>E5/$E$3</f>
        <v>0.23410750006494688</v>
      </c>
    </row>
    <row r="6" spans="1:6" ht="21" x14ac:dyDescent="0.35">
      <c r="A6" s="1"/>
      <c r="B6" s="1"/>
      <c r="C6" s="3"/>
      <c r="D6" s="9"/>
      <c r="E6" s="5"/>
      <c r="F6" s="1"/>
    </row>
    <row r="7" spans="1:6" ht="21" x14ac:dyDescent="0.35">
      <c r="A7" s="1"/>
      <c r="B7" s="1" t="s">
        <v>3</v>
      </c>
      <c r="C7" s="3">
        <v>3157</v>
      </c>
      <c r="D7" s="4">
        <f>C7/C3</f>
        <v>4.7283837824074769E-2</v>
      </c>
      <c r="E7" s="5">
        <v>4677</v>
      </c>
      <c r="F7" s="4">
        <f>E7/E3</f>
        <v>6.0751305432156497E-2</v>
      </c>
    </row>
    <row r="8" spans="1:6" ht="63" x14ac:dyDescent="0.35">
      <c r="A8" s="1"/>
      <c r="B8" s="10" t="s">
        <v>4</v>
      </c>
      <c r="C8" s="3">
        <v>7357</v>
      </c>
      <c r="D8" s="4">
        <f>C8/C3</f>
        <v>0.11018916530621414</v>
      </c>
      <c r="E8" s="5">
        <v>6791</v>
      </c>
      <c r="F8" s="4">
        <f>E8/E3</f>
        <v>8.8210843529992464E-2</v>
      </c>
    </row>
    <row r="9" spans="1:6" ht="21" x14ac:dyDescent="0.35">
      <c r="A9" s="1"/>
      <c r="B9" s="1"/>
      <c r="C9" s="3"/>
      <c r="D9" s="9"/>
      <c r="E9" s="5"/>
      <c r="F9" s="1"/>
    </row>
    <row r="10" spans="1:6" ht="21" x14ac:dyDescent="0.35">
      <c r="A10" s="1"/>
      <c r="B10" s="1" t="s">
        <v>5</v>
      </c>
      <c r="C10" s="11">
        <f>C5-SUM(C7:C8)</f>
        <v>3688</v>
      </c>
      <c r="D10" s="7">
        <f>C10/C3</f>
        <v>5.5236868512888102E-2</v>
      </c>
      <c r="E10" s="12">
        <f t="shared" ref="D10:E10" si="0">E5-SUM(E7:E8)</f>
        <v>6555</v>
      </c>
      <c r="F10" s="7">
        <f>E10/E3</f>
        <v>8.5145351102797917E-2</v>
      </c>
    </row>
    <row r="11" spans="1:6" ht="21" x14ac:dyDescent="0.35">
      <c r="A11" s="1"/>
      <c r="B11" s="1"/>
      <c r="C11" s="3"/>
      <c r="D11" s="9"/>
      <c r="E11" s="5"/>
      <c r="F11" s="1"/>
    </row>
    <row r="12" spans="1:6" ht="21" x14ac:dyDescent="0.35">
      <c r="A12" s="1"/>
      <c r="B12" s="1" t="s">
        <v>6</v>
      </c>
      <c r="C12" s="3">
        <v>577</v>
      </c>
      <c r="D12" s="4">
        <f>C12/C3</f>
        <v>8.6419937993320057E-3</v>
      </c>
      <c r="E12" s="5">
        <v>657</v>
      </c>
      <c r="F12" s="4">
        <f>E12/E3</f>
        <v>8.5340191723170446E-3</v>
      </c>
    </row>
    <row r="13" spans="1:6" ht="21" x14ac:dyDescent="0.35">
      <c r="A13" s="1"/>
      <c r="B13" s="1" t="s">
        <v>7</v>
      </c>
      <c r="C13" s="3">
        <v>2456</v>
      </c>
      <c r="D13" s="4">
        <f>C13/C3</f>
        <v>3.6784639118127217E-2</v>
      </c>
      <c r="E13" s="5">
        <v>4324</v>
      </c>
      <c r="F13" s="4">
        <f>E13/E3</f>
        <v>5.6166056166056168E-2</v>
      </c>
    </row>
    <row r="14" spans="1:6" ht="21" x14ac:dyDescent="0.35">
      <c r="A14" s="1"/>
      <c r="B14" s="1"/>
      <c r="C14" s="3"/>
      <c r="D14" s="9"/>
      <c r="E14" s="5"/>
      <c r="F14" s="1"/>
    </row>
    <row r="15" spans="1:6" ht="21" x14ac:dyDescent="0.35">
      <c r="A15" s="1"/>
      <c r="B15" s="1" t="s">
        <v>8</v>
      </c>
      <c r="C15" s="3">
        <f>C10-SUM(C12:C13)</f>
        <v>655</v>
      </c>
      <c r="D15" s="4">
        <f>C15/C3</f>
        <v>9.8102355954288803E-3</v>
      </c>
      <c r="E15" s="5">
        <f t="shared" ref="D15:E15" si="1">E10-SUM(E12:E13)</f>
        <v>1574</v>
      </c>
      <c r="F15" s="4">
        <f>E15/E3</f>
        <v>2.0445275764424699E-2</v>
      </c>
    </row>
    <row r="16" spans="1:6" ht="21" x14ac:dyDescent="0.35">
      <c r="A16" s="1"/>
      <c r="B16" s="1"/>
      <c r="C16" s="1"/>
      <c r="D16" s="1"/>
      <c r="E16" s="1"/>
      <c r="F16" s="1"/>
    </row>
    <row r="17" spans="1:6" ht="21" x14ac:dyDescent="0.35">
      <c r="A17" s="1"/>
      <c r="B17" s="1"/>
      <c r="C17" s="1"/>
      <c r="D17" s="1"/>
      <c r="E17" s="1"/>
      <c r="F17" s="1"/>
    </row>
  </sheetData>
  <mergeCells count="2">
    <mergeCell ref="C2:D2"/>
    <mergeCell ref="E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SHC Online</dc:creator>
  <cp:lastModifiedBy>SHC Online</cp:lastModifiedBy>
  <dcterms:created xsi:type="dcterms:W3CDTF">2022-03-10T02:46:36Z</dcterms:created>
  <dcterms:modified xsi:type="dcterms:W3CDTF">2022-03-10T03:58:44Z</dcterms:modified>
</cp:coreProperties>
</file>