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ocío Álvarez-Cedrón\Documents\PyCharm\ECE597\data\"/>
    </mc:Choice>
  </mc:AlternateContent>
  <xr:revisionPtr revIDLastSave="0" documentId="13_ncr:1_{BC1573DB-66FE-4D7A-A77E-9A935353B642}" xr6:coauthVersionLast="47" xr6:coauthVersionMax="47" xr10:uidLastSave="{00000000-0000-0000-0000-000000000000}"/>
  <bookViews>
    <workbookView xWindow="-110" yWindow="-110" windowWidth="19420" windowHeight="10560" firstSheet="1" activeTab="3" xr2:uid="{00000000-000D-0000-FFFF-FFFF00000000}"/>
  </bookViews>
  <sheets>
    <sheet name="change # trees Regressor" sheetId="1" r:id="rId1"/>
    <sheet name="change # trees Classifier" sheetId="3" r:id="rId2"/>
    <sheet name="change depth 1000# trees Regres" sheetId="2" r:id="rId3"/>
    <sheet name="change depth 1000# trees Clas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9" i="4" l="1"/>
  <c r="M69" i="4"/>
  <c r="M49" i="4"/>
  <c r="F80" i="4"/>
  <c r="P4" i="4"/>
  <c r="P5" i="4"/>
  <c r="P6" i="4"/>
  <c r="P7" i="4"/>
  <c r="P8" i="4"/>
  <c r="P9" i="4"/>
  <c r="F69" i="4"/>
  <c r="F49" i="4"/>
  <c r="F20" i="4"/>
  <c r="K19" i="4"/>
  <c r="J19" i="4"/>
  <c r="I19" i="4"/>
  <c r="F39" i="2"/>
  <c r="F30" i="2"/>
  <c r="F29" i="2"/>
  <c r="M80" i="2"/>
  <c r="M29" i="2"/>
  <c r="M10" i="2"/>
  <c r="L79" i="2"/>
  <c r="L49" i="2"/>
  <c r="L19" i="2"/>
  <c r="P4" i="2"/>
  <c r="P5" i="2"/>
  <c r="P6" i="2"/>
  <c r="P7" i="2"/>
  <c r="P8" i="2"/>
  <c r="P9" i="2"/>
  <c r="P24" i="2"/>
  <c r="P25" i="2"/>
  <c r="P26" i="2"/>
  <c r="P27" i="2"/>
  <c r="P28" i="2"/>
  <c r="P29" i="2"/>
  <c r="E50" i="2"/>
  <c r="E29" i="2"/>
  <c r="E40" i="4"/>
  <c r="E30" i="4"/>
  <c r="K49" i="4"/>
  <c r="L39" i="4"/>
  <c r="L40" i="4"/>
  <c r="L20" i="4"/>
  <c r="L19" i="4"/>
  <c r="L10" i="4"/>
  <c r="E20" i="4"/>
  <c r="D79" i="2"/>
  <c r="D70" i="2"/>
  <c r="D39" i="2"/>
  <c r="D19" i="2"/>
  <c r="K70" i="2"/>
  <c r="K60" i="2"/>
  <c r="K49" i="2"/>
  <c r="K40" i="2"/>
  <c r="K30" i="2"/>
  <c r="K20" i="2"/>
  <c r="K10" i="2"/>
  <c r="K9" i="2"/>
  <c r="K79" i="4"/>
  <c r="K50" i="4"/>
  <c r="K69" i="4"/>
  <c r="K60" i="4"/>
  <c r="K59" i="4"/>
  <c r="K40" i="4"/>
  <c r="D79" i="4"/>
  <c r="D69" i="4"/>
  <c r="D59" i="4"/>
  <c r="D50" i="4"/>
  <c r="D39" i="4"/>
  <c r="D40" i="4"/>
  <c r="D29" i="4"/>
  <c r="D19" i="4"/>
  <c r="D20" i="4"/>
  <c r="C69" i="4"/>
  <c r="C60" i="4"/>
  <c r="C50" i="4"/>
  <c r="C40" i="4"/>
  <c r="C29" i="4"/>
  <c r="C20" i="4"/>
  <c r="C19" i="4"/>
  <c r="C10" i="4"/>
  <c r="J80" i="4"/>
  <c r="J70" i="4"/>
  <c r="J60" i="4"/>
  <c r="J50" i="4"/>
  <c r="J39" i="4"/>
  <c r="J40" i="4"/>
  <c r="J29" i="4"/>
  <c r="J30" i="4"/>
  <c r="J80" i="2"/>
  <c r="J69" i="2"/>
  <c r="J59" i="2"/>
  <c r="J50" i="2"/>
  <c r="J40" i="2"/>
  <c r="J30" i="2"/>
  <c r="J20" i="2"/>
  <c r="J9" i="2"/>
  <c r="C80" i="2"/>
  <c r="C59" i="2"/>
  <c r="C60" i="2"/>
  <c r="C49" i="2"/>
  <c r="C19" i="2"/>
  <c r="B40" i="2"/>
  <c r="B20" i="2"/>
  <c r="B10" i="2"/>
  <c r="I80" i="2"/>
  <c r="I69" i="2"/>
  <c r="I49" i="2"/>
  <c r="I40" i="2"/>
  <c r="I30" i="2"/>
  <c r="I70" i="4"/>
  <c r="I59" i="4"/>
  <c r="I40" i="4"/>
  <c r="I30" i="4"/>
  <c r="I10" i="4"/>
  <c r="B69" i="4"/>
  <c r="B70" i="4"/>
  <c r="B50" i="4"/>
  <c r="B40" i="4"/>
  <c r="B30" i="4"/>
  <c r="F80" i="2"/>
  <c r="E80" i="2"/>
  <c r="B80" i="2"/>
  <c r="K80" i="2"/>
  <c r="F79" i="2"/>
  <c r="E79" i="2"/>
  <c r="B79" i="2"/>
  <c r="M79" i="2"/>
  <c r="K79" i="2"/>
  <c r="F70" i="2"/>
  <c r="E70" i="2"/>
  <c r="C70" i="2"/>
  <c r="B70" i="2"/>
  <c r="M70" i="2"/>
  <c r="L70" i="2"/>
  <c r="J70" i="2"/>
  <c r="I70" i="2"/>
  <c r="F69" i="2"/>
  <c r="E69" i="2"/>
  <c r="C69" i="2"/>
  <c r="B69" i="2"/>
  <c r="M69" i="2"/>
  <c r="L69" i="2"/>
  <c r="F60" i="2"/>
  <c r="E60" i="2"/>
  <c r="D60" i="2"/>
  <c r="B60" i="2"/>
  <c r="M60" i="2"/>
  <c r="L60" i="2"/>
  <c r="J60" i="2"/>
  <c r="I60" i="2"/>
  <c r="F59" i="2"/>
  <c r="E59" i="2"/>
  <c r="D59" i="2"/>
  <c r="B59" i="2"/>
  <c r="M59" i="2"/>
  <c r="L59" i="2"/>
  <c r="I59" i="2"/>
  <c r="F50" i="2"/>
  <c r="D50" i="2"/>
  <c r="C50" i="2"/>
  <c r="B50" i="2"/>
  <c r="M50" i="2"/>
  <c r="F49" i="2"/>
  <c r="E49" i="2"/>
  <c r="D49" i="2"/>
  <c r="B49" i="2"/>
  <c r="M49" i="2"/>
  <c r="F40" i="2"/>
  <c r="E40" i="2"/>
  <c r="C40" i="2"/>
  <c r="M40" i="2"/>
  <c r="L40" i="2"/>
  <c r="E39" i="2"/>
  <c r="C39" i="2"/>
  <c r="M39" i="2"/>
  <c r="L39" i="2"/>
  <c r="K39" i="2"/>
  <c r="I39" i="2"/>
  <c r="D30" i="2"/>
  <c r="C30" i="2"/>
  <c r="B30" i="2"/>
  <c r="L30" i="2"/>
  <c r="D29" i="2"/>
  <c r="C29" i="2"/>
  <c r="B29" i="2"/>
  <c r="L29" i="2"/>
  <c r="F20" i="2"/>
  <c r="E20" i="2"/>
  <c r="C20" i="2"/>
  <c r="M20" i="2"/>
  <c r="I20" i="2"/>
  <c r="F19" i="2"/>
  <c r="E19" i="2"/>
  <c r="B19" i="2"/>
  <c r="M19" i="2"/>
  <c r="I19" i="2"/>
  <c r="F10" i="2"/>
  <c r="E10" i="2"/>
  <c r="D10" i="2"/>
  <c r="C10" i="2"/>
  <c r="L10" i="2"/>
  <c r="J10" i="2"/>
  <c r="I10" i="2"/>
  <c r="F9" i="2"/>
  <c r="E9" i="2"/>
  <c r="D9" i="2"/>
  <c r="C9" i="2"/>
  <c r="L9" i="2"/>
  <c r="I9" i="2"/>
  <c r="L80" i="4"/>
  <c r="I80" i="4"/>
  <c r="E80" i="4"/>
  <c r="D80" i="4"/>
  <c r="C80" i="4"/>
  <c r="B80" i="4"/>
  <c r="L79" i="4"/>
  <c r="I79" i="4"/>
  <c r="E79" i="4"/>
  <c r="C79" i="4"/>
  <c r="B79" i="4"/>
  <c r="M70" i="4"/>
  <c r="L70" i="4"/>
  <c r="K70" i="4"/>
  <c r="E70" i="4"/>
  <c r="C70" i="4"/>
  <c r="L69" i="4"/>
  <c r="E69" i="4"/>
  <c r="M60" i="4"/>
  <c r="L60" i="4"/>
  <c r="F60" i="4"/>
  <c r="E60" i="4"/>
  <c r="D60" i="4"/>
  <c r="B60" i="4"/>
  <c r="M59" i="4"/>
  <c r="L59" i="4"/>
  <c r="F59" i="4"/>
  <c r="E59" i="4"/>
  <c r="B59" i="4"/>
  <c r="M50" i="4"/>
  <c r="L50" i="4"/>
  <c r="I50" i="4"/>
  <c r="E50" i="4"/>
  <c r="L49" i="4"/>
  <c r="J49" i="4"/>
  <c r="I49" i="4"/>
  <c r="E49" i="4"/>
  <c r="C49" i="4"/>
  <c r="B49" i="4"/>
  <c r="M40" i="4"/>
  <c r="F40" i="4"/>
  <c r="M39" i="4"/>
  <c r="I39" i="4"/>
  <c r="F39" i="4"/>
  <c r="B39" i="4"/>
  <c r="M30" i="4"/>
  <c r="L30" i="4"/>
  <c r="K30" i="4"/>
  <c r="F30" i="4"/>
  <c r="M29" i="4"/>
  <c r="L29" i="4"/>
  <c r="K29" i="4"/>
  <c r="F29" i="4"/>
  <c r="M20" i="4"/>
  <c r="J20" i="4"/>
  <c r="I20" i="4"/>
  <c r="B20" i="4"/>
  <c r="M19" i="4"/>
  <c r="B19" i="4"/>
  <c r="M10" i="4"/>
  <c r="K10" i="4"/>
  <c r="J10" i="4"/>
  <c r="F10" i="4"/>
  <c r="E10" i="4"/>
  <c r="D10" i="4"/>
  <c r="B10" i="4"/>
  <c r="M9" i="4"/>
  <c r="K9" i="4"/>
  <c r="J9" i="4"/>
  <c r="F9" i="4"/>
  <c r="E9" i="4"/>
  <c r="D9" i="4"/>
  <c r="B9" i="4"/>
  <c r="B79" i="3"/>
  <c r="B69" i="3"/>
  <c r="B9" i="3"/>
  <c r="I59" i="3"/>
  <c r="I49" i="3"/>
  <c r="I39" i="3"/>
  <c r="I29" i="3"/>
  <c r="I30" i="3"/>
  <c r="I20" i="3"/>
  <c r="I10" i="3"/>
  <c r="J49" i="3"/>
  <c r="J59" i="3"/>
  <c r="J19" i="3"/>
  <c r="J20" i="3"/>
  <c r="J9" i="3"/>
  <c r="C80" i="3"/>
  <c r="C60" i="3"/>
  <c r="P4" i="3"/>
  <c r="D80" i="3"/>
  <c r="D70" i="3"/>
  <c r="D60" i="3"/>
  <c r="P5" i="3"/>
  <c r="P6" i="3"/>
  <c r="P7" i="3"/>
  <c r="P8" i="3"/>
  <c r="P9" i="3"/>
  <c r="D19" i="3"/>
  <c r="D9" i="3"/>
  <c r="K69" i="3"/>
  <c r="K59" i="3"/>
  <c r="K49" i="3"/>
  <c r="K40" i="3"/>
  <c r="L50" i="3"/>
  <c r="L30" i="3"/>
  <c r="L29" i="3"/>
  <c r="E79" i="3"/>
  <c r="E50" i="3"/>
  <c r="E29" i="3"/>
  <c r="E20" i="3"/>
  <c r="F80" i="3"/>
  <c r="M70" i="3"/>
  <c r="M60" i="3"/>
  <c r="M39" i="3"/>
  <c r="F70" i="3"/>
  <c r="F50" i="3"/>
  <c r="F29" i="3"/>
  <c r="F9" i="3"/>
  <c r="M80" i="3"/>
  <c r="L80" i="3"/>
  <c r="K80" i="3"/>
  <c r="J80" i="3"/>
  <c r="I80" i="3"/>
  <c r="E80" i="3"/>
  <c r="M79" i="3"/>
  <c r="L79" i="3"/>
  <c r="K79" i="3"/>
  <c r="J79" i="3"/>
  <c r="I79" i="3"/>
  <c r="F79" i="3"/>
  <c r="L70" i="3"/>
  <c r="J70" i="3"/>
  <c r="I70" i="3"/>
  <c r="E70" i="3"/>
  <c r="C70" i="3"/>
  <c r="L69" i="3"/>
  <c r="J69" i="3"/>
  <c r="I69" i="3"/>
  <c r="E69" i="3"/>
  <c r="D69" i="3"/>
  <c r="C69" i="3"/>
  <c r="L60" i="3"/>
  <c r="J60" i="3"/>
  <c r="F60" i="3"/>
  <c r="E60" i="3"/>
  <c r="B60" i="3"/>
  <c r="L59" i="3"/>
  <c r="F59" i="3"/>
  <c r="E59" i="3"/>
  <c r="C59" i="3"/>
  <c r="B59" i="3"/>
  <c r="M50" i="3"/>
  <c r="I50" i="3"/>
  <c r="D50" i="3"/>
  <c r="C50" i="3"/>
  <c r="B50" i="3"/>
  <c r="M49" i="3"/>
  <c r="L49" i="3"/>
  <c r="D49" i="3"/>
  <c r="C49" i="3"/>
  <c r="B49" i="3"/>
  <c r="L40" i="3"/>
  <c r="J40" i="3"/>
  <c r="F40" i="3"/>
  <c r="E40" i="3"/>
  <c r="D40" i="3"/>
  <c r="C40" i="3"/>
  <c r="B40" i="3"/>
  <c r="L39" i="3"/>
  <c r="J39" i="3"/>
  <c r="F39" i="3"/>
  <c r="E39" i="3"/>
  <c r="D39" i="3"/>
  <c r="C39" i="3"/>
  <c r="B39" i="3"/>
  <c r="M30" i="3"/>
  <c r="K30" i="3"/>
  <c r="J30" i="3"/>
  <c r="F30" i="3"/>
  <c r="D30" i="3"/>
  <c r="C30" i="3"/>
  <c r="B30" i="3"/>
  <c r="M29" i="3"/>
  <c r="K29" i="3"/>
  <c r="J29" i="3"/>
  <c r="D29" i="3"/>
  <c r="C29" i="3"/>
  <c r="B29" i="3"/>
  <c r="M20" i="3"/>
  <c r="L20" i="3"/>
  <c r="K20" i="3"/>
  <c r="F20" i="3"/>
  <c r="D20" i="3"/>
  <c r="C20" i="3"/>
  <c r="B20" i="3"/>
  <c r="M19" i="3"/>
  <c r="L19" i="3"/>
  <c r="K19" i="3"/>
  <c r="I19" i="3"/>
  <c r="F19" i="3"/>
  <c r="C19" i="3"/>
  <c r="B19" i="3"/>
  <c r="M10" i="3"/>
  <c r="L10" i="3"/>
  <c r="K10" i="3"/>
  <c r="E10" i="3"/>
  <c r="C10" i="3"/>
  <c r="B10" i="3"/>
  <c r="M9" i="3"/>
  <c r="L9" i="3"/>
  <c r="K9" i="3"/>
  <c r="I9" i="3"/>
  <c r="E9" i="3"/>
  <c r="C9" i="3"/>
  <c r="M80" i="1"/>
  <c r="L80" i="1"/>
  <c r="K80" i="1"/>
  <c r="J80" i="1"/>
  <c r="I80" i="1"/>
  <c r="F80" i="1"/>
  <c r="E80" i="1"/>
  <c r="D80" i="1"/>
  <c r="C80" i="1"/>
  <c r="B80" i="1"/>
  <c r="M70" i="1"/>
  <c r="L70" i="1"/>
  <c r="K70" i="1"/>
  <c r="J70" i="1"/>
  <c r="I70" i="1"/>
  <c r="F70" i="1"/>
  <c r="E70" i="1"/>
  <c r="D70" i="1"/>
  <c r="C70" i="1"/>
  <c r="B70" i="1"/>
  <c r="M60" i="1"/>
  <c r="L60" i="1"/>
  <c r="K60" i="1"/>
  <c r="J60" i="1"/>
  <c r="I60" i="1"/>
  <c r="F60" i="1"/>
  <c r="E60" i="1"/>
  <c r="D60" i="1"/>
  <c r="C60" i="1"/>
  <c r="B60" i="1"/>
  <c r="M50" i="1"/>
  <c r="L50" i="1"/>
  <c r="K50" i="1"/>
  <c r="J50" i="1"/>
  <c r="I50" i="1"/>
  <c r="F50" i="1"/>
  <c r="E50" i="1"/>
  <c r="D50" i="1"/>
  <c r="C50" i="1"/>
  <c r="B50" i="1"/>
  <c r="M40" i="1"/>
  <c r="L40" i="1"/>
  <c r="K40" i="1"/>
  <c r="J40" i="1"/>
  <c r="I40" i="1"/>
  <c r="F40" i="1"/>
  <c r="E40" i="1"/>
  <c r="D40" i="1"/>
  <c r="C40" i="1"/>
  <c r="B40" i="1"/>
  <c r="M30" i="1"/>
  <c r="L30" i="1"/>
  <c r="K30" i="1"/>
  <c r="J30" i="1"/>
  <c r="I30" i="1"/>
  <c r="F30" i="1"/>
  <c r="E30" i="1"/>
  <c r="D30" i="1"/>
  <c r="C30" i="1"/>
  <c r="B30" i="1"/>
  <c r="M20" i="1"/>
  <c r="L20" i="1"/>
  <c r="K20" i="1"/>
  <c r="J20" i="1"/>
  <c r="I20" i="1"/>
  <c r="F20" i="1"/>
  <c r="E20" i="1"/>
  <c r="D20" i="1"/>
  <c r="C20" i="1"/>
  <c r="B20" i="1"/>
  <c r="M10" i="1"/>
  <c r="L10" i="1"/>
  <c r="K10" i="1"/>
  <c r="J10" i="1"/>
  <c r="I10" i="1"/>
  <c r="E10" i="1"/>
  <c r="D10" i="1"/>
  <c r="C10" i="1"/>
  <c r="B10" i="1"/>
  <c r="F10" i="1"/>
  <c r="M69" i="1"/>
  <c r="F79" i="1"/>
  <c r="F39" i="1"/>
  <c r="F9" i="1"/>
  <c r="E9" i="1"/>
  <c r="L9" i="1"/>
  <c r="D79" i="1"/>
  <c r="D49" i="1"/>
  <c r="C19" i="1"/>
  <c r="C29" i="1"/>
  <c r="C39" i="1"/>
  <c r="J59" i="1"/>
  <c r="C69" i="1"/>
  <c r="I39" i="1"/>
  <c r="I9" i="1"/>
  <c r="E79" i="1"/>
  <c r="C79" i="1"/>
  <c r="B79" i="1"/>
  <c r="F69" i="1"/>
  <c r="E69" i="1"/>
  <c r="D69" i="1"/>
  <c r="B69" i="1"/>
  <c r="F59" i="1"/>
  <c r="E59" i="1"/>
  <c r="D59" i="1"/>
  <c r="C59" i="1"/>
  <c r="B59" i="1"/>
  <c r="F49" i="1"/>
  <c r="E49" i="1"/>
  <c r="C49" i="1"/>
  <c r="B49" i="1"/>
  <c r="E39" i="1"/>
  <c r="D39" i="1"/>
  <c r="B39" i="1"/>
  <c r="F29" i="1"/>
  <c r="E29" i="1"/>
  <c r="D29" i="1"/>
  <c r="B29" i="1"/>
  <c r="F19" i="1"/>
  <c r="E19" i="1"/>
  <c r="D19" i="1"/>
  <c r="B19" i="1"/>
  <c r="D9" i="1"/>
  <c r="C9" i="1"/>
  <c r="B9" i="1"/>
  <c r="M9" i="1"/>
  <c r="K9" i="1"/>
  <c r="J9" i="1"/>
  <c r="M19" i="1"/>
  <c r="L19" i="1"/>
  <c r="K19" i="1"/>
  <c r="J19" i="1"/>
  <c r="I19" i="1"/>
  <c r="M29" i="1"/>
  <c r="L29" i="1"/>
  <c r="K29" i="1"/>
  <c r="J29" i="1"/>
  <c r="I29" i="1"/>
  <c r="M79" i="1"/>
  <c r="L79" i="1"/>
  <c r="K79" i="1"/>
  <c r="J79" i="1"/>
  <c r="I79" i="1"/>
  <c r="L69" i="1"/>
  <c r="K69" i="1"/>
  <c r="J69" i="1"/>
  <c r="I69" i="1"/>
  <c r="J49" i="1"/>
  <c r="M49" i="1"/>
  <c r="L49" i="1"/>
  <c r="K49" i="1"/>
  <c r="I49" i="1"/>
  <c r="M39" i="1"/>
  <c r="L39" i="1"/>
  <c r="K39" i="1"/>
  <c r="J39" i="1"/>
  <c r="M59" i="1"/>
  <c r="L59" i="1"/>
  <c r="K59" i="1"/>
  <c r="I59" i="1"/>
  <c r="M80" i="4" l="1"/>
  <c r="F79" i="4"/>
  <c r="F70" i="4"/>
  <c r="F50" i="4"/>
  <c r="F19" i="4"/>
  <c r="K20" i="4"/>
  <c r="M30" i="2"/>
  <c r="M9" i="2"/>
  <c r="L80" i="2"/>
  <c r="L50" i="2"/>
  <c r="L20" i="2"/>
  <c r="E30" i="2"/>
  <c r="E39" i="4"/>
  <c r="E29" i="4"/>
  <c r="L9" i="4"/>
  <c r="E19" i="4"/>
  <c r="D80" i="2"/>
  <c r="D69" i="2"/>
  <c r="D40" i="2"/>
  <c r="D20" i="2"/>
  <c r="K69" i="2"/>
  <c r="K59" i="2"/>
  <c r="K50" i="2"/>
  <c r="K29" i="2"/>
  <c r="K19" i="2"/>
  <c r="K80" i="4"/>
  <c r="K39" i="4"/>
  <c r="D70" i="4"/>
  <c r="D49" i="4"/>
  <c r="D30" i="4"/>
  <c r="C59" i="4"/>
  <c r="C39" i="4"/>
  <c r="C30" i="4"/>
  <c r="C9" i="4"/>
  <c r="J79" i="4"/>
  <c r="J69" i="4"/>
  <c r="J59" i="4"/>
  <c r="J79" i="2"/>
  <c r="J49" i="2"/>
  <c r="J39" i="2"/>
  <c r="J29" i="2"/>
  <c r="J19" i="2"/>
  <c r="C79" i="2"/>
  <c r="B39" i="2"/>
  <c r="B9" i="2"/>
  <c r="I79" i="2"/>
  <c r="I50" i="2"/>
  <c r="I29" i="2"/>
  <c r="I69" i="4"/>
  <c r="I60" i="4"/>
  <c r="I29" i="4"/>
  <c r="I9" i="4"/>
  <c r="B29" i="4"/>
  <c r="B80" i="3"/>
  <c r="B70" i="3"/>
  <c r="I60" i="3"/>
  <c r="I40" i="3"/>
  <c r="J50" i="3"/>
  <c r="J10" i="3"/>
  <c r="C79" i="3"/>
  <c r="D79" i="3"/>
  <c r="D59" i="3"/>
  <c r="D10" i="3"/>
  <c r="K70" i="3"/>
  <c r="K60" i="3"/>
  <c r="K50" i="3"/>
  <c r="K39" i="3"/>
  <c r="E49" i="3"/>
  <c r="E30" i="3"/>
  <c r="E19" i="3"/>
  <c r="M69" i="3"/>
  <c r="M59" i="3"/>
  <c r="M40" i="3"/>
  <c r="F69" i="3"/>
  <c r="F49" i="3"/>
  <c r="F10" i="3"/>
</calcChain>
</file>

<file path=xl/sharedStrings.xml><?xml version="1.0" encoding="utf-8"?>
<sst xmlns="http://schemas.openxmlformats.org/spreadsheetml/2006/main" count="904" uniqueCount="31">
  <si>
    <t xml:space="preserve">Partition1 </t>
  </si>
  <si>
    <t>Partition2</t>
  </si>
  <si>
    <t>Partition3</t>
  </si>
  <si>
    <t>Partition4</t>
  </si>
  <si>
    <t>Partition5</t>
  </si>
  <si>
    <t>trial1</t>
  </si>
  <si>
    <t>trial2</t>
  </si>
  <si>
    <t>trial3</t>
  </si>
  <si>
    <t>trial4</t>
  </si>
  <si>
    <t>trial5</t>
  </si>
  <si>
    <t>trial6</t>
  </si>
  <si>
    <t>average</t>
  </si>
  <si>
    <t xml:space="preserve">1000 # trees
None Max depth </t>
  </si>
  <si>
    <t xml:space="preserve">100 # trees
None Max depth </t>
  </si>
  <si>
    <t xml:space="preserve">10000 # trees
None Max depth </t>
  </si>
  <si>
    <t xml:space="preserve">500 # trees
None Max depth </t>
  </si>
  <si>
    <t xml:space="preserve">5000 # trees
None Max depth </t>
  </si>
  <si>
    <t xml:space="preserve">10 # trees
None Max depth </t>
  </si>
  <si>
    <t xml:space="preserve">5 # trees
None Max depth </t>
  </si>
  <si>
    <t xml:space="preserve">1 # trees
None Max depth </t>
  </si>
  <si>
    <t>Test data</t>
  </si>
  <si>
    <t>Train data</t>
  </si>
  <si>
    <t>std</t>
  </si>
  <si>
    <t xml:space="preserve">1000 # trees
1 Max depth </t>
  </si>
  <si>
    <t xml:space="preserve">100 # trees
50 Max depth </t>
  </si>
  <si>
    <t xml:space="preserve">1000 # trees
5 Max depth </t>
  </si>
  <si>
    <t xml:space="preserve">1000 # trees
10 Max depth </t>
  </si>
  <si>
    <t xml:space="preserve">1000 # trees
100 Max depth </t>
  </si>
  <si>
    <t xml:space="preserve">1000 # trees
500 Max depth </t>
  </si>
  <si>
    <t xml:space="preserve">1000 # trees
1000 Max depth </t>
  </si>
  <si>
    <t xml:space="preserve">10000 # trees
5000 Max depth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</si>
</sst>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0" fontId="2" fillId="0" borderId="0" xfId="0" applyNumberFormat="1" applyFont="1"/>
    <xf numFmtId="0" fontId="2" fillId="0" borderId="0" xfId="0" applyFont="1"/>
    <xf numFmtId="10" fontId="2" fillId="0" borderId="1" xfId="0" applyNumberFormat="1" applyFont="1" applyBorder="1"/>
    <xf numFmtId="10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Border="1"/>
    <xf numFmtId="0" fontId="3" fillId="0" borderId="1" xfId="0" applyFont="1" applyBorder="1"/>
    <xf numFmtId="0" fontId="4" fillId="0" borderId="0" xfId="0" applyFont="1" applyBorder="1" applyAlignment="1">
      <alignment wrapText="1"/>
    </xf>
    <xf numFmtId="10" fontId="2" fillId="0" borderId="0" xfId="1" applyNumberFormat="1" applyFont="1"/>
    <xf numFmtId="10" fontId="2" fillId="0" borderId="1" xfId="1" applyNumberFormat="1" applyFont="1" applyBorder="1"/>
    <xf numFmtId="0" fontId="1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topLeftCell="A63" workbookViewId="0">
      <selection sqref="A1:M80"/>
    </sheetView>
  </sheetViews>
  <sheetFormatPr defaultRowHeight="14" x14ac:dyDescent="0.3"/>
  <cols>
    <col min="1" max="1" width="17.453125" style="3" customWidth="1"/>
    <col min="2" max="2" width="9.90625" style="3" bestFit="1" customWidth="1"/>
    <col min="3" max="5" width="9.36328125" style="3" bestFit="1" customWidth="1"/>
    <col min="6" max="7" width="8.7265625" style="3"/>
    <col min="8" max="8" width="17.453125" style="3" customWidth="1"/>
    <col min="9" max="9" width="9.90625" style="3" bestFit="1" customWidth="1"/>
    <col min="10" max="12" width="9.36328125" style="3" bestFit="1" customWidth="1"/>
    <col min="13" max="16384" width="8.7265625" style="3"/>
  </cols>
  <sheetData>
    <row r="1" spans="1:15" x14ac:dyDescent="0.3">
      <c r="A1" s="13" t="s">
        <v>20</v>
      </c>
      <c r="H1" s="13" t="s">
        <v>21</v>
      </c>
    </row>
    <row r="2" spans="1:15" ht="28" x14ac:dyDescent="0.3">
      <c r="A2" s="7" t="s">
        <v>19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7" t="s">
        <v>19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</row>
    <row r="3" spans="1:15" x14ac:dyDescent="0.3">
      <c r="A3" s="6" t="s">
        <v>5</v>
      </c>
      <c r="B3" s="11">
        <v>0.74069999999999991</v>
      </c>
      <c r="C3" s="2">
        <v>0.79500000000000004</v>
      </c>
      <c r="D3" s="2">
        <v>0.76580000000000004</v>
      </c>
      <c r="E3" s="2">
        <v>0.74709999999999999</v>
      </c>
      <c r="F3" s="2">
        <v>0.76439999999999997</v>
      </c>
      <c r="G3" s="2"/>
      <c r="H3" s="6" t="s">
        <v>5</v>
      </c>
      <c r="I3" s="11">
        <v>0.94129999999999991</v>
      </c>
      <c r="J3" s="2">
        <v>0.92230000000000001</v>
      </c>
      <c r="K3" s="2">
        <v>0.93879999999999997</v>
      </c>
      <c r="L3" s="2">
        <v>0.93700000000000006</v>
      </c>
      <c r="M3" s="2">
        <v>0.89290000000000003</v>
      </c>
      <c r="O3" s="1"/>
    </row>
    <row r="4" spans="1:15" x14ac:dyDescent="0.3">
      <c r="A4" s="6" t="s">
        <v>6</v>
      </c>
      <c r="B4" s="11">
        <v>0.88269999999999993</v>
      </c>
      <c r="C4" s="2">
        <v>0.79</v>
      </c>
      <c r="D4" s="2">
        <v>0.74049999999999994</v>
      </c>
      <c r="E4" s="2">
        <v>0.73560000000000003</v>
      </c>
      <c r="F4" s="2">
        <v>0.72989999999999999</v>
      </c>
      <c r="G4" s="2"/>
      <c r="H4" s="6" t="s">
        <v>6</v>
      </c>
      <c r="I4" s="11">
        <v>0.96150000000000002</v>
      </c>
      <c r="J4" s="2">
        <v>0.91810000000000003</v>
      </c>
      <c r="K4" s="2">
        <v>0.94079999999999997</v>
      </c>
      <c r="L4" s="2">
        <v>0.92019999999999991</v>
      </c>
      <c r="M4" s="2">
        <v>0.93079999999999996</v>
      </c>
      <c r="O4" s="1"/>
    </row>
    <row r="5" spans="1:15" x14ac:dyDescent="0.3">
      <c r="A5" s="6" t="s">
        <v>7</v>
      </c>
      <c r="B5" s="11">
        <v>0.80859999999999999</v>
      </c>
      <c r="C5" s="2">
        <v>0.77500000000000002</v>
      </c>
      <c r="D5" s="2">
        <v>0.76580000000000004</v>
      </c>
      <c r="E5" s="2">
        <v>0.78739999999999999</v>
      </c>
      <c r="F5" s="2">
        <v>0.83329999999999993</v>
      </c>
      <c r="G5" s="2"/>
      <c r="H5" s="6" t="s">
        <v>7</v>
      </c>
      <c r="I5" s="11">
        <v>0.91900000000000004</v>
      </c>
      <c r="J5" s="2">
        <v>0.91180000000000005</v>
      </c>
      <c r="K5" s="2">
        <v>0.91220000000000001</v>
      </c>
      <c r="L5" s="2">
        <v>0.92019999999999991</v>
      </c>
      <c r="M5" s="2">
        <v>0.9262999999999999</v>
      </c>
    </row>
    <row r="6" spans="1:15" x14ac:dyDescent="0.3">
      <c r="A6" s="6" t="s">
        <v>8</v>
      </c>
      <c r="B6" s="11">
        <v>0.82719999999999994</v>
      </c>
      <c r="C6" s="2">
        <v>0.83499999999999996</v>
      </c>
      <c r="D6" s="2">
        <v>0.78480000000000005</v>
      </c>
      <c r="E6" s="2">
        <v>0.79310000000000003</v>
      </c>
      <c r="F6" s="2">
        <v>0.78739999999999999</v>
      </c>
      <c r="G6" s="2"/>
      <c r="H6" s="6" t="s">
        <v>8</v>
      </c>
      <c r="I6" s="11">
        <v>0.91500000000000004</v>
      </c>
      <c r="J6" s="2">
        <v>0.93279999999999996</v>
      </c>
      <c r="K6" s="2">
        <v>0.93059999999999998</v>
      </c>
      <c r="L6" s="2">
        <v>0.91390000000000005</v>
      </c>
      <c r="M6" s="2">
        <v>0.92189999999999994</v>
      </c>
    </row>
    <row r="7" spans="1:15" x14ac:dyDescent="0.3">
      <c r="A7" s="8" t="s">
        <v>9</v>
      </c>
      <c r="B7" s="11">
        <v>0.75930000000000009</v>
      </c>
      <c r="C7" s="2">
        <v>0.76</v>
      </c>
      <c r="D7" s="2">
        <v>0.76580000000000004</v>
      </c>
      <c r="E7" s="2">
        <v>0.73560000000000003</v>
      </c>
      <c r="F7" s="2">
        <v>0.79310000000000003</v>
      </c>
      <c r="G7" s="2"/>
      <c r="H7" s="8" t="s">
        <v>9</v>
      </c>
      <c r="I7" s="11">
        <v>0.92510000000000003</v>
      </c>
      <c r="J7" s="2">
        <v>0.94959999999999989</v>
      </c>
      <c r="K7" s="2">
        <v>0.95099999999999996</v>
      </c>
      <c r="L7" s="2">
        <v>0.90549999999999997</v>
      </c>
      <c r="M7" s="2">
        <v>0.91520000000000001</v>
      </c>
    </row>
    <row r="8" spans="1:15" ht="14.5" thickBot="1" x14ac:dyDescent="0.35">
      <c r="A8" s="9" t="s">
        <v>10</v>
      </c>
      <c r="B8" s="12">
        <v>0.83950000000000002</v>
      </c>
      <c r="C8" s="4">
        <v>0.74</v>
      </c>
      <c r="D8" s="4">
        <v>0.79110000000000003</v>
      </c>
      <c r="E8" s="4">
        <v>0.70689999999999997</v>
      </c>
      <c r="F8" s="4">
        <v>0.75859999999999994</v>
      </c>
      <c r="G8" s="4"/>
      <c r="H8" s="9" t="s">
        <v>10</v>
      </c>
      <c r="I8" s="12">
        <v>0.92709999999999992</v>
      </c>
      <c r="J8" s="4">
        <v>0.93909999999999993</v>
      </c>
      <c r="K8" s="4">
        <v>0.94900000000000007</v>
      </c>
      <c r="L8" s="4">
        <v>0.9244</v>
      </c>
      <c r="M8" s="4">
        <v>0.92409999999999992</v>
      </c>
    </row>
    <row r="9" spans="1:15" ht="14.5" thickTop="1" x14ac:dyDescent="0.3">
      <c r="A9" s="5" t="s">
        <v>11</v>
      </c>
      <c r="B9" s="5">
        <f>AVERAGE(B3:B8)</f>
        <v>0.80966666666666665</v>
      </c>
      <c r="C9" s="5">
        <f>AVERAGE(C3:C8)</f>
        <v>0.78250000000000008</v>
      </c>
      <c r="D9" s="5">
        <f>AVERAGE(D3:D8)</f>
        <v>0.76896666666666669</v>
      </c>
      <c r="E9" s="5">
        <f>AVERAGE(E3:E8)</f>
        <v>0.75095000000000001</v>
      </c>
      <c r="F9" s="5">
        <f>AVERAGE(F3:F8)</f>
        <v>0.77778333333333327</v>
      </c>
      <c r="G9" s="5"/>
      <c r="H9" s="5" t="s">
        <v>11</v>
      </c>
      <c r="I9" s="5">
        <f>AVERAGE(I3:I8)</f>
        <v>0.93150000000000011</v>
      </c>
      <c r="J9" s="5">
        <f>AVERAGE(J3:J8)</f>
        <v>0.92894999999999994</v>
      </c>
      <c r="K9" s="5">
        <f>AVERAGE(K3:K8)</f>
        <v>0.9370666666666666</v>
      </c>
      <c r="L9" s="5">
        <f>AVERAGE(L3:L8)</f>
        <v>0.92020000000000002</v>
      </c>
      <c r="M9" s="5">
        <f>AVERAGE(M3:M8)</f>
        <v>0.91853333333333331</v>
      </c>
    </row>
    <row r="10" spans="1:15" x14ac:dyDescent="0.3">
      <c r="A10" s="5" t="s">
        <v>22</v>
      </c>
      <c r="B10" s="5">
        <f t="shared" ref="B10:E10" si="0">_xlfn.STDEV.P(B3:B8)</f>
        <v>4.8002870284552301E-2</v>
      </c>
      <c r="C10" s="5">
        <f t="shared" si="0"/>
        <v>2.982588361362213E-2</v>
      </c>
      <c r="D10" s="5">
        <f t="shared" si="0"/>
        <v>1.6232751529615157E-2</v>
      </c>
      <c r="E10" s="5">
        <f t="shared" si="0"/>
        <v>3.0363615836501868E-2</v>
      </c>
      <c r="F10" s="5">
        <f>_xlfn.STDEV.P(F3:F8)</f>
        <v>3.2272558862841277E-2</v>
      </c>
      <c r="G10" s="5"/>
      <c r="H10" s="5" t="s">
        <v>22</v>
      </c>
      <c r="I10" s="5">
        <f t="shared" ref="I10:L10" si="1">_xlfn.STDEV.P(I3:I8)</f>
        <v>1.5731391123059216E-2</v>
      </c>
      <c r="J10" s="5">
        <f t="shared" si="1"/>
        <v>1.2912106721987645E-2</v>
      </c>
      <c r="K10" s="5">
        <f t="shared" si="1"/>
        <v>1.2997777587811777E-2</v>
      </c>
      <c r="L10" s="5">
        <f t="shared" si="1"/>
        <v>9.6234089594072827E-3</v>
      </c>
      <c r="M10" s="5">
        <f>_xlfn.STDEV.P(M3:M8)</f>
        <v>1.2391484531277438E-2</v>
      </c>
    </row>
    <row r="11" spans="1:1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ht="28" x14ac:dyDescent="0.3">
      <c r="A12" s="7" t="s">
        <v>18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/>
      <c r="H12" s="7" t="s">
        <v>18</v>
      </c>
      <c r="I12" s="1" t="s">
        <v>0</v>
      </c>
      <c r="J12" s="1" t="s">
        <v>1</v>
      </c>
      <c r="K12" s="1" t="s">
        <v>2</v>
      </c>
      <c r="L12" s="1" t="s">
        <v>3</v>
      </c>
      <c r="M12" s="1" t="s">
        <v>4</v>
      </c>
    </row>
    <row r="13" spans="1:15" x14ac:dyDescent="0.3">
      <c r="A13" s="6" t="s">
        <v>5</v>
      </c>
      <c r="B13" s="11">
        <v>0.83329999999999993</v>
      </c>
      <c r="C13" s="2">
        <v>0.81499999999999995</v>
      </c>
      <c r="D13" s="2">
        <v>0.80510000000000004</v>
      </c>
      <c r="E13" s="2">
        <v>0.82640000000000002</v>
      </c>
      <c r="F13" s="2">
        <v>0.746</v>
      </c>
      <c r="G13" s="2"/>
      <c r="H13" s="6" t="s">
        <v>5</v>
      </c>
      <c r="I13" s="11">
        <v>0.93720000000000003</v>
      </c>
      <c r="J13" s="2">
        <v>0.93489999999999995</v>
      </c>
      <c r="K13" s="2">
        <v>0.93590000000000007</v>
      </c>
      <c r="L13" s="2">
        <v>0.92900000000000005</v>
      </c>
      <c r="M13" s="2">
        <v>0.91830000000000001</v>
      </c>
    </row>
    <row r="14" spans="1:15" x14ac:dyDescent="0.3">
      <c r="A14" s="6" t="s">
        <v>6</v>
      </c>
      <c r="B14" s="11">
        <v>0.83090000000000008</v>
      </c>
      <c r="C14" s="2">
        <v>0.77300000000000002</v>
      </c>
      <c r="D14" s="2">
        <v>0.79620000000000002</v>
      </c>
      <c r="E14" s="2">
        <v>0.73790000000000011</v>
      </c>
      <c r="F14" s="2">
        <v>0.76780000000000004</v>
      </c>
      <c r="G14" s="2"/>
      <c r="H14" s="6" t="s">
        <v>6</v>
      </c>
      <c r="I14" s="11">
        <v>0.93599999999999994</v>
      </c>
      <c r="J14" s="2">
        <v>0.92019999999999991</v>
      </c>
      <c r="K14" s="2">
        <v>0.92449999999999999</v>
      </c>
      <c r="L14" s="2">
        <v>0.92480000000000007</v>
      </c>
      <c r="M14" s="2">
        <v>0.92230000000000001</v>
      </c>
    </row>
    <row r="15" spans="1:15" x14ac:dyDescent="0.3">
      <c r="A15" s="6" t="s">
        <v>7</v>
      </c>
      <c r="B15" s="11">
        <v>0.80249999999999999</v>
      </c>
      <c r="C15" s="2">
        <v>0.84400000000000008</v>
      </c>
      <c r="D15" s="2">
        <v>0.78859999999999997</v>
      </c>
      <c r="E15" s="2">
        <v>0.72870000000000001</v>
      </c>
      <c r="F15" s="2">
        <v>0.76209999999999989</v>
      </c>
      <c r="G15" s="2"/>
      <c r="H15" s="6" t="s">
        <v>7</v>
      </c>
      <c r="I15" s="11">
        <v>0.92870000000000008</v>
      </c>
      <c r="J15" s="2">
        <v>0.9345</v>
      </c>
      <c r="K15" s="2">
        <v>0.92330000000000001</v>
      </c>
      <c r="L15" s="2">
        <v>0.94290000000000007</v>
      </c>
      <c r="M15" s="2">
        <v>0.92409999999999992</v>
      </c>
    </row>
    <row r="16" spans="1:15" x14ac:dyDescent="0.3">
      <c r="A16" s="6" t="s">
        <v>8</v>
      </c>
      <c r="B16" s="11">
        <v>0.79139999999999999</v>
      </c>
      <c r="C16" s="2">
        <v>0.82400000000000007</v>
      </c>
      <c r="D16" s="2">
        <v>0.81519999999999992</v>
      </c>
      <c r="E16" s="2">
        <v>0.77010000000000001</v>
      </c>
      <c r="F16" s="2">
        <v>0.76439999999999997</v>
      </c>
      <c r="G16" s="2"/>
      <c r="H16" s="6" t="s">
        <v>8</v>
      </c>
      <c r="I16" s="11">
        <v>0.93599999999999994</v>
      </c>
      <c r="J16" s="2">
        <v>0.94450000000000001</v>
      </c>
      <c r="K16" s="2">
        <v>0.92730000000000001</v>
      </c>
      <c r="L16" s="2">
        <v>0.93700000000000006</v>
      </c>
      <c r="M16" s="2">
        <v>0.9335</v>
      </c>
    </row>
    <row r="17" spans="1:13" x14ac:dyDescent="0.3">
      <c r="A17" s="8" t="s">
        <v>9</v>
      </c>
      <c r="B17" s="11">
        <v>0.76300000000000001</v>
      </c>
      <c r="C17" s="2">
        <v>0.81799999999999995</v>
      </c>
      <c r="D17" s="2">
        <v>0.82779999999999998</v>
      </c>
      <c r="E17" s="2">
        <v>0.70340000000000003</v>
      </c>
      <c r="F17" s="2">
        <v>0.67819999999999991</v>
      </c>
      <c r="G17" s="2"/>
      <c r="H17" s="8" t="s">
        <v>9</v>
      </c>
      <c r="I17" s="11">
        <v>0.93769999999999998</v>
      </c>
      <c r="J17" s="2">
        <v>0.9373999999999999</v>
      </c>
      <c r="K17" s="2">
        <v>0.92290000000000005</v>
      </c>
      <c r="L17" s="2">
        <v>0.92980000000000007</v>
      </c>
      <c r="M17" s="2">
        <v>0.93299999999999994</v>
      </c>
    </row>
    <row r="18" spans="1:13" ht="14.5" thickBot="1" x14ac:dyDescent="0.35">
      <c r="A18" s="9" t="s">
        <v>10</v>
      </c>
      <c r="B18" s="12">
        <v>0.74069999999999991</v>
      </c>
      <c r="C18" s="4">
        <v>0.80900000000000005</v>
      </c>
      <c r="D18" s="4">
        <v>0.77969999999999995</v>
      </c>
      <c r="E18" s="4">
        <v>0.78620000000000001</v>
      </c>
      <c r="F18" s="4">
        <v>0.80900000000000005</v>
      </c>
      <c r="G18" s="4"/>
      <c r="H18" s="9" t="s">
        <v>10</v>
      </c>
      <c r="I18" s="12">
        <v>0.93040000000000012</v>
      </c>
      <c r="J18" s="4">
        <v>0.93030000000000002</v>
      </c>
      <c r="K18" s="4">
        <v>0.93140000000000001</v>
      </c>
      <c r="L18" s="4">
        <v>0.92099999999999993</v>
      </c>
      <c r="M18" s="4">
        <v>0.93209999999999993</v>
      </c>
    </row>
    <row r="19" spans="1:13" ht="14.5" thickTop="1" x14ac:dyDescent="0.3">
      <c r="A19" s="5" t="s">
        <v>11</v>
      </c>
      <c r="B19" s="5">
        <f>AVERAGE(B13:B18)</f>
        <v>0.79363333333333352</v>
      </c>
      <c r="C19" s="5">
        <f>AVERAGE(C13:C18)</f>
        <v>0.8138333333333333</v>
      </c>
      <c r="D19" s="5">
        <f>AVERAGE(D13:D18)</f>
        <v>0.80209999999999992</v>
      </c>
      <c r="E19" s="5">
        <f>AVERAGE(E13:E18)</f>
        <v>0.75878333333333348</v>
      </c>
      <c r="F19" s="5">
        <f>AVERAGE(F13:F18)</f>
        <v>0.75458333333333327</v>
      </c>
      <c r="G19" s="5"/>
      <c r="H19" s="5" t="s">
        <v>11</v>
      </c>
      <c r="I19" s="5">
        <f>AVERAGE(I13:I18)</f>
        <v>0.93433333333333335</v>
      </c>
      <c r="J19" s="5">
        <f>AVERAGE(J13:J18)</f>
        <v>0.93363333333333332</v>
      </c>
      <c r="K19" s="5">
        <f>AVERAGE(K13:K18)</f>
        <v>0.9275500000000001</v>
      </c>
      <c r="L19" s="5">
        <f>AVERAGE(L13:L18)</f>
        <v>0.93075000000000019</v>
      </c>
      <c r="M19" s="5">
        <f>AVERAGE(M13:M18)</f>
        <v>0.92721666666666669</v>
      </c>
    </row>
    <row r="20" spans="1:13" x14ac:dyDescent="0.3">
      <c r="A20" s="5" t="s">
        <v>22</v>
      </c>
      <c r="B20" s="5">
        <f t="shared" ref="B20:E20" si="2">_xlfn.STDEV.P(B13:B18)</f>
        <v>3.3630822502909795E-2</v>
      </c>
      <c r="C20" s="5">
        <f t="shared" si="2"/>
        <v>2.1302712399024593E-2</v>
      </c>
      <c r="D20" s="5">
        <f t="shared" si="2"/>
        <v>1.6124102042181038E-2</v>
      </c>
      <c r="E20" s="5">
        <f t="shared" si="2"/>
        <v>4.0538435123006679E-2</v>
      </c>
      <c r="F20" s="5">
        <f>_xlfn.STDEV.P(F13:F18)</f>
        <v>3.9151007507967045E-2</v>
      </c>
      <c r="G20" s="5"/>
      <c r="H20" s="5" t="s">
        <v>22</v>
      </c>
      <c r="I20" s="5">
        <f t="shared" ref="I20:L20" si="3">_xlfn.STDEV.P(I13:I18)</f>
        <v>3.4716310607871143E-3</v>
      </c>
      <c r="J20" s="5">
        <f t="shared" si="3"/>
        <v>7.3733001807573138E-3</v>
      </c>
      <c r="K20" s="5">
        <f t="shared" si="3"/>
        <v>4.7186685975318752E-3</v>
      </c>
      <c r="L20" s="5">
        <f t="shared" si="3"/>
        <v>7.3156795081979311E-3</v>
      </c>
      <c r="M20" s="5">
        <f>_xlfn.STDEV.P(M13:M18)</f>
        <v>5.9184504353382373E-3</v>
      </c>
    </row>
    <row r="21" spans="1:13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28" x14ac:dyDescent="0.3">
      <c r="A22" s="7" t="s">
        <v>17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/>
      <c r="H22" s="7" t="s">
        <v>17</v>
      </c>
      <c r="I22" s="1" t="s">
        <v>0</v>
      </c>
      <c r="J22" s="1" t="s">
        <v>1</v>
      </c>
      <c r="K22" s="1" t="s">
        <v>2</v>
      </c>
      <c r="L22" s="1" t="s">
        <v>3</v>
      </c>
      <c r="M22" s="1" t="s">
        <v>4</v>
      </c>
    </row>
    <row r="23" spans="1:13" x14ac:dyDescent="0.3">
      <c r="A23" s="6" t="s">
        <v>5</v>
      </c>
      <c r="B23" s="11">
        <v>0.78090000000000004</v>
      </c>
      <c r="C23" s="2">
        <v>0.81</v>
      </c>
      <c r="D23" s="2">
        <v>0.74560000000000004</v>
      </c>
      <c r="E23" s="2">
        <v>0.79890000000000005</v>
      </c>
      <c r="F23" s="2">
        <v>0.77989999999999993</v>
      </c>
      <c r="G23" s="2"/>
      <c r="H23" s="6" t="s">
        <v>5</v>
      </c>
      <c r="I23" s="11">
        <v>0.92749999999999999</v>
      </c>
      <c r="J23" s="2">
        <v>0.93530000000000002</v>
      </c>
      <c r="K23" s="2">
        <v>0.93370000000000009</v>
      </c>
      <c r="L23" s="2">
        <v>0.9294</v>
      </c>
      <c r="M23" s="2">
        <v>0.92030000000000001</v>
      </c>
    </row>
    <row r="24" spans="1:13" x14ac:dyDescent="0.3">
      <c r="A24" s="6" t="s">
        <v>6</v>
      </c>
      <c r="B24" s="11">
        <v>0.81730000000000003</v>
      </c>
      <c r="C24" s="2">
        <v>0.81299999999999994</v>
      </c>
      <c r="D24" s="2">
        <v>0.8165</v>
      </c>
      <c r="E24" s="2">
        <v>0.76150000000000007</v>
      </c>
      <c r="F24" s="2">
        <v>0.7793000000000001</v>
      </c>
      <c r="G24" s="2"/>
      <c r="H24" s="6" t="s">
        <v>6</v>
      </c>
      <c r="I24" s="11">
        <v>0.92790000000000006</v>
      </c>
      <c r="J24" s="2">
        <v>0.91930000000000012</v>
      </c>
      <c r="K24" s="2">
        <v>0.93530000000000002</v>
      </c>
      <c r="L24" s="2">
        <v>0.90379999999999994</v>
      </c>
      <c r="M24" s="2">
        <v>0.91700000000000004</v>
      </c>
    </row>
    <row r="25" spans="1:13" x14ac:dyDescent="0.3">
      <c r="A25" s="6" t="s">
        <v>7</v>
      </c>
      <c r="B25" s="11">
        <v>0.8073999999999999</v>
      </c>
      <c r="C25" s="2">
        <v>0.81</v>
      </c>
      <c r="D25" s="2">
        <v>0.76580000000000004</v>
      </c>
      <c r="E25" s="2">
        <v>0.77469999999999994</v>
      </c>
      <c r="F25" s="2">
        <v>0.76090000000000002</v>
      </c>
      <c r="G25" s="2"/>
      <c r="H25" s="6" t="s">
        <v>7</v>
      </c>
      <c r="I25" s="11">
        <v>0.91639999999999999</v>
      </c>
      <c r="J25" s="2">
        <v>0.92480000000000007</v>
      </c>
      <c r="K25" s="2">
        <v>0.93569999999999998</v>
      </c>
      <c r="L25" s="2">
        <v>0.92349999999999999</v>
      </c>
      <c r="M25" s="2">
        <v>0.90689999999999993</v>
      </c>
    </row>
    <row r="26" spans="1:13" x14ac:dyDescent="0.3">
      <c r="A26" s="6" t="s">
        <v>8</v>
      </c>
      <c r="B26" s="11">
        <v>0.80859999999999999</v>
      </c>
      <c r="C26" s="2">
        <v>0.78949999999999998</v>
      </c>
      <c r="D26" s="2">
        <v>0.7994</v>
      </c>
      <c r="E26" s="2">
        <v>0.78909999999999991</v>
      </c>
      <c r="F26" s="2">
        <v>0.76950000000000007</v>
      </c>
      <c r="G26" s="2"/>
      <c r="H26" s="6" t="s">
        <v>8</v>
      </c>
      <c r="I26" s="11">
        <v>0.93540000000000001</v>
      </c>
      <c r="J26" s="2">
        <v>0.91870000000000007</v>
      </c>
      <c r="K26" s="2">
        <v>0.93389999999999995</v>
      </c>
      <c r="L26" s="2">
        <v>0.93150000000000011</v>
      </c>
      <c r="M26" s="2">
        <v>0.92249999999999999</v>
      </c>
    </row>
    <row r="27" spans="1:13" x14ac:dyDescent="0.3">
      <c r="A27" s="8" t="s">
        <v>9</v>
      </c>
      <c r="B27" s="11">
        <v>0.81359999999999999</v>
      </c>
      <c r="C27" s="2">
        <v>0.78700000000000003</v>
      </c>
      <c r="D27" s="2">
        <v>0.77590000000000003</v>
      </c>
      <c r="E27" s="2">
        <v>0.78909999999999991</v>
      </c>
      <c r="F27" s="2">
        <v>0.75569999999999993</v>
      </c>
      <c r="G27" s="2"/>
      <c r="H27" s="8" t="s">
        <v>9</v>
      </c>
      <c r="I27" s="11">
        <v>0.93279999999999996</v>
      </c>
      <c r="J27" s="2">
        <v>0.92959999999999998</v>
      </c>
      <c r="K27" s="2">
        <v>0.92469999999999997</v>
      </c>
      <c r="L27" s="2">
        <v>0.92040000000000011</v>
      </c>
      <c r="M27" s="2">
        <v>0.92949999999999999</v>
      </c>
    </row>
    <row r="28" spans="1:13" ht="14.5" thickBot="1" x14ac:dyDescent="0.35">
      <c r="A28" s="9" t="s">
        <v>10</v>
      </c>
      <c r="B28" s="12">
        <v>0.80489999999999995</v>
      </c>
      <c r="C28" s="4">
        <v>0.78349999999999997</v>
      </c>
      <c r="D28" s="4">
        <v>0.79489999999999994</v>
      </c>
      <c r="E28" s="4">
        <v>0.72360000000000002</v>
      </c>
      <c r="F28" s="4">
        <v>0.78560000000000008</v>
      </c>
      <c r="G28" s="4"/>
      <c r="H28" s="9" t="s">
        <v>10</v>
      </c>
      <c r="I28" s="12">
        <v>0.93340000000000001</v>
      </c>
      <c r="J28" s="4">
        <v>0.92540000000000011</v>
      </c>
      <c r="K28" s="4">
        <v>0.91819999999999991</v>
      </c>
      <c r="L28" s="4">
        <v>0.91370000000000007</v>
      </c>
      <c r="M28" s="4">
        <v>0.90849999999999997</v>
      </c>
    </row>
    <row r="29" spans="1:13" ht="14.5" thickTop="1" x14ac:dyDescent="0.3">
      <c r="A29" s="5" t="s">
        <v>11</v>
      </c>
      <c r="B29" s="5">
        <f>AVERAGE(B23:B28)</f>
        <v>0.80545</v>
      </c>
      <c r="C29" s="5">
        <f>AVERAGE(C23:C28)</f>
        <v>0.7988333333333334</v>
      </c>
      <c r="D29" s="5">
        <f>AVERAGE(D23:D28)</f>
        <v>0.78301666666666669</v>
      </c>
      <c r="E29" s="5">
        <f>AVERAGE(E23:E28)</f>
        <v>0.7728166666666666</v>
      </c>
      <c r="F29" s="5">
        <f>AVERAGE(F23:F28)</f>
        <v>0.77181666666666671</v>
      </c>
      <c r="G29" s="5"/>
      <c r="H29" s="5" t="s">
        <v>11</v>
      </c>
      <c r="I29" s="5">
        <f>AVERAGE(I23:I28)</f>
        <v>0.92889999999999995</v>
      </c>
      <c r="J29" s="5">
        <f>AVERAGE(J23:J28)</f>
        <v>0.92551666666666665</v>
      </c>
      <c r="K29" s="5">
        <f>AVERAGE(K23:K28)</f>
        <v>0.93025000000000002</v>
      </c>
      <c r="L29" s="5">
        <f>AVERAGE(L23:L28)</f>
        <v>0.92038333333333344</v>
      </c>
      <c r="M29" s="5">
        <f>AVERAGE(M23:M28)</f>
        <v>0.91744999999999999</v>
      </c>
    </row>
    <row r="30" spans="1:13" x14ac:dyDescent="0.3">
      <c r="A30" s="5" t="s">
        <v>22</v>
      </c>
      <c r="B30" s="5">
        <f t="shared" ref="B30:E30" si="4">_xlfn.STDEV.P(B23:B28)</f>
        <v>1.1715907988713452E-2</v>
      </c>
      <c r="C30" s="5">
        <f t="shared" si="4"/>
        <v>1.233108087539595E-2</v>
      </c>
      <c r="D30" s="5">
        <f t="shared" si="4"/>
        <v>2.3373162435199504E-2</v>
      </c>
      <c r="E30" s="5">
        <f t="shared" si="4"/>
        <v>2.5048380963425317E-2</v>
      </c>
      <c r="F30" s="5">
        <f>_xlfn.STDEV.P(F23:F28)</f>
        <v>1.0767298743056352E-2</v>
      </c>
      <c r="G30" s="5"/>
      <c r="H30" s="5" t="s">
        <v>22</v>
      </c>
      <c r="I30" s="5">
        <f t="shared" ref="I30:L30" si="5">_xlfn.STDEV.P(I23:I28)</f>
        <v>6.2838417124134079E-3</v>
      </c>
      <c r="J30" s="5">
        <f t="shared" si="5"/>
        <v>5.7449736485228409E-3</v>
      </c>
      <c r="K30" s="5">
        <f t="shared" si="5"/>
        <v>6.5375199171143752E-3</v>
      </c>
      <c r="L30" s="5">
        <f t="shared" si="5"/>
        <v>9.4363511074049607E-3</v>
      </c>
      <c r="M30" s="5">
        <f>_xlfn.STDEV.P(M23:M28)</f>
        <v>7.857427484022168E-3</v>
      </c>
    </row>
    <row r="31" spans="1:13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28" x14ac:dyDescent="0.3">
      <c r="A32" s="7" t="s">
        <v>13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/>
      <c r="H32" s="7" t="s">
        <v>13</v>
      </c>
      <c r="I32" s="1" t="s">
        <v>0</v>
      </c>
      <c r="J32" s="1" t="s">
        <v>1</v>
      </c>
      <c r="K32" s="1" t="s">
        <v>2</v>
      </c>
      <c r="L32" s="1" t="s">
        <v>3</v>
      </c>
      <c r="M32" s="1" t="s">
        <v>4</v>
      </c>
    </row>
    <row r="33" spans="1:13" x14ac:dyDescent="0.3">
      <c r="A33" s="6" t="s">
        <v>5</v>
      </c>
      <c r="B33" s="2">
        <v>0.75929999999999997</v>
      </c>
      <c r="C33" s="2">
        <v>0.79930000000000012</v>
      </c>
      <c r="D33" s="2">
        <v>0.83719999999999994</v>
      </c>
      <c r="E33" s="2">
        <v>0.75239999999999996</v>
      </c>
      <c r="F33" s="2">
        <v>0.75780000000000003</v>
      </c>
      <c r="G33" s="2"/>
      <c r="H33" s="6" t="s">
        <v>5</v>
      </c>
      <c r="I33" s="2">
        <v>0.93900000000000006</v>
      </c>
      <c r="J33" s="2">
        <v>0.91799999999999993</v>
      </c>
      <c r="K33" s="2">
        <v>0.93319999999999992</v>
      </c>
      <c r="L33" s="2">
        <v>0.91670000000000007</v>
      </c>
      <c r="M33" s="2">
        <v>0.93110000000000004</v>
      </c>
    </row>
    <row r="34" spans="1:13" x14ac:dyDescent="0.3">
      <c r="A34" s="6" t="s">
        <v>6</v>
      </c>
      <c r="B34" s="2">
        <v>0.81510000000000005</v>
      </c>
      <c r="C34" s="2">
        <v>0.77890000000000004</v>
      </c>
      <c r="D34" s="2">
        <v>0.77319999999999989</v>
      </c>
      <c r="E34" s="2">
        <v>0.75340000000000007</v>
      </c>
      <c r="F34" s="2">
        <v>0.73170000000000002</v>
      </c>
      <c r="G34" s="2"/>
      <c r="H34" s="6" t="s">
        <v>6</v>
      </c>
      <c r="I34" s="2">
        <v>0.92680000000000007</v>
      </c>
      <c r="J34" s="2">
        <v>0.9163</v>
      </c>
      <c r="K34" s="2">
        <v>0.9265000000000001</v>
      </c>
      <c r="L34" s="2">
        <v>0.9173</v>
      </c>
      <c r="M34" s="2">
        <v>0.9376000000000001</v>
      </c>
    </row>
    <row r="35" spans="1:13" x14ac:dyDescent="0.3">
      <c r="A35" s="6" t="s">
        <v>7</v>
      </c>
      <c r="B35" s="2">
        <v>0.79359999999999997</v>
      </c>
      <c r="C35" s="2">
        <v>0.79630000000000001</v>
      </c>
      <c r="D35" s="2">
        <v>0.7965000000000001</v>
      </c>
      <c r="E35" s="2">
        <v>0.76829999999999998</v>
      </c>
      <c r="F35" s="2">
        <v>0.7702</v>
      </c>
      <c r="G35" s="2"/>
      <c r="H35" s="6" t="s">
        <v>7</v>
      </c>
      <c r="I35" s="2">
        <v>0.93030000000000002</v>
      </c>
      <c r="J35" s="2">
        <v>0.91830000000000001</v>
      </c>
      <c r="K35" s="2">
        <v>0.9323999999999999</v>
      </c>
      <c r="L35" s="2">
        <v>0.92079999999999995</v>
      </c>
      <c r="M35" s="2">
        <v>0.92510000000000003</v>
      </c>
    </row>
    <row r="36" spans="1:13" x14ac:dyDescent="0.3">
      <c r="A36" s="6" t="s">
        <v>8</v>
      </c>
      <c r="B36" s="2">
        <v>0.82169999999999999</v>
      </c>
      <c r="C36" s="2">
        <v>0.7903</v>
      </c>
      <c r="D36" s="2">
        <v>0.7863</v>
      </c>
      <c r="E36" s="2">
        <v>0.77680000000000005</v>
      </c>
      <c r="F36" s="2">
        <v>0.78810000000000002</v>
      </c>
      <c r="G36" s="2"/>
      <c r="H36" s="6" t="s">
        <v>8</v>
      </c>
      <c r="I36" s="2">
        <v>0.9262999999999999</v>
      </c>
      <c r="J36" s="2">
        <v>0.92370000000000008</v>
      </c>
      <c r="K36" s="2">
        <v>0.92989999999999995</v>
      </c>
      <c r="L36" s="2">
        <v>0.92790000000000006</v>
      </c>
      <c r="M36" s="2">
        <v>0.92870000000000008</v>
      </c>
    </row>
    <row r="37" spans="1:13" x14ac:dyDescent="0.3">
      <c r="A37" s="8" t="s">
        <v>9</v>
      </c>
      <c r="B37" s="2">
        <v>0.79749999999999999</v>
      </c>
      <c r="C37" s="2">
        <v>0.80390000000000006</v>
      </c>
      <c r="D37" s="2">
        <v>0.78749999999999998</v>
      </c>
      <c r="E37" s="2">
        <v>0.77370000000000005</v>
      </c>
      <c r="F37" s="2">
        <v>0.80279999999999996</v>
      </c>
      <c r="G37" s="2"/>
      <c r="H37" s="8" t="s">
        <v>9</v>
      </c>
      <c r="I37" s="2">
        <v>0.93140000000000001</v>
      </c>
      <c r="J37" s="2">
        <v>0.9194</v>
      </c>
      <c r="K37" s="2">
        <v>0.9265000000000001</v>
      </c>
      <c r="L37" s="2">
        <v>0.92790000000000006</v>
      </c>
      <c r="M37" s="2">
        <v>0.91549999999999998</v>
      </c>
    </row>
    <row r="38" spans="1:13" ht="14.5" thickBot="1" x14ac:dyDescent="0.35">
      <c r="A38" s="9" t="s">
        <v>10</v>
      </c>
      <c r="B38" s="4">
        <v>0.77580000000000005</v>
      </c>
      <c r="C38" s="4">
        <v>0.79760000000000009</v>
      </c>
      <c r="D38" s="4">
        <v>0.80659999999999998</v>
      </c>
      <c r="E38" s="4">
        <v>0.77359999999999995</v>
      </c>
      <c r="F38" s="4">
        <v>0.79260000000000008</v>
      </c>
      <c r="G38" s="4"/>
      <c r="H38" s="9" t="s">
        <v>10</v>
      </c>
      <c r="I38" s="4">
        <v>0.92220000000000002</v>
      </c>
      <c r="J38" s="4">
        <v>0.91949999999999998</v>
      </c>
      <c r="K38" s="4">
        <v>0.92400000000000004</v>
      </c>
      <c r="L38" s="4">
        <v>0.92579999999999996</v>
      </c>
      <c r="M38" s="4">
        <v>0.92090000000000005</v>
      </c>
    </row>
    <row r="39" spans="1:13" ht="14.5" thickTop="1" x14ac:dyDescent="0.3">
      <c r="A39" s="5" t="s">
        <v>11</v>
      </c>
      <c r="B39" s="5">
        <f>AVERAGE(B33:B38)</f>
        <v>0.79383333333333328</v>
      </c>
      <c r="C39" s="5">
        <f t="shared" ref="C39:F39" si="6">AVERAGE(C33:C38)</f>
        <v>0.79438333333333355</v>
      </c>
      <c r="D39" s="5">
        <f t="shared" si="6"/>
        <v>0.79788333333333339</v>
      </c>
      <c r="E39" s="5">
        <f t="shared" si="6"/>
        <v>0.76636666666666675</v>
      </c>
      <c r="F39" s="5">
        <f t="shared" si="6"/>
        <v>0.7738666666666667</v>
      </c>
      <c r="G39" s="5"/>
      <c r="H39" s="5" t="s">
        <v>11</v>
      </c>
      <c r="I39" s="5">
        <f>AVERAGE(I33:I38)</f>
        <v>0.92933333333333346</v>
      </c>
      <c r="J39" s="5">
        <f t="shared" ref="J39:M39" si="7">AVERAGE(J33:J38)</f>
        <v>0.91920000000000002</v>
      </c>
      <c r="K39" s="5">
        <f t="shared" si="7"/>
        <v>0.92875000000000008</v>
      </c>
      <c r="L39" s="5">
        <f t="shared" si="7"/>
        <v>0.92273333333333329</v>
      </c>
      <c r="M39" s="5">
        <f t="shared" si="7"/>
        <v>0.92648333333333321</v>
      </c>
    </row>
    <row r="40" spans="1:13" x14ac:dyDescent="0.3">
      <c r="A40" s="5" t="s">
        <v>22</v>
      </c>
      <c r="B40" s="5">
        <f t="shared" ref="B40:E40" si="8">_xlfn.STDEV.P(B33:B38)</f>
        <v>2.1447895519659324E-2</v>
      </c>
      <c r="C40" s="5">
        <f t="shared" si="8"/>
        <v>8.0121608959270486E-3</v>
      </c>
      <c r="D40" s="5">
        <f t="shared" si="8"/>
        <v>2.0309884019582412E-2</v>
      </c>
      <c r="E40" s="5">
        <f t="shared" si="8"/>
        <v>9.8479552305147239E-3</v>
      </c>
      <c r="F40" s="5">
        <f>_xlfn.STDEV.P(F33:F38)</f>
        <v>2.39453312545241E-2</v>
      </c>
      <c r="G40" s="5"/>
      <c r="H40" s="5" t="s">
        <v>22</v>
      </c>
      <c r="I40" s="5">
        <f t="shared" ref="I40:L40" si="9">_xlfn.STDEV.P(I33:I38)</f>
        <v>5.246480301645642E-3</v>
      </c>
      <c r="J40" s="5">
        <f t="shared" si="9"/>
        <v>2.2744962812309612E-3</v>
      </c>
      <c r="K40" s="5">
        <f t="shared" si="9"/>
        <v>3.345021175817304E-3</v>
      </c>
      <c r="L40" s="5">
        <f t="shared" si="9"/>
        <v>4.6984631056927115E-3</v>
      </c>
      <c r="M40" s="5">
        <f>_xlfn.STDEV.P(M33:M38)</f>
        <v>7.1125280706339578E-3</v>
      </c>
    </row>
    <row r="42" spans="1:13" ht="28" x14ac:dyDescent="0.3">
      <c r="A42" s="10" t="s">
        <v>15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/>
      <c r="H42" s="10" t="s">
        <v>15</v>
      </c>
      <c r="I42" s="1" t="s">
        <v>0</v>
      </c>
      <c r="J42" s="1" t="s">
        <v>1</v>
      </c>
      <c r="K42" s="1" t="s">
        <v>2</v>
      </c>
      <c r="L42" s="1" t="s">
        <v>3</v>
      </c>
      <c r="M42" s="1" t="s">
        <v>4</v>
      </c>
    </row>
    <row r="43" spans="1:13" x14ac:dyDescent="0.3">
      <c r="A43" s="6" t="s">
        <v>5</v>
      </c>
      <c r="B43" s="2">
        <v>0.79659999999999997</v>
      </c>
      <c r="C43" s="2">
        <v>0.81090000000000007</v>
      </c>
      <c r="D43" s="2">
        <v>0.77689999999999992</v>
      </c>
      <c r="E43" s="2">
        <v>0.77819999999999989</v>
      </c>
      <c r="F43" s="2">
        <v>0.76370000000000005</v>
      </c>
      <c r="G43" s="2"/>
      <c r="H43" s="6" t="s">
        <v>5</v>
      </c>
      <c r="I43" s="2">
        <v>0.93400000000000005</v>
      </c>
      <c r="J43" s="2">
        <v>0.93090000000000006</v>
      </c>
      <c r="K43" s="11">
        <v>0.92890000000000006</v>
      </c>
      <c r="L43" s="2">
        <v>0.92040000000000011</v>
      </c>
      <c r="M43" s="2">
        <v>0.91379999999999995</v>
      </c>
    </row>
    <row r="44" spans="1:13" x14ac:dyDescent="0.3">
      <c r="A44" s="6" t="s">
        <v>6</v>
      </c>
      <c r="B44" s="2">
        <v>0.80779999999999996</v>
      </c>
      <c r="C44" s="2">
        <v>0.78260000000000007</v>
      </c>
      <c r="D44" s="2">
        <v>0.79730000000000001</v>
      </c>
      <c r="E44" s="2">
        <v>0.72809999999999997</v>
      </c>
      <c r="F44" s="2">
        <v>0.74409999999999998</v>
      </c>
      <c r="G44" s="2"/>
      <c r="H44" s="6" t="s">
        <v>6</v>
      </c>
      <c r="I44" s="2">
        <v>0.93069999999999997</v>
      </c>
      <c r="J44" s="2">
        <v>0.91930000000000012</v>
      </c>
      <c r="K44" s="11">
        <v>0.92659999999999998</v>
      </c>
      <c r="L44" s="2">
        <v>0.92310000000000003</v>
      </c>
      <c r="M44" s="2">
        <v>0.91900000000000004</v>
      </c>
    </row>
    <row r="45" spans="1:13" x14ac:dyDescent="0.3">
      <c r="A45" s="6" t="s">
        <v>7</v>
      </c>
      <c r="B45" s="2">
        <v>0.79730000000000001</v>
      </c>
      <c r="C45" s="2">
        <v>0.75989999999999991</v>
      </c>
      <c r="D45" s="2">
        <v>0.81440000000000001</v>
      </c>
      <c r="E45" s="2">
        <v>0.7770999999999999</v>
      </c>
      <c r="F45" s="2">
        <v>0.76290000000000002</v>
      </c>
      <c r="G45" s="2"/>
      <c r="H45" s="6" t="s">
        <v>7</v>
      </c>
      <c r="I45" s="2">
        <v>0.92790000000000006</v>
      </c>
      <c r="J45" s="2">
        <v>0.92030000000000001</v>
      </c>
      <c r="K45" s="11">
        <v>0.92689999999999995</v>
      </c>
      <c r="L45" s="2">
        <v>0.91769999999999996</v>
      </c>
      <c r="M45" s="2">
        <v>0.92260000000000009</v>
      </c>
    </row>
    <row r="46" spans="1:13" x14ac:dyDescent="0.3">
      <c r="A46" s="6" t="s">
        <v>8</v>
      </c>
      <c r="B46" s="2">
        <v>0.79330000000000001</v>
      </c>
      <c r="C46" s="2">
        <v>0.77170000000000005</v>
      </c>
      <c r="D46" s="2">
        <v>0.79630000000000001</v>
      </c>
      <c r="E46" s="2">
        <v>0.74</v>
      </c>
      <c r="F46" s="2">
        <v>0.78659999999999997</v>
      </c>
      <c r="G46" s="2"/>
      <c r="H46" s="6" t="s">
        <v>8</v>
      </c>
      <c r="I46" s="2">
        <v>0.92359999999999998</v>
      </c>
      <c r="J46" s="2">
        <v>0.92349999999999999</v>
      </c>
      <c r="K46" s="11">
        <v>0.92590000000000006</v>
      </c>
      <c r="L46" s="2">
        <v>0.92930000000000001</v>
      </c>
      <c r="M46" s="2">
        <v>0.92400000000000004</v>
      </c>
    </row>
    <row r="47" spans="1:13" x14ac:dyDescent="0.3">
      <c r="A47" s="8" t="s">
        <v>9</v>
      </c>
      <c r="B47" s="2">
        <v>0.79159999999999997</v>
      </c>
      <c r="C47" s="2">
        <v>0.79610000000000003</v>
      </c>
      <c r="D47" s="2">
        <v>0.78700000000000003</v>
      </c>
      <c r="E47" s="2">
        <v>0.76019999999999999</v>
      </c>
      <c r="F47" s="2">
        <v>0.74280000000000002</v>
      </c>
      <c r="G47" s="2"/>
      <c r="H47" s="8" t="s">
        <v>9</v>
      </c>
      <c r="I47" s="2">
        <v>0.9294</v>
      </c>
      <c r="J47" s="2">
        <v>0.91599999999999993</v>
      </c>
      <c r="K47" s="11">
        <v>0.9264</v>
      </c>
      <c r="L47" s="2">
        <v>0.93140000000000001</v>
      </c>
      <c r="M47" s="2">
        <v>0.92669999999999997</v>
      </c>
    </row>
    <row r="48" spans="1:13" ht="14.5" thickBot="1" x14ac:dyDescent="0.35">
      <c r="A48" s="9" t="s">
        <v>10</v>
      </c>
      <c r="B48" s="4">
        <v>0.80989999999999995</v>
      </c>
      <c r="C48" s="4">
        <v>0.79599999999999993</v>
      </c>
      <c r="D48" s="4">
        <v>0.79170000000000007</v>
      </c>
      <c r="E48" s="4">
        <v>0.746</v>
      </c>
      <c r="F48" s="4">
        <v>0.79319999999999991</v>
      </c>
      <c r="G48" s="4"/>
      <c r="H48" s="9" t="s">
        <v>10</v>
      </c>
      <c r="I48" s="4">
        <v>0.93090000000000006</v>
      </c>
      <c r="J48" s="4">
        <v>0.91799999999999993</v>
      </c>
      <c r="K48" s="12">
        <v>0.92659999999999998</v>
      </c>
      <c r="L48" s="4">
        <v>0.92569999999999997</v>
      </c>
      <c r="M48" s="4">
        <v>0.91989999999999994</v>
      </c>
    </row>
    <row r="49" spans="1:13" ht="14.5" thickTop="1" x14ac:dyDescent="0.3">
      <c r="A49" s="5" t="s">
        <v>11</v>
      </c>
      <c r="B49" s="5">
        <f>AVERAGE(B43:B48)</f>
        <v>0.79941666666666666</v>
      </c>
      <c r="C49" s="5">
        <f>AVERAGE(C43:C48)</f>
        <v>0.78620000000000001</v>
      </c>
      <c r="D49" s="5">
        <f t="shared" ref="D49:F49" si="10">AVERAGE(D43:D48)</f>
        <v>0.79393333333333338</v>
      </c>
      <c r="E49" s="5">
        <f t="shared" si="10"/>
        <v>0.75493333333333335</v>
      </c>
      <c r="F49" s="5">
        <f t="shared" si="10"/>
        <v>0.76555000000000006</v>
      </c>
      <c r="G49" s="5"/>
      <c r="H49" s="5" t="s">
        <v>11</v>
      </c>
      <c r="I49" s="5">
        <f>AVERAGE(I43:I48)</f>
        <v>0.92941666666666667</v>
      </c>
      <c r="J49" s="5">
        <f>AVERAGE(J43:J48)</f>
        <v>0.92133333333333323</v>
      </c>
      <c r="K49" s="5">
        <f t="shared" ref="K49:M49" si="11">AVERAGE(K43:K48)</f>
        <v>0.92688333333333317</v>
      </c>
      <c r="L49" s="5">
        <f t="shared" si="11"/>
        <v>0.92459999999999998</v>
      </c>
      <c r="M49" s="5">
        <f t="shared" si="11"/>
        <v>0.92099999999999993</v>
      </c>
    </row>
    <row r="50" spans="1:13" x14ac:dyDescent="0.3">
      <c r="A50" s="5" t="s">
        <v>22</v>
      </c>
      <c r="B50" s="5">
        <f t="shared" ref="B50:E50" si="12">_xlfn.STDEV.P(B43:B48)</f>
        <v>6.9654903313087282E-3</v>
      </c>
      <c r="C50" s="5">
        <f t="shared" si="12"/>
        <v>1.6926507810728932E-2</v>
      </c>
      <c r="D50" s="5">
        <f t="shared" si="12"/>
        <v>1.1394540603093922E-2</v>
      </c>
      <c r="E50" s="5">
        <f t="shared" si="12"/>
        <v>1.863363148240892E-2</v>
      </c>
      <c r="F50" s="5">
        <f>_xlfn.STDEV.P(F43:F48)</f>
        <v>1.9129972120558152E-2</v>
      </c>
      <c r="G50" s="5"/>
      <c r="H50" s="5" t="s">
        <v>22</v>
      </c>
      <c r="I50" s="5">
        <f t="shared" ref="I50:L50" si="13">_xlfn.STDEV.P(I43:I48)</f>
        <v>3.1882161504864026E-3</v>
      </c>
      <c r="J50" s="5">
        <f t="shared" si="13"/>
        <v>4.8472214262973252E-3</v>
      </c>
      <c r="K50" s="5">
        <f t="shared" si="13"/>
        <v>9.51168871558698E-4</v>
      </c>
      <c r="L50" s="5">
        <f t="shared" si="13"/>
        <v>4.779121258139403E-3</v>
      </c>
      <c r="M50" s="5">
        <f>_xlfn.STDEV.P(M43:M48)</f>
        <v>4.1048751503547781E-3</v>
      </c>
    </row>
    <row r="52" spans="1:13" s="1" customFormat="1" ht="28" x14ac:dyDescent="0.3">
      <c r="A52" s="7" t="s">
        <v>12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H52" s="7" t="s">
        <v>12</v>
      </c>
      <c r="I52" s="1" t="s">
        <v>0</v>
      </c>
      <c r="J52" s="1" t="s">
        <v>1</v>
      </c>
      <c r="K52" s="1" t="s">
        <v>2</v>
      </c>
      <c r="L52" s="1" t="s">
        <v>3</v>
      </c>
      <c r="M52" s="1" t="s">
        <v>4</v>
      </c>
    </row>
    <row r="53" spans="1:13" x14ac:dyDescent="0.3">
      <c r="A53" s="6" t="s">
        <v>5</v>
      </c>
      <c r="B53" s="2">
        <v>0.80800000000000005</v>
      </c>
      <c r="C53" s="2">
        <v>0.7843</v>
      </c>
      <c r="D53" s="2">
        <v>0.76990000000000003</v>
      </c>
      <c r="E53" s="2">
        <v>0.77290000000000003</v>
      </c>
      <c r="F53" s="2">
        <v>0.77470000000000006</v>
      </c>
      <c r="G53" s="2"/>
      <c r="H53" s="6" t="s">
        <v>5</v>
      </c>
      <c r="I53" s="2">
        <v>0.92980000000000007</v>
      </c>
      <c r="J53" s="2">
        <v>0.92049999999999998</v>
      </c>
      <c r="K53" s="2">
        <v>0.9264</v>
      </c>
      <c r="L53" s="2">
        <v>0.91620000000000001</v>
      </c>
      <c r="M53" s="2">
        <v>0.91900000000000004</v>
      </c>
    </row>
    <row r="54" spans="1:13" x14ac:dyDescent="0.3">
      <c r="A54" s="6" t="s">
        <v>6</v>
      </c>
      <c r="B54" s="2">
        <v>0.78759999999999997</v>
      </c>
      <c r="C54" s="2">
        <v>0.75729999999999997</v>
      </c>
      <c r="D54" s="2">
        <v>0.7742</v>
      </c>
      <c r="E54" s="2">
        <v>0.7923</v>
      </c>
      <c r="F54" s="2">
        <v>0.7621</v>
      </c>
      <c r="G54" s="2"/>
      <c r="H54" s="6" t="s">
        <v>6</v>
      </c>
      <c r="I54" s="2">
        <v>0.92480000000000007</v>
      </c>
      <c r="J54" s="2">
        <v>0.91810000000000003</v>
      </c>
      <c r="K54" s="2">
        <v>0.92290000000000005</v>
      </c>
      <c r="L54" s="2">
        <v>0.92120000000000002</v>
      </c>
      <c r="M54" s="2">
        <v>0.92130000000000001</v>
      </c>
    </row>
    <row r="55" spans="1:13" x14ac:dyDescent="0.3">
      <c r="A55" s="6" t="s">
        <v>7</v>
      </c>
      <c r="B55" s="2">
        <v>0.76849999999999996</v>
      </c>
      <c r="C55" s="2">
        <v>0.78580000000000005</v>
      </c>
      <c r="D55" s="2">
        <v>0.77690000000000003</v>
      </c>
      <c r="E55" s="2">
        <v>0.73870000000000002</v>
      </c>
      <c r="F55" s="2">
        <v>0.80159999999999998</v>
      </c>
      <c r="G55" s="2"/>
      <c r="H55" s="6" t="s">
        <v>7</v>
      </c>
      <c r="I55" s="2">
        <v>0.92430000000000012</v>
      </c>
      <c r="J55" s="2">
        <v>0.91720000000000002</v>
      </c>
      <c r="K55" s="2">
        <v>0.93620000000000003</v>
      </c>
      <c r="L55" s="2">
        <v>0.92489999999999994</v>
      </c>
      <c r="M55" s="2">
        <v>0.93129999999999991</v>
      </c>
    </row>
    <row r="56" spans="1:13" x14ac:dyDescent="0.3">
      <c r="A56" s="6" t="s">
        <v>8</v>
      </c>
      <c r="B56" s="2">
        <v>0.78910000000000002</v>
      </c>
      <c r="C56" s="2">
        <v>0.77590000000000003</v>
      </c>
      <c r="D56" s="2">
        <v>0.76890000000000003</v>
      </c>
      <c r="E56" s="2">
        <v>0.76459999999999995</v>
      </c>
      <c r="F56" s="2">
        <v>0.7641</v>
      </c>
      <c r="G56" s="2"/>
      <c r="H56" s="6" t="s">
        <v>8</v>
      </c>
      <c r="I56" s="2">
        <v>0.93069999999999997</v>
      </c>
      <c r="J56" s="2">
        <v>0.92510000000000003</v>
      </c>
      <c r="K56" s="2">
        <v>0.93379999999999996</v>
      </c>
      <c r="L56" s="2">
        <v>0.92620000000000002</v>
      </c>
      <c r="M56" s="2">
        <v>0.91420000000000001</v>
      </c>
    </row>
    <row r="57" spans="1:13" x14ac:dyDescent="0.3">
      <c r="A57" s="8" t="s">
        <v>9</v>
      </c>
      <c r="B57" s="2">
        <v>0.79259999999999997</v>
      </c>
      <c r="C57" s="2">
        <v>0.79320000000000002</v>
      </c>
      <c r="D57" s="2">
        <v>0.78190000000000004</v>
      </c>
      <c r="E57" s="2">
        <v>0.77480000000000004</v>
      </c>
      <c r="F57" s="2">
        <v>0.76439999999999997</v>
      </c>
      <c r="G57" s="2"/>
      <c r="H57" s="8" t="s">
        <v>9</v>
      </c>
      <c r="I57" s="2">
        <v>0.93290000000000006</v>
      </c>
      <c r="J57" s="2">
        <v>0.92489999999999994</v>
      </c>
      <c r="K57" s="2">
        <v>0.93359999999999999</v>
      </c>
      <c r="L57" s="2">
        <v>0.92430000000000012</v>
      </c>
      <c r="M57" s="2">
        <v>0.91610000000000003</v>
      </c>
    </row>
    <row r="58" spans="1:13" ht="14.5" thickBot="1" x14ac:dyDescent="0.35">
      <c r="A58" s="9" t="s">
        <v>10</v>
      </c>
      <c r="B58" s="4">
        <v>0.82379999999999998</v>
      </c>
      <c r="C58" s="4">
        <v>0.77590000000000003</v>
      </c>
      <c r="D58" s="4">
        <v>0.78839999999999999</v>
      </c>
      <c r="E58" s="4">
        <v>0.7853</v>
      </c>
      <c r="F58" s="4">
        <v>0.77849999999999997</v>
      </c>
      <c r="G58" s="4"/>
      <c r="H58" s="9" t="s">
        <v>10</v>
      </c>
      <c r="I58" s="4">
        <v>0.92590000000000006</v>
      </c>
      <c r="J58" s="4">
        <v>0.91120000000000001</v>
      </c>
      <c r="K58" s="4">
        <v>0.9264</v>
      </c>
      <c r="L58" s="4">
        <v>0.91689999999999994</v>
      </c>
      <c r="M58" s="4">
        <v>0.92559999999999998</v>
      </c>
    </row>
    <row r="59" spans="1:13" ht="14.5" thickTop="1" x14ac:dyDescent="0.3">
      <c r="A59" s="5" t="s">
        <v>11</v>
      </c>
      <c r="B59" s="5">
        <f>AVERAGE(B53:B58)</f>
        <v>0.79493333333333338</v>
      </c>
      <c r="C59" s="5">
        <f t="shared" ref="C59:F59" si="14">AVERAGE(C53:C58)</f>
        <v>0.77873333333333328</v>
      </c>
      <c r="D59" s="5">
        <f t="shared" si="14"/>
        <v>0.77670000000000006</v>
      </c>
      <c r="E59" s="5">
        <f t="shared" si="14"/>
        <v>0.77143333333333342</v>
      </c>
      <c r="F59" s="5">
        <f t="shared" si="14"/>
        <v>0.77423333333333344</v>
      </c>
      <c r="G59" s="5"/>
      <c r="H59" s="5" t="s">
        <v>11</v>
      </c>
      <c r="I59" s="5">
        <f>AVERAGE(I53:I58)</f>
        <v>0.92806666666666671</v>
      </c>
      <c r="J59" s="5">
        <f t="shared" ref="J59:L59" si="15">AVERAGE(J53:J58)</f>
        <v>0.91949999999999987</v>
      </c>
      <c r="K59" s="5">
        <f t="shared" si="15"/>
        <v>0.92988333333333328</v>
      </c>
      <c r="L59" s="5">
        <f t="shared" si="15"/>
        <v>0.92161666666666664</v>
      </c>
      <c r="M59" s="5">
        <f>AVERAGE(M53:M58)</f>
        <v>0.92125000000000001</v>
      </c>
    </row>
    <row r="60" spans="1:13" x14ac:dyDescent="0.3">
      <c r="A60" s="5" t="s">
        <v>22</v>
      </c>
      <c r="B60" s="5">
        <f t="shared" ref="B60:E60" si="16">_xlfn.STDEV.P(B53:B58)</f>
        <v>1.7301220252404815E-2</v>
      </c>
      <c r="C60" s="5">
        <f t="shared" si="16"/>
        <v>1.1296410442653419E-2</v>
      </c>
      <c r="D60" s="5">
        <f t="shared" si="16"/>
        <v>6.7982840972311944E-3</v>
      </c>
      <c r="E60" s="5">
        <f t="shared" si="16"/>
        <v>1.7123830049248782E-2</v>
      </c>
      <c r="F60" s="5">
        <f>_xlfn.STDEV.P(F53:F58)</f>
        <v>1.3625670217970518E-2</v>
      </c>
      <c r="G60" s="5"/>
      <c r="H60" s="5" t="s">
        <v>22</v>
      </c>
      <c r="I60" s="5">
        <f t="shared" ref="I60:L60" si="17">_xlfn.STDEV.P(I53:I58)</f>
        <v>3.236596291716872E-3</v>
      </c>
      <c r="J60" s="5">
        <f t="shared" si="17"/>
        <v>4.7899199714956861E-3</v>
      </c>
      <c r="K60" s="5">
        <f t="shared" si="17"/>
        <v>4.8663527296003489E-3</v>
      </c>
      <c r="L60" s="5">
        <f t="shared" si="17"/>
        <v>3.8890515838983643E-3</v>
      </c>
      <c r="M60" s="5">
        <f>_xlfn.STDEV.P(M53:M58)</f>
        <v>5.7910131525781292E-3</v>
      </c>
    </row>
    <row r="62" spans="1:13" ht="28" x14ac:dyDescent="0.3">
      <c r="A62" s="10" t="s">
        <v>16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/>
      <c r="H62" s="10" t="s">
        <v>16</v>
      </c>
      <c r="I62" s="1" t="s">
        <v>0</v>
      </c>
      <c r="J62" s="1" t="s">
        <v>1</v>
      </c>
      <c r="K62" s="1" t="s">
        <v>2</v>
      </c>
      <c r="L62" s="1" t="s">
        <v>3</v>
      </c>
      <c r="M62" s="1" t="s">
        <v>4</v>
      </c>
    </row>
    <row r="63" spans="1:13" x14ac:dyDescent="0.3">
      <c r="A63" s="6" t="s">
        <v>5</v>
      </c>
      <c r="B63" s="3">
        <v>0.76929999999999998</v>
      </c>
      <c r="C63" s="2">
        <v>0.79349999999999998</v>
      </c>
      <c r="D63" s="2">
        <v>0.79359999999999997</v>
      </c>
      <c r="E63" s="2">
        <v>0.77639999999999998</v>
      </c>
      <c r="F63" s="2">
        <v>0.77029999999999998</v>
      </c>
      <c r="G63" s="2"/>
      <c r="H63" s="6" t="s">
        <v>5</v>
      </c>
      <c r="I63" s="3">
        <v>0.92700000000000005</v>
      </c>
      <c r="J63" s="2">
        <v>0.92859999999999998</v>
      </c>
      <c r="K63" s="2">
        <v>0.92879999999999996</v>
      </c>
      <c r="L63" s="2">
        <v>0.93279999999999996</v>
      </c>
      <c r="M63" s="2">
        <v>0.92449999999999999</v>
      </c>
    </row>
    <row r="64" spans="1:13" x14ac:dyDescent="0.3">
      <c r="A64" s="6" t="s">
        <v>6</v>
      </c>
      <c r="B64" s="3">
        <v>0.82169999999999999</v>
      </c>
      <c r="C64" s="2">
        <v>0.79799999999999993</v>
      </c>
      <c r="D64" s="2">
        <v>0.79339999999999999</v>
      </c>
      <c r="E64" s="2">
        <v>0.76209999999999989</v>
      </c>
      <c r="F64" s="2">
        <v>0.75930000000000009</v>
      </c>
      <c r="G64" s="2"/>
      <c r="H64" s="6" t="s">
        <v>6</v>
      </c>
      <c r="I64" s="3">
        <v>0.9345</v>
      </c>
      <c r="J64" s="2">
        <v>0.9153</v>
      </c>
      <c r="K64" s="2">
        <v>0.92700000000000005</v>
      </c>
      <c r="L64" s="2">
        <v>0.92359999999999998</v>
      </c>
      <c r="M64" s="2">
        <v>0.92370000000000008</v>
      </c>
    </row>
    <row r="65" spans="1:13" x14ac:dyDescent="0.3">
      <c r="A65" s="6" t="s">
        <v>7</v>
      </c>
      <c r="B65" s="3">
        <v>0.82980000000000009</v>
      </c>
      <c r="C65" s="2">
        <v>0.77229999999999999</v>
      </c>
      <c r="D65" s="2">
        <v>0.82590000000000008</v>
      </c>
      <c r="E65" s="2">
        <v>0.73419999999999996</v>
      </c>
      <c r="F65" s="2">
        <v>0.80859999999999999</v>
      </c>
      <c r="G65" s="2"/>
      <c r="H65" s="6" t="s">
        <v>7</v>
      </c>
      <c r="I65" s="3">
        <v>0.9264</v>
      </c>
      <c r="J65" s="2">
        <v>0.92799999999999994</v>
      </c>
      <c r="K65" s="2">
        <v>0.92500000000000004</v>
      </c>
      <c r="L65" s="2">
        <v>0.92969999999999997</v>
      </c>
      <c r="M65" s="2">
        <v>0.93180000000000007</v>
      </c>
    </row>
    <row r="66" spans="1:13" x14ac:dyDescent="0.3">
      <c r="A66" s="6" t="s">
        <v>8</v>
      </c>
      <c r="B66" s="3">
        <v>0.78200000000000003</v>
      </c>
      <c r="C66" s="2">
        <v>0.76939999999999997</v>
      </c>
      <c r="D66" s="2">
        <v>0.77959999999999996</v>
      </c>
      <c r="E66" s="2">
        <v>0.754</v>
      </c>
      <c r="F66" s="2">
        <v>0.77280000000000004</v>
      </c>
      <c r="G66" s="2"/>
      <c r="H66" s="6" t="s">
        <v>8</v>
      </c>
      <c r="I66" s="3">
        <v>0.92680000000000007</v>
      </c>
      <c r="J66" s="2">
        <v>0.91989999999999994</v>
      </c>
      <c r="K66" s="2">
        <v>0.93379999999999996</v>
      </c>
      <c r="L66" s="2">
        <v>0.92260000000000009</v>
      </c>
      <c r="M66" s="2">
        <v>0.92620000000000002</v>
      </c>
    </row>
    <row r="67" spans="1:13" x14ac:dyDescent="0.3">
      <c r="A67" s="8" t="s">
        <v>9</v>
      </c>
      <c r="B67" s="3">
        <v>0.77870000000000006</v>
      </c>
      <c r="C67" s="2">
        <v>0.78249999999999997</v>
      </c>
      <c r="D67" s="2">
        <v>0.80840000000000001</v>
      </c>
      <c r="E67" s="2">
        <v>0.75790000000000002</v>
      </c>
      <c r="F67" s="2">
        <v>0.81689999999999996</v>
      </c>
      <c r="G67" s="2"/>
      <c r="H67" s="8" t="s">
        <v>9</v>
      </c>
      <c r="I67" s="3">
        <v>0.92810000000000004</v>
      </c>
      <c r="J67" s="2">
        <v>0.92180000000000006</v>
      </c>
      <c r="K67" s="2">
        <v>0.92540000000000011</v>
      </c>
      <c r="L67" s="2">
        <v>0.92370000000000008</v>
      </c>
      <c r="M67" s="2">
        <v>0.92019999999999991</v>
      </c>
    </row>
    <row r="68" spans="1:13" ht="14.5" thickBot="1" x14ac:dyDescent="0.35">
      <c r="A68" s="9" t="s">
        <v>10</v>
      </c>
      <c r="B68" s="4">
        <v>0.7913</v>
      </c>
      <c r="C68" s="4">
        <v>0.78569999999999995</v>
      </c>
      <c r="D68" s="4">
        <v>0.77780000000000005</v>
      </c>
      <c r="E68" s="4">
        <v>0.76709999999999989</v>
      </c>
      <c r="F68" s="4">
        <v>0.77349999999999997</v>
      </c>
      <c r="G68" s="4"/>
      <c r="H68" s="9" t="s">
        <v>10</v>
      </c>
      <c r="I68" s="4">
        <v>0.92769999999999997</v>
      </c>
      <c r="J68" s="4">
        <v>0.92390000000000005</v>
      </c>
      <c r="K68" s="4">
        <v>0.92799999999999994</v>
      </c>
      <c r="L68" s="4">
        <v>0.92689999999999995</v>
      </c>
      <c r="M68" s="4">
        <v>0.91890000000000005</v>
      </c>
    </row>
    <row r="69" spans="1:13" ht="14.5" thickTop="1" x14ac:dyDescent="0.3">
      <c r="A69" s="5" t="s">
        <v>11</v>
      </c>
      <c r="B69" s="5">
        <f>AVERAGE(B63:B68)</f>
        <v>0.79546666666666666</v>
      </c>
      <c r="C69" s="5">
        <f>AVERAGE(C63:C68)</f>
        <v>0.78356666666666674</v>
      </c>
      <c r="D69" s="5">
        <f t="shared" ref="D69:F69" si="18">AVERAGE(D63:D68)</f>
        <v>0.79644999999999999</v>
      </c>
      <c r="E69" s="5">
        <f t="shared" si="18"/>
        <v>0.75861666666666672</v>
      </c>
      <c r="F69" s="5">
        <f t="shared" si="18"/>
        <v>0.78356666666666674</v>
      </c>
      <c r="G69" s="5"/>
      <c r="H69" s="5" t="s">
        <v>11</v>
      </c>
      <c r="I69" s="5">
        <f>AVERAGE(I63:I68)</f>
        <v>0.92841666666666667</v>
      </c>
      <c r="J69" s="5">
        <f>AVERAGE(J63:J68)</f>
        <v>0.92291666666666661</v>
      </c>
      <c r="K69" s="5">
        <f t="shared" ref="K69:M69" si="19">AVERAGE(K63:K68)</f>
        <v>0.92799999999999994</v>
      </c>
      <c r="L69" s="5">
        <f t="shared" si="19"/>
        <v>0.92654999999999987</v>
      </c>
      <c r="M69" s="5">
        <f t="shared" si="19"/>
        <v>0.92421666666666669</v>
      </c>
    </row>
    <row r="70" spans="1:13" x14ac:dyDescent="0.3">
      <c r="A70" s="5" t="s">
        <v>22</v>
      </c>
      <c r="B70" s="5">
        <f t="shared" ref="B70:E70" si="20">_xlfn.STDEV.P(B63:B68)</f>
        <v>2.2477742077194707E-2</v>
      </c>
      <c r="C70" s="5">
        <f t="shared" si="20"/>
        <v>1.033048347798343E-2</v>
      </c>
      <c r="D70" s="5">
        <f t="shared" si="20"/>
        <v>1.6629667264660895E-2</v>
      </c>
      <c r="E70" s="5">
        <f t="shared" si="20"/>
        <v>1.3027844112600594E-2</v>
      </c>
      <c r="F70" s="5">
        <f>_xlfn.STDEV.P(F63:F68)</f>
        <v>2.1291286689368673E-2</v>
      </c>
      <c r="G70" s="5"/>
      <c r="H70" s="5" t="s">
        <v>22</v>
      </c>
      <c r="I70" s="5">
        <f t="shared" ref="I70:L70" si="21">_xlfn.STDEV.P(I63:I68)</f>
        <v>2.7781388654197067E-3</v>
      </c>
      <c r="J70" s="5">
        <f t="shared" si="21"/>
        <v>4.6091997377226039E-3</v>
      </c>
      <c r="K70" s="5">
        <f t="shared" si="21"/>
        <v>2.9166190472302736E-3</v>
      </c>
      <c r="L70" s="5">
        <f t="shared" si="21"/>
        <v>3.6863486903257517E-3</v>
      </c>
      <c r="M70" s="5">
        <f>_xlfn.STDEV.P(M63:M68)</f>
        <v>4.2069056984386727E-3</v>
      </c>
    </row>
    <row r="72" spans="1:13" ht="28" x14ac:dyDescent="0.3">
      <c r="A72" s="10" t="s">
        <v>14</v>
      </c>
      <c r="B72" s="1" t="s">
        <v>0</v>
      </c>
      <c r="C72" s="1" t="s">
        <v>1</v>
      </c>
      <c r="D72" s="1" t="s">
        <v>2</v>
      </c>
      <c r="E72" s="1" t="s">
        <v>3</v>
      </c>
      <c r="F72" s="1" t="s">
        <v>4</v>
      </c>
      <c r="G72" s="1"/>
      <c r="H72" s="10" t="s">
        <v>14</v>
      </c>
      <c r="I72" s="1" t="s">
        <v>0</v>
      </c>
      <c r="J72" s="1" t="s">
        <v>1</v>
      </c>
      <c r="K72" s="1" t="s">
        <v>2</v>
      </c>
      <c r="L72" s="1" t="s">
        <v>3</v>
      </c>
      <c r="M72" s="1" t="s">
        <v>4</v>
      </c>
    </row>
    <row r="73" spans="1:13" x14ac:dyDescent="0.3">
      <c r="A73" s="6" t="s">
        <v>5</v>
      </c>
      <c r="B73" s="11">
        <v>0.81469999999999998</v>
      </c>
      <c r="C73" s="11">
        <v>0.80769999999999997</v>
      </c>
      <c r="D73" s="2">
        <v>0.81220000000000003</v>
      </c>
      <c r="E73" s="2">
        <v>0.74670000000000003</v>
      </c>
      <c r="F73" s="2">
        <v>0.77560000000000007</v>
      </c>
      <c r="G73" s="2"/>
      <c r="H73" s="6" t="s">
        <v>5</v>
      </c>
      <c r="I73" s="11">
        <v>0.9194</v>
      </c>
      <c r="J73" s="11">
        <v>0.93110000000000004</v>
      </c>
      <c r="K73" s="2">
        <v>0.92989999999999995</v>
      </c>
      <c r="L73" s="2">
        <v>0.91890000000000005</v>
      </c>
      <c r="M73" s="2">
        <v>0.9224</v>
      </c>
    </row>
    <row r="74" spans="1:13" x14ac:dyDescent="0.3">
      <c r="A74" s="6" t="s">
        <v>6</v>
      </c>
      <c r="B74" s="11">
        <v>0.76049999999999995</v>
      </c>
      <c r="C74" s="11">
        <v>0.77290000000000003</v>
      </c>
      <c r="D74" s="2">
        <v>0.78129999999999999</v>
      </c>
      <c r="E74" s="2">
        <v>0.7601</v>
      </c>
      <c r="F74" s="2">
        <v>0.77900000000000003</v>
      </c>
      <c r="G74" s="2"/>
      <c r="H74" s="6" t="s">
        <v>6</v>
      </c>
      <c r="I74" s="11">
        <v>0.92890000000000006</v>
      </c>
      <c r="J74" s="11">
        <v>0.92249999999999999</v>
      </c>
      <c r="K74" s="2">
        <v>0.93079999999999996</v>
      </c>
      <c r="L74" s="2">
        <v>0.92500000000000004</v>
      </c>
      <c r="M74" s="2">
        <v>0.92879999999999996</v>
      </c>
    </row>
    <row r="75" spans="1:13" x14ac:dyDescent="0.3">
      <c r="A75" s="6" t="s">
        <v>7</v>
      </c>
      <c r="B75" s="11">
        <v>0.80779999999999996</v>
      </c>
      <c r="C75" s="11">
        <v>0.79260000000000008</v>
      </c>
      <c r="D75" s="2">
        <v>0.7881999999999999</v>
      </c>
      <c r="E75" s="2">
        <v>0.77079999999999993</v>
      </c>
      <c r="F75" s="2">
        <v>0.76090000000000002</v>
      </c>
      <c r="G75" s="2"/>
      <c r="H75" s="6" t="s">
        <v>7</v>
      </c>
      <c r="I75" s="11">
        <v>0.93389999999999995</v>
      </c>
      <c r="J75" s="11">
        <v>0.91859999999999997</v>
      </c>
      <c r="K75" s="2">
        <v>0.92349999999999999</v>
      </c>
      <c r="L75" s="2">
        <v>0.93090000000000006</v>
      </c>
      <c r="M75" s="2">
        <v>0.91459999999999997</v>
      </c>
    </row>
    <row r="76" spans="1:13" x14ac:dyDescent="0.3">
      <c r="A76" s="6" t="s">
        <v>8</v>
      </c>
      <c r="B76" s="11">
        <v>0.78420000000000001</v>
      </c>
      <c r="C76" s="11">
        <v>0.8034</v>
      </c>
      <c r="D76" s="2">
        <v>0.80930000000000002</v>
      </c>
      <c r="E76" s="2">
        <v>0.7720999999999999</v>
      </c>
      <c r="F76" s="2">
        <v>0.7712</v>
      </c>
      <c r="G76" s="2"/>
      <c r="H76" s="6" t="s">
        <v>8</v>
      </c>
      <c r="I76" s="11">
        <v>0.92859999999999998</v>
      </c>
      <c r="J76" s="11">
        <v>0.91480000000000006</v>
      </c>
      <c r="K76" s="2">
        <v>0.93299999999999994</v>
      </c>
      <c r="L76" s="2">
        <v>0.9264</v>
      </c>
      <c r="M76" s="2">
        <v>0.91579999999999995</v>
      </c>
    </row>
    <row r="77" spans="1:13" x14ac:dyDescent="0.3">
      <c r="A77" s="8" t="s">
        <v>9</v>
      </c>
      <c r="B77" s="11">
        <v>0.81040000000000001</v>
      </c>
      <c r="C77" s="11">
        <v>0.78390000000000004</v>
      </c>
      <c r="D77" s="2">
        <v>0.75650000000000006</v>
      </c>
      <c r="E77" s="2">
        <v>0.75319999999999998</v>
      </c>
      <c r="F77" s="2">
        <v>0.80049999999999999</v>
      </c>
      <c r="G77" s="2"/>
      <c r="H77" s="8" t="s">
        <v>9</v>
      </c>
      <c r="I77" s="11">
        <v>0.93</v>
      </c>
      <c r="J77" s="11">
        <v>0.92379999999999995</v>
      </c>
      <c r="K77" s="2">
        <v>0.92849999999999999</v>
      </c>
      <c r="L77" s="2">
        <v>0.92409999999999992</v>
      </c>
      <c r="M77" s="2">
        <v>0.92290000000000005</v>
      </c>
    </row>
    <row r="78" spans="1:13" ht="14.5" thickBot="1" x14ac:dyDescent="0.35">
      <c r="A78" s="9" t="s">
        <v>10</v>
      </c>
      <c r="B78" s="4">
        <v>0.75049999999999994</v>
      </c>
      <c r="C78" s="4">
        <v>0.78170000000000006</v>
      </c>
      <c r="D78" s="4">
        <v>0.76430000000000009</v>
      </c>
      <c r="E78" s="4">
        <v>0.74819999999999998</v>
      </c>
      <c r="F78" s="4">
        <v>0.79010000000000002</v>
      </c>
      <c r="G78" s="4"/>
      <c r="H78" s="9" t="s">
        <v>10</v>
      </c>
      <c r="I78" s="4">
        <v>0.92669999999999997</v>
      </c>
      <c r="J78" s="4">
        <v>0.91799999999999993</v>
      </c>
      <c r="K78" s="4">
        <v>0.92010000000000003</v>
      </c>
      <c r="L78" s="4">
        <v>0.9244</v>
      </c>
      <c r="M78" s="4">
        <v>0.92209999999999992</v>
      </c>
    </row>
    <row r="79" spans="1:13" ht="14.5" thickTop="1" x14ac:dyDescent="0.3">
      <c r="A79" s="5" t="s">
        <v>11</v>
      </c>
      <c r="B79" s="5">
        <f>AVERAGE(B73:B78)</f>
        <v>0.7880166666666667</v>
      </c>
      <c r="C79" s="5">
        <f>AVERAGE(C73:C78)</f>
        <v>0.79036666666666677</v>
      </c>
      <c r="D79" s="5">
        <f t="shared" ref="D79:F79" si="22">AVERAGE(D73:D78)</f>
        <v>0.7853</v>
      </c>
      <c r="E79" s="5">
        <f t="shared" si="22"/>
        <v>0.75851666666666662</v>
      </c>
      <c r="F79" s="5">
        <f t="shared" si="22"/>
        <v>0.77954999999999997</v>
      </c>
      <c r="G79" s="5"/>
      <c r="H79" s="5" t="s">
        <v>11</v>
      </c>
      <c r="I79" s="5">
        <f>AVERAGE(I73:I78)</f>
        <v>0.92791666666666661</v>
      </c>
      <c r="J79" s="5">
        <f>AVERAGE(J73:J78)</f>
        <v>0.92146666666666677</v>
      </c>
      <c r="K79" s="5">
        <f t="shared" ref="K79:M79" si="23">AVERAGE(K73:K78)</f>
        <v>0.9276333333333332</v>
      </c>
      <c r="L79" s="5">
        <f t="shared" si="23"/>
        <v>0.92495000000000005</v>
      </c>
      <c r="M79" s="5">
        <f t="shared" si="23"/>
        <v>0.92110000000000003</v>
      </c>
    </row>
    <row r="80" spans="1:13" x14ac:dyDescent="0.3">
      <c r="A80" s="5" t="s">
        <v>22</v>
      </c>
      <c r="B80" s="5">
        <f t="shared" ref="B80:E80" si="24">_xlfn.STDEV.P(B73:B78)</f>
        <v>2.5111844261667099E-2</v>
      </c>
      <c r="C80" s="5">
        <f t="shared" si="24"/>
        <v>1.2229154599653309E-2</v>
      </c>
      <c r="D80" s="5">
        <f t="shared" si="24"/>
        <v>2.0794470418839694E-2</v>
      </c>
      <c r="E80" s="5">
        <f t="shared" si="24"/>
        <v>1.0101388793406319E-2</v>
      </c>
      <c r="F80" s="5">
        <f>_xlfn.STDEV.P(F73:F78)</f>
        <v>1.2804003280224501E-2</v>
      </c>
      <c r="G80" s="5"/>
      <c r="H80" s="5" t="s">
        <v>22</v>
      </c>
      <c r="I80" s="5">
        <f t="shared" ref="I80:L80" si="25">_xlfn.STDEV.P(I73:I78)</f>
        <v>4.3891596259673909E-3</v>
      </c>
      <c r="J80" s="5">
        <f t="shared" si="25"/>
        <v>5.2280227832539414E-3</v>
      </c>
      <c r="K80" s="5">
        <f t="shared" si="25"/>
        <v>4.4450971742908659E-3</v>
      </c>
      <c r="L80" s="5">
        <f t="shared" si="25"/>
        <v>3.538714455844106E-3</v>
      </c>
      <c r="M80" s="5">
        <f>_xlfn.STDEV.P(M73:M78)</f>
        <v>4.7532445059488993E-3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7FD1-7696-44DA-BF8D-7895AE53B2E3}">
  <dimension ref="A1:T80"/>
  <sheetViews>
    <sheetView topLeftCell="A39" zoomScaleNormal="100" workbookViewId="0">
      <selection activeCell="B9" sqref="B9"/>
    </sheetView>
  </sheetViews>
  <sheetFormatPr defaultRowHeight="14" x14ac:dyDescent="0.3"/>
  <cols>
    <col min="1" max="1" width="17.453125" style="3" customWidth="1"/>
    <col min="2" max="2" width="9.90625" style="3" bestFit="1" customWidth="1"/>
    <col min="3" max="5" width="9.36328125" style="3" bestFit="1" customWidth="1"/>
    <col min="6" max="7" width="8.7265625" style="3"/>
    <col min="8" max="8" width="17.453125" style="3" customWidth="1"/>
    <col min="9" max="9" width="9.90625" style="3" bestFit="1" customWidth="1"/>
    <col min="10" max="12" width="9.36328125" style="3" bestFit="1" customWidth="1"/>
    <col min="13" max="16384" width="8.7265625" style="3"/>
  </cols>
  <sheetData>
    <row r="1" spans="1:20" x14ac:dyDescent="0.3">
      <c r="A1" s="13" t="s">
        <v>20</v>
      </c>
      <c r="H1" s="13" t="s">
        <v>21</v>
      </c>
    </row>
    <row r="2" spans="1:20" ht="28" x14ac:dyDescent="0.3">
      <c r="A2" s="7" t="s">
        <v>19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7" t="s">
        <v>19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</row>
    <row r="3" spans="1:20" x14ac:dyDescent="0.3">
      <c r="A3" s="6" t="s">
        <v>5</v>
      </c>
      <c r="B3" s="11">
        <v>0.70989999999999998</v>
      </c>
      <c r="C3" s="2">
        <v>0.70499999999999996</v>
      </c>
      <c r="D3" s="2">
        <v>0.79110000000000003</v>
      </c>
      <c r="E3" s="2">
        <v>0.72989999999999999</v>
      </c>
      <c r="F3" s="2">
        <v>0.66090000000000004</v>
      </c>
      <c r="G3" s="2"/>
      <c r="H3" s="6" t="s">
        <v>5</v>
      </c>
      <c r="I3" s="11">
        <v>0.88260000000000005</v>
      </c>
      <c r="J3" s="2">
        <v>0.88450000000000006</v>
      </c>
      <c r="K3" s="2">
        <v>0.94689999999999996</v>
      </c>
      <c r="L3" s="2">
        <v>0.92859999999999998</v>
      </c>
      <c r="M3" s="2">
        <v>0.89290000000000003</v>
      </c>
      <c r="O3" s="3">
        <v>87.04</v>
      </c>
      <c r="P3" s="3">
        <v>85.19</v>
      </c>
      <c r="Q3" s="3">
        <v>94.44</v>
      </c>
      <c r="R3" s="3">
        <v>92.59</v>
      </c>
      <c r="S3" s="3">
        <v>88.89</v>
      </c>
      <c r="T3" s="3">
        <v>88.89</v>
      </c>
    </row>
    <row r="4" spans="1:20" x14ac:dyDescent="0.3">
      <c r="A4" s="6" t="s">
        <v>6</v>
      </c>
      <c r="B4" s="11">
        <v>0.76540000000000008</v>
      </c>
      <c r="C4" s="2">
        <v>0.74</v>
      </c>
      <c r="D4" s="2">
        <v>0.71519999999999995</v>
      </c>
      <c r="E4" s="2">
        <v>0.68389999999999995</v>
      </c>
      <c r="F4" s="2">
        <v>0.71840000000000004</v>
      </c>
      <c r="G4" s="2"/>
      <c r="H4" s="6" t="s">
        <v>6</v>
      </c>
      <c r="I4" s="11">
        <v>0.90689999999999993</v>
      </c>
      <c r="J4" s="2">
        <v>0.90969999999999995</v>
      </c>
      <c r="K4" s="2">
        <v>0.91020000000000001</v>
      </c>
      <c r="L4" s="2">
        <v>0.87390000000000001</v>
      </c>
      <c r="M4" s="2">
        <v>0.87280000000000002</v>
      </c>
      <c r="O4" s="3">
        <v>87.04</v>
      </c>
      <c r="P4" s="3">
        <f t="shared" ref="P4:P9" si="0">O4/100</f>
        <v>0.87040000000000006</v>
      </c>
      <c r="Q4" s="3">
        <v>100</v>
      </c>
      <c r="R4" s="3">
        <v>100</v>
      </c>
      <c r="S4" s="3">
        <v>100</v>
      </c>
      <c r="T4" s="3">
        <v>100</v>
      </c>
    </row>
    <row r="5" spans="1:20" x14ac:dyDescent="0.3">
      <c r="A5" s="6" t="s">
        <v>7</v>
      </c>
      <c r="B5" s="11">
        <v>0.6543000000000001</v>
      </c>
      <c r="C5" s="2">
        <v>0.69</v>
      </c>
      <c r="D5" s="2">
        <v>0.70250000000000001</v>
      </c>
      <c r="E5" s="2">
        <v>0.68389999999999995</v>
      </c>
      <c r="F5" s="2">
        <v>0.70689999999999997</v>
      </c>
      <c r="G5" s="2"/>
      <c r="H5" s="6" t="s">
        <v>7</v>
      </c>
      <c r="I5" s="11">
        <v>0.89469999999999994</v>
      </c>
      <c r="J5" s="2">
        <v>0.90549999999999997</v>
      </c>
      <c r="K5" s="2">
        <v>0.90610000000000002</v>
      </c>
      <c r="L5" s="2">
        <v>0.90549999999999997</v>
      </c>
      <c r="M5" s="2">
        <v>0.90849999999999997</v>
      </c>
      <c r="O5" s="3">
        <v>85.19</v>
      </c>
      <c r="P5" s="3">
        <f t="shared" si="0"/>
        <v>0.85189999999999999</v>
      </c>
    </row>
    <row r="6" spans="1:20" x14ac:dyDescent="0.3">
      <c r="A6" s="6" t="s">
        <v>8</v>
      </c>
      <c r="B6" s="11">
        <v>0.72840000000000005</v>
      </c>
      <c r="C6" s="2">
        <v>0.70499999999999996</v>
      </c>
      <c r="D6" s="2">
        <v>0.70250000000000001</v>
      </c>
      <c r="E6" s="2">
        <v>0.74140000000000006</v>
      </c>
      <c r="F6" s="2">
        <v>0.73560000000000003</v>
      </c>
      <c r="G6" s="2"/>
      <c r="H6" s="6" t="s">
        <v>8</v>
      </c>
      <c r="I6" s="11">
        <v>0.93120000000000003</v>
      </c>
      <c r="J6" s="2">
        <v>0.90969999999999995</v>
      </c>
      <c r="K6" s="2">
        <v>0.89390000000000003</v>
      </c>
      <c r="L6" s="2">
        <v>0.90760000000000007</v>
      </c>
      <c r="M6" s="2">
        <v>0.90180000000000005</v>
      </c>
      <c r="O6" s="3">
        <v>94.44</v>
      </c>
      <c r="P6" s="3">
        <f t="shared" si="0"/>
        <v>0.94440000000000002</v>
      </c>
    </row>
    <row r="7" spans="1:20" x14ac:dyDescent="0.3">
      <c r="A7" s="8" t="s">
        <v>9</v>
      </c>
      <c r="B7" s="11">
        <v>0.69140000000000001</v>
      </c>
      <c r="C7" s="2">
        <v>0.67500000000000004</v>
      </c>
      <c r="D7" s="2">
        <v>0.69620000000000004</v>
      </c>
      <c r="E7" s="2">
        <v>0.72989999999999999</v>
      </c>
      <c r="F7" s="2">
        <v>0.69540000000000002</v>
      </c>
      <c r="G7" s="2"/>
      <c r="H7" s="8" t="s">
        <v>9</v>
      </c>
      <c r="I7" s="11">
        <v>0.89269999999999994</v>
      </c>
      <c r="J7" s="2">
        <v>0.9244</v>
      </c>
      <c r="K7" s="2">
        <v>0.90410000000000001</v>
      </c>
      <c r="L7" s="2">
        <v>0.91390000000000005</v>
      </c>
      <c r="M7" s="2">
        <v>0.91959999999999997</v>
      </c>
      <c r="O7" s="3">
        <v>92.59</v>
      </c>
      <c r="P7" s="3">
        <f t="shared" si="0"/>
        <v>0.92590000000000006</v>
      </c>
    </row>
    <row r="8" spans="1:20" ht="14.5" thickBot="1" x14ac:dyDescent="0.35">
      <c r="A8" s="9" t="s">
        <v>10</v>
      </c>
      <c r="B8" s="12">
        <v>0.75309999999999999</v>
      </c>
      <c r="C8" s="4">
        <v>0.71</v>
      </c>
      <c r="D8" s="4">
        <v>0.69620000000000004</v>
      </c>
      <c r="E8" s="4">
        <v>0.75859999999999994</v>
      </c>
      <c r="F8" s="4">
        <v>0.68969999999999998</v>
      </c>
      <c r="G8" s="4"/>
      <c r="H8" s="9" t="s">
        <v>10</v>
      </c>
      <c r="I8" s="12">
        <v>0.91090000000000004</v>
      </c>
      <c r="J8" s="4">
        <v>0.89080000000000004</v>
      </c>
      <c r="K8" s="4">
        <v>0.89590000000000003</v>
      </c>
      <c r="L8" s="4">
        <v>0.88659999999999994</v>
      </c>
      <c r="M8" s="4">
        <v>0.89729999999999999</v>
      </c>
      <c r="O8" s="3">
        <v>88.89</v>
      </c>
      <c r="P8" s="3">
        <f t="shared" si="0"/>
        <v>0.88890000000000002</v>
      </c>
    </row>
    <row r="9" spans="1:20" ht="14.5" thickTop="1" x14ac:dyDescent="0.3">
      <c r="A9" s="5" t="s">
        <v>11</v>
      </c>
      <c r="B9" s="5">
        <f>AVERAGE(B3:B8)</f>
        <v>0.71708333333333341</v>
      </c>
      <c r="C9" s="5">
        <f>AVERAGE(C3:C8)</f>
        <v>0.70416666666666661</v>
      </c>
      <c r="D9" s="5">
        <f>AVERAGE(D3:D8)</f>
        <v>0.71728333333333338</v>
      </c>
      <c r="E9" s="5">
        <f>AVERAGE(E3:E8)</f>
        <v>0.72126666666666672</v>
      </c>
      <c r="F9" s="5">
        <f>AVERAGE(F3:F8)</f>
        <v>0.70115000000000016</v>
      </c>
      <c r="G9" s="5"/>
      <c r="H9" s="5" t="s">
        <v>11</v>
      </c>
      <c r="I9" s="5">
        <f>AVERAGE(I3:I8)</f>
        <v>0.90316666666666656</v>
      </c>
      <c r="J9" s="5">
        <f>AVERAGE(J3:J8)</f>
        <v>0.90410000000000001</v>
      </c>
      <c r="K9" s="5">
        <f>AVERAGE(K3:K8)</f>
        <v>0.90951666666666664</v>
      </c>
      <c r="L9" s="5">
        <f>AVERAGE(L3:L8)</f>
        <v>0.90268333333333339</v>
      </c>
      <c r="M9" s="5">
        <f>AVERAGE(M3:M8)</f>
        <v>0.89881666666666649</v>
      </c>
      <c r="O9" s="3">
        <v>88.89</v>
      </c>
      <c r="P9" s="3">
        <f t="shared" si="0"/>
        <v>0.88890000000000002</v>
      </c>
    </row>
    <row r="10" spans="1:20" x14ac:dyDescent="0.3">
      <c r="A10" s="5" t="s">
        <v>22</v>
      </c>
      <c r="B10" s="5">
        <f t="shared" ref="B10:E10" si="1">_xlfn.STDEV.P(B3:B8)</f>
        <v>3.7444955898254459E-2</v>
      </c>
      <c r="C10" s="5">
        <f t="shared" si="1"/>
        <v>1.987810073646093E-2</v>
      </c>
      <c r="D10" s="5">
        <f t="shared" si="1"/>
        <v>3.3613857096276366E-2</v>
      </c>
      <c r="E10" s="5">
        <f t="shared" si="1"/>
        <v>2.8109112796782167E-2</v>
      </c>
      <c r="F10" s="5">
        <f>_xlfn.STDEV.P(F3:F8)</f>
        <v>2.3457958848402249E-2</v>
      </c>
      <c r="G10" s="5"/>
      <c r="H10" s="5" t="s">
        <v>22</v>
      </c>
      <c r="I10" s="5">
        <f t="shared" ref="I10:L10" si="2">_xlfn.STDEV.P(I3:I8)</f>
        <v>1.5619610181506533E-2</v>
      </c>
      <c r="J10" s="5">
        <f t="shared" si="2"/>
        <v>1.3151805959639124E-2</v>
      </c>
      <c r="K10" s="5">
        <f t="shared" si="2"/>
        <v>1.7646002065308961E-2</v>
      </c>
      <c r="L10" s="5">
        <f t="shared" si="2"/>
        <v>1.787338959334675E-2</v>
      </c>
      <c r="M10" s="5">
        <f>_xlfn.STDEV.P(M3:M8)</f>
        <v>1.4426759472899259E-2</v>
      </c>
    </row>
    <row r="11" spans="1:20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28" x14ac:dyDescent="0.3">
      <c r="A12" s="7" t="s">
        <v>18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/>
      <c r="H12" s="7" t="s">
        <v>18</v>
      </c>
      <c r="I12" s="1" t="s">
        <v>0</v>
      </c>
      <c r="J12" s="1" t="s">
        <v>1</v>
      </c>
      <c r="K12" s="1" t="s">
        <v>2</v>
      </c>
      <c r="L12" s="1" t="s">
        <v>3</v>
      </c>
      <c r="M12" s="1" t="s">
        <v>4</v>
      </c>
    </row>
    <row r="13" spans="1:20" x14ac:dyDescent="0.3">
      <c r="A13" s="6" t="s">
        <v>5</v>
      </c>
      <c r="B13" s="11">
        <v>0.77780000000000005</v>
      </c>
      <c r="C13" s="2">
        <v>0.77500000000000002</v>
      </c>
      <c r="D13" s="2">
        <v>0.83540000000000003</v>
      </c>
      <c r="E13" s="2">
        <v>0.76439999999999997</v>
      </c>
      <c r="F13" s="2">
        <v>0.74709999999999999</v>
      </c>
      <c r="G13" s="2"/>
      <c r="H13" s="6" t="s">
        <v>5</v>
      </c>
      <c r="I13" s="11">
        <v>0.9756999999999999</v>
      </c>
      <c r="J13" s="2">
        <v>0.9748</v>
      </c>
      <c r="K13" s="2">
        <v>0.98980000000000001</v>
      </c>
      <c r="L13" s="2">
        <v>0.96219999999999994</v>
      </c>
      <c r="M13" s="2">
        <v>0.98439999999999994</v>
      </c>
    </row>
    <row r="14" spans="1:20" x14ac:dyDescent="0.3">
      <c r="A14" s="6" t="s">
        <v>6</v>
      </c>
      <c r="B14" s="11">
        <v>0.82719999999999994</v>
      </c>
      <c r="C14" s="2">
        <v>0.86499999999999999</v>
      </c>
      <c r="D14" s="2">
        <v>0.73419999999999996</v>
      </c>
      <c r="E14" s="2">
        <v>0.75859999999999994</v>
      </c>
      <c r="F14" s="2">
        <v>0.75859999999999994</v>
      </c>
      <c r="G14" s="2"/>
      <c r="H14" s="6" t="s">
        <v>6</v>
      </c>
      <c r="I14" s="11">
        <v>0.99390000000000001</v>
      </c>
      <c r="J14" s="2">
        <v>0.97060000000000002</v>
      </c>
      <c r="K14" s="2">
        <v>0.97959999999999992</v>
      </c>
      <c r="L14" s="2">
        <v>0.96849999999999992</v>
      </c>
      <c r="M14" s="2">
        <v>0.97770000000000001</v>
      </c>
    </row>
    <row r="15" spans="1:20" x14ac:dyDescent="0.3">
      <c r="A15" s="6" t="s">
        <v>7</v>
      </c>
      <c r="B15" s="11">
        <v>0.80249999999999999</v>
      </c>
      <c r="C15" s="2">
        <v>0.8</v>
      </c>
      <c r="D15" s="2">
        <v>0.82279999999999998</v>
      </c>
      <c r="E15" s="2">
        <v>0.83329999999999993</v>
      </c>
      <c r="F15" s="2">
        <v>0.74709999999999999</v>
      </c>
      <c r="G15" s="2"/>
      <c r="H15" s="6" t="s">
        <v>7</v>
      </c>
      <c r="I15" s="11">
        <v>0.96360000000000001</v>
      </c>
      <c r="J15" s="2">
        <v>0.99370000000000003</v>
      </c>
      <c r="K15" s="2">
        <v>0.97549999999999992</v>
      </c>
      <c r="L15" s="2">
        <v>0.98739999999999994</v>
      </c>
      <c r="M15" s="2">
        <v>0.98659999999999992</v>
      </c>
    </row>
    <row r="16" spans="1:20" x14ac:dyDescent="0.3">
      <c r="A16" s="6" t="s">
        <v>8</v>
      </c>
      <c r="B16" s="11">
        <v>0.80249999999999999</v>
      </c>
      <c r="C16" s="2">
        <v>0.78500000000000003</v>
      </c>
      <c r="D16" s="2">
        <v>0.82279999999999998</v>
      </c>
      <c r="E16" s="2">
        <v>0.79890000000000005</v>
      </c>
      <c r="F16" s="2">
        <v>0.76439999999999997</v>
      </c>
      <c r="G16" s="2"/>
      <c r="H16" s="6" t="s">
        <v>8</v>
      </c>
      <c r="I16" s="11">
        <v>0.96760000000000002</v>
      </c>
      <c r="J16" s="2">
        <v>0.98950000000000005</v>
      </c>
      <c r="K16" s="2">
        <v>0.98370000000000002</v>
      </c>
      <c r="L16" s="2">
        <v>0.99370000000000003</v>
      </c>
      <c r="M16" s="2">
        <v>0.98439999999999994</v>
      </c>
    </row>
    <row r="17" spans="1:16" x14ac:dyDescent="0.3">
      <c r="A17" s="8" t="s">
        <v>9</v>
      </c>
      <c r="B17" s="11">
        <v>0.8456999999999999</v>
      </c>
      <c r="C17" s="2">
        <v>0.83499999999999996</v>
      </c>
      <c r="D17" s="2">
        <v>0.74680000000000002</v>
      </c>
      <c r="E17" s="2">
        <v>0.78159999999999996</v>
      </c>
      <c r="F17" s="2">
        <v>0.81610000000000005</v>
      </c>
      <c r="G17" s="2"/>
      <c r="H17" s="8" t="s">
        <v>9</v>
      </c>
      <c r="I17" s="11">
        <v>0.996</v>
      </c>
      <c r="J17" s="2">
        <v>0.98109999999999997</v>
      </c>
      <c r="K17" s="2">
        <v>0.98159999999999992</v>
      </c>
      <c r="L17" s="2">
        <v>0.98530000000000006</v>
      </c>
      <c r="M17" s="2">
        <v>0.98209999999999997</v>
      </c>
    </row>
    <row r="18" spans="1:16" ht="14.5" thickBot="1" x14ac:dyDescent="0.35">
      <c r="A18" s="9" t="s">
        <v>10</v>
      </c>
      <c r="B18" s="12">
        <v>0.75930000000000009</v>
      </c>
      <c r="C18" s="4">
        <v>0.79</v>
      </c>
      <c r="D18" s="4">
        <v>0.78480000000000005</v>
      </c>
      <c r="E18" s="4">
        <v>0.73560000000000003</v>
      </c>
      <c r="F18" s="4">
        <v>0.79890000000000005</v>
      </c>
      <c r="G18" s="4"/>
      <c r="H18" s="9" t="s">
        <v>10</v>
      </c>
      <c r="I18" s="12">
        <v>0.96560000000000001</v>
      </c>
      <c r="J18" s="4">
        <v>0.96849999999999992</v>
      </c>
      <c r="K18" s="4">
        <v>0.96939999999999993</v>
      </c>
      <c r="L18" s="4">
        <v>0.98530000000000006</v>
      </c>
      <c r="M18" s="4">
        <v>0.98659999999999992</v>
      </c>
    </row>
    <row r="19" spans="1:16" ht="14.5" thickTop="1" x14ac:dyDescent="0.3">
      <c r="A19" s="5" t="s">
        <v>11</v>
      </c>
      <c r="B19" s="5">
        <f>AVERAGE(B13:B18)</f>
        <v>0.80249999999999988</v>
      </c>
      <c r="C19" s="5">
        <f>AVERAGE(C13:C18)</f>
        <v>0.80833333333333346</v>
      </c>
      <c r="D19" s="5">
        <f>AVERAGE(D13:D18)</f>
        <v>0.79113333333333324</v>
      </c>
      <c r="E19" s="5">
        <f>AVERAGE(E13:E18)</f>
        <v>0.77873333333333339</v>
      </c>
      <c r="F19" s="5">
        <f>AVERAGE(F13:F18)</f>
        <v>0.77203333333333335</v>
      </c>
      <c r="G19" s="5"/>
      <c r="H19" s="5" t="s">
        <v>11</v>
      </c>
      <c r="I19" s="5">
        <f>AVERAGE(I13:I18)</f>
        <v>0.97706666666666664</v>
      </c>
      <c r="J19" s="5">
        <f>AVERAGE(J13:J18)</f>
        <v>0.9796999999999999</v>
      </c>
      <c r="K19" s="5">
        <f>AVERAGE(K13:K18)</f>
        <v>0.97993333333333332</v>
      </c>
      <c r="L19" s="5">
        <f>AVERAGE(L13:L18)</f>
        <v>0.98040000000000005</v>
      </c>
      <c r="M19" s="5">
        <f>AVERAGE(M13:M18)</f>
        <v>0.98363333333333325</v>
      </c>
    </row>
    <row r="20" spans="1:16" x14ac:dyDescent="0.3">
      <c r="A20" s="5" t="s">
        <v>22</v>
      </c>
      <c r="B20" s="5">
        <f t="shared" ref="B20:E20" si="3">_xlfn.STDEV.P(B13:B18)</f>
        <v>2.8730529638928165E-2</v>
      </c>
      <c r="C20" s="5">
        <f t="shared" si="3"/>
        <v>3.1578825535827339E-2</v>
      </c>
      <c r="D20" s="5">
        <f t="shared" si="3"/>
        <v>3.9183443215498846E-2</v>
      </c>
      <c r="E20" s="5">
        <f t="shared" si="3"/>
        <v>3.1261566748254234E-2</v>
      </c>
      <c r="F20" s="5">
        <f>_xlfn.STDEV.P(F13:F18)</f>
        <v>2.6286096874372403E-2</v>
      </c>
      <c r="G20" s="5"/>
      <c r="H20" s="5" t="s">
        <v>22</v>
      </c>
      <c r="I20" s="5">
        <f t="shared" ref="I20:L20" si="4">_xlfn.STDEV.P(I13:I18)</f>
        <v>1.3204502599071606E-2</v>
      </c>
      <c r="J20" s="5">
        <f t="shared" si="4"/>
        <v>9.3653617121817849E-3</v>
      </c>
      <c r="K20" s="5">
        <f t="shared" si="4"/>
        <v>6.39053118988471E-3</v>
      </c>
      <c r="L20" s="5">
        <f t="shared" si="4"/>
        <v>1.11561642153565E-2</v>
      </c>
      <c r="M20" s="5">
        <f>_xlfn.STDEV.P(M13:M18)</f>
        <v>3.0641293851416734E-3</v>
      </c>
    </row>
    <row r="21" spans="1:16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6" ht="28" x14ac:dyDescent="0.3">
      <c r="A22" s="7" t="s">
        <v>17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/>
      <c r="H22" s="7" t="s">
        <v>17</v>
      </c>
      <c r="I22" s="1" t="s">
        <v>0</v>
      </c>
      <c r="J22" s="1" t="s">
        <v>1</v>
      </c>
      <c r="K22" s="1" t="s">
        <v>2</v>
      </c>
      <c r="L22" s="1" t="s">
        <v>3</v>
      </c>
      <c r="M22" s="1" t="s">
        <v>4</v>
      </c>
    </row>
    <row r="23" spans="1:16" x14ac:dyDescent="0.3">
      <c r="A23" s="6" t="s">
        <v>5</v>
      </c>
      <c r="B23" s="11">
        <v>0.88890000000000002</v>
      </c>
      <c r="C23" s="2">
        <v>0.88</v>
      </c>
      <c r="D23" s="2">
        <v>0.84810000000000008</v>
      </c>
      <c r="E23" s="2">
        <v>0.78159999999999996</v>
      </c>
      <c r="F23" s="2">
        <v>0.77590000000000003</v>
      </c>
      <c r="G23" s="2"/>
      <c r="H23" s="6" t="s">
        <v>5</v>
      </c>
      <c r="I23" s="11">
        <v>0.998</v>
      </c>
      <c r="J23" s="2">
        <v>0.99370000000000003</v>
      </c>
      <c r="K23" s="2">
        <v>1</v>
      </c>
      <c r="L23" s="2">
        <v>0.99159999999999993</v>
      </c>
      <c r="M23" s="2">
        <v>0.99109999999999998</v>
      </c>
    </row>
    <row r="24" spans="1:16" x14ac:dyDescent="0.3">
      <c r="A24" s="6" t="s">
        <v>6</v>
      </c>
      <c r="B24" s="11">
        <v>0.82719999999999994</v>
      </c>
      <c r="C24" s="2">
        <v>0.88</v>
      </c>
      <c r="D24" s="2">
        <v>0.79110000000000003</v>
      </c>
      <c r="E24" s="2">
        <v>0.77010000000000001</v>
      </c>
      <c r="F24" s="2">
        <v>0.75859999999999994</v>
      </c>
      <c r="G24" s="2"/>
      <c r="H24" s="6" t="s">
        <v>6</v>
      </c>
      <c r="I24" s="11">
        <v>0.98790000000000011</v>
      </c>
      <c r="J24" s="2">
        <v>0.99790000000000001</v>
      </c>
      <c r="K24" s="2">
        <v>0.99590000000000001</v>
      </c>
      <c r="L24" s="2">
        <v>0.97900000000000009</v>
      </c>
      <c r="M24" s="2">
        <v>0.99549999999999994</v>
      </c>
    </row>
    <row r="25" spans="1:16" x14ac:dyDescent="0.3">
      <c r="A25" s="6" t="s">
        <v>7</v>
      </c>
      <c r="B25" s="11">
        <v>0.9012</v>
      </c>
      <c r="C25" s="2">
        <v>0.83499999999999996</v>
      </c>
      <c r="D25" s="2">
        <v>0.78480000000000005</v>
      </c>
      <c r="E25" s="2">
        <v>0.83909999999999996</v>
      </c>
      <c r="F25" s="2">
        <v>0.81610000000000005</v>
      </c>
      <c r="G25" s="2"/>
      <c r="H25" s="6" t="s">
        <v>7</v>
      </c>
      <c r="I25" s="11">
        <v>0.9899</v>
      </c>
      <c r="J25" s="2">
        <v>0.99580000000000002</v>
      </c>
      <c r="K25" s="2">
        <v>1</v>
      </c>
      <c r="L25" s="2">
        <v>0.99370000000000003</v>
      </c>
      <c r="M25" s="2">
        <v>0.99329999999999996</v>
      </c>
    </row>
    <row r="26" spans="1:16" x14ac:dyDescent="0.3">
      <c r="A26" s="6" t="s">
        <v>8</v>
      </c>
      <c r="B26" s="11">
        <v>0.89510000000000001</v>
      </c>
      <c r="C26" s="2">
        <v>0.83499999999999996</v>
      </c>
      <c r="D26" s="2">
        <v>0.84810000000000008</v>
      </c>
      <c r="E26" s="2">
        <v>0.80459999999999998</v>
      </c>
      <c r="F26" s="2">
        <v>0.79310000000000003</v>
      </c>
      <c r="G26" s="2"/>
      <c r="H26" s="6" t="s">
        <v>8</v>
      </c>
      <c r="I26" s="11">
        <v>0.98790000000000011</v>
      </c>
      <c r="J26" s="2">
        <v>0.99580000000000002</v>
      </c>
      <c r="K26" s="2">
        <v>1</v>
      </c>
      <c r="L26" s="2">
        <v>0.99370000000000003</v>
      </c>
      <c r="M26" s="2">
        <v>0.98439999999999994</v>
      </c>
    </row>
    <row r="27" spans="1:16" x14ac:dyDescent="0.3">
      <c r="A27" s="8" t="s">
        <v>9</v>
      </c>
      <c r="B27" s="11">
        <v>0.85189999999999999</v>
      </c>
      <c r="C27" s="2">
        <v>0.81</v>
      </c>
      <c r="D27" s="2">
        <v>0.83540000000000003</v>
      </c>
      <c r="E27" s="2">
        <v>0.81610000000000005</v>
      </c>
      <c r="F27" s="2">
        <v>0.78159999999999996</v>
      </c>
      <c r="G27" s="2"/>
      <c r="H27" s="8" t="s">
        <v>9</v>
      </c>
      <c r="I27" s="11">
        <v>0.99390000000000001</v>
      </c>
      <c r="J27" s="2">
        <v>0.98739999999999994</v>
      </c>
      <c r="K27" s="2">
        <v>0.99590000000000001</v>
      </c>
      <c r="L27" s="2">
        <v>0.99580000000000002</v>
      </c>
      <c r="M27" s="2">
        <v>0.9887999999999999</v>
      </c>
    </row>
    <row r="28" spans="1:16" ht="14.5" thickBot="1" x14ac:dyDescent="0.35">
      <c r="A28" s="9" t="s">
        <v>10</v>
      </c>
      <c r="B28" s="12">
        <v>0.85799999999999998</v>
      </c>
      <c r="C28" s="4">
        <v>0.86499999999999999</v>
      </c>
      <c r="D28" s="4">
        <v>0.81010000000000004</v>
      </c>
      <c r="E28" s="4">
        <v>0.82180000000000009</v>
      </c>
      <c r="F28" s="4">
        <v>0.79310000000000003</v>
      </c>
      <c r="G28" s="4"/>
      <c r="H28" s="9" t="s">
        <v>10</v>
      </c>
      <c r="I28" s="12">
        <v>0.996</v>
      </c>
      <c r="J28" s="4">
        <v>0.99790000000000001</v>
      </c>
      <c r="K28" s="4">
        <v>1</v>
      </c>
      <c r="L28" s="4">
        <v>0.98739999999999994</v>
      </c>
      <c r="M28" s="4">
        <v>0.99780000000000002</v>
      </c>
    </row>
    <row r="29" spans="1:16" ht="14.5" thickTop="1" x14ac:dyDescent="0.3">
      <c r="A29" s="5" t="s">
        <v>11</v>
      </c>
      <c r="B29" s="5">
        <f>AVERAGE(B23:B28)</f>
        <v>0.87038333333333329</v>
      </c>
      <c r="C29" s="5">
        <f>AVERAGE(C23:C28)</f>
        <v>0.85083333333333344</v>
      </c>
      <c r="D29" s="5">
        <f>AVERAGE(D23:D28)</f>
        <v>0.81960000000000022</v>
      </c>
      <c r="E29" s="5">
        <f>AVERAGE(E23:E28)</f>
        <v>0.80554999999999988</v>
      </c>
      <c r="F29" s="5">
        <f>AVERAGE(F23:F28)</f>
        <v>0.78639999999999999</v>
      </c>
      <c r="G29" s="5"/>
      <c r="H29" s="5" t="s">
        <v>11</v>
      </c>
      <c r="I29" s="5">
        <f>AVERAGE(I23:I28)</f>
        <v>0.99226666666666663</v>
      </c>
      <c r="J29" s="5">
        <f>AVERAGE(J23:J28)</f>
        <v>0.99475000000000013</v>
      </c>
      <c r="K29" s="5">
        <f>AVERAGE(K23:K28)</f>
        <v>0.99863333333333326</v>
      </c>
      <c r="L29" s="5">
        <f>AVERAGE(L23:L28)</f>
        <v>0.99020000000000008</v>
      </c>
      <c r="M29" s="5">
        <f>AVERAGE(M23:M28)</f>
        <v>0.99181666666666646</v>
      </c>
    </row>
    <row r="30" spans="1:16" x14ac:dyDescent="0.3">
      <c r="A30" s="5" t="s">
        <v>22</v>
      </c>
      <c r="B30" s="5">
        <f t="shared" ref="B30:E30" si="5">_xlfn.STDEV.P(B23:B28)</f>
        <v>2.6655919709429592E-2</v>
      </c>
      <c r="C30" s="5">
        <f t="shared" si="5"/>
        <v>2.6047499346812965E-2</v>
      </c>
      <c r="D30" s="5">
        <f t="shared" si="5"/>
        <v>2.5780095681229229E-2</v>
      </c>
      <c r="E30" s="5">
        <f t="shared" si="5"/>
        <v>2.3566130356933876E-2</v>
      </c>
      <c r="F30" s="5">
        <f>_xlfn.STDEV.P(F23:F28)</f>
        <v>1.7691806012954163E-2</v>
      </c>
      <c r="G30" s="5"/>
      <c r="H30" s="5" t="s">
        <v>22</v>
      </c>
      <c r="I30" s="5">
        <f t="shared" ref="I30:L30" si="6">_xlfn.STDEV.P(I23:I28)</f>
        <v>3.9415169104743443E-3</v>
      </c>
      <c r="J30" s="5">
        <f t="shared" si="6"/>
        <v>3.5864327680858814E-3</v>
      </c>
      <c r="K30" s="5">
        <f t="shared" si="6"/>
        <v>1.9327585352432262E-3</v>
      </c>
      <c r="L30" s="5">
        <f t="shared" si="6"/>
        <v>5.6435804238089641E-3</v>
      </c>
      <c r="M30" s="5">
        <f>_xlfn.STDEV.P(M23:M28)</f>
        <v>4.4005365834432529E-3</v>
      </c>
    </row>
    <row r="31" spans="1:1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P31" s="1"/>
    </row>
    <row r="32" spans="1:16" ht="28" x14ac:dyDescent="0.3">
      <c r="A32" s="7" t="s">
        <v>13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/>
      <c r="H32" s="7" t="s">
        <v>13</v>
      </c>
      <c r="I32" s="1" t="s">
        <v>0</v>
      </c>
      <c r="J32" s="1" t="s">
        <v>1</v>
      </c>
      <c r="K32" s="1" t="s">
        <v>2</v>
      </c>
      <c r="L32" s="1" t="s">
        <v>3</v>
      </c>
      <c r="M32" s="1" t="s">
        <v>4</v>
      </c>
    </row>
    <row r="33" spans="1:13" x14ac:dyDescent="0.3">
      <c r="A33" s="6" t="s">
        <v>5</v>
      </c>
      <c r="B33" s="2">
        <v>0.91359999999999997</v>
      </c>
      <c r="C33" s="2">
        <v>0.89500000000000002</v>
      </c>
      <c r="D33" s="2">
        <v>0.81010000000000004</v>
      </c>
      <c r="E33" s="2">
        <v>0.86209999999999998</v>
      </c>
      <c r="F33" s="2">
        <v>0.78159999999999996</v>
      </c>
      <c r="G33" s="2"/>
      <c r="H33" s="6" t="s">
        <v>5</v>
      </c>
      <c r="I33" s="2">
        <v>1</v>
      </c>
      <c r="J33" s="2">
        <v>1</v>
      </c>
      <c r="K33" s="2">
        <v>1</v>
      </c>
      <c r="L33" s="2">
        <v>0.99580000000000002</v>
      </c>
      <c r="M33" s="2">
        <v>0.99780000000000002</v>
      </c>
    </row>
    <row r="34" spans="1:13" x14ac:dyDescent="0.3">
      <c r="A34" s="6" t="s">
        <v>6</v>
      </c>
      <c r="B34" s="2">
        <v>0.85189999999999999</v>
      </c>
      <c r="C34" s="2">
        <v>0.9</v>
      </c>
      <c r="D34" s="2">
        <v>0.87970000000000004</v>
      </c>
      <c r="E34" s="2">
        <v>0.83329999999999993</v>
      </c>
      <c r="F34" s="2">
        <v>0.79310000000000003</v>
      </c>
      <c r="G34" s="2"/>
      <c r="H34" s="6" t="s">
        <v>6</v>
      </c>
      <c r="I34" s="2">
        <v>0.996</v>
      </c>
      <c r="J34" s="2">
        <v>1</v>
      </c>
      <c r="K34" s="2">
        <v>0.99590000000000001</v>
      </c>
      <c r="L34" s="2">
        <v>1</v>
      </c>
      <c r="M34" s="2">
        <v>0.99780000000000002</v>
      </c>
    </row>
    <row r="35" spans="1:13" x14ac:dyDescent="0.3">
      <c r="A35" s="6" t="s">
        <v>7</v>
      </c>
      <c r="B35" s="2">
        <v>0.86419999999999997</v>
      </c>
      <c r="C35" s="2">
        <v>0.86</v>
      </c>
      <c r="D35" s="2">
        <v>0.84810000000000008</v>
      </c>
      <c r="E35" s="2">
        <v>0.80459999999999998</v>
      </c>
      <c r="F35" s="2">
        <v>0.78159999999999996</v>
      </c>
      <c r="G35" s="2"/>
      <c r="H35" s="6" t="s">
        <v>7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</row>
    <row r="36" spans="1:13" x14ac:dyDescent="0.3">
      <c r="A36" s="6" t="s">
        <v>8</v>
      </c>
      <c r="B36" s="2">
        <v>0.87040000000000006</v>
      </c>
      <c r="C36" s="2">
        <v>0.9</v>
      </c>
      <c r="D36" s="2">
        <v>0.86080000000000001</v>
      </c>
      <c r="E36" s="2">
        <v>0.83909999999999996</v>
      </c>
      <c r="F36" s="2">
        <v>0.81030000000000002</v>
      </c>
      <c r="G36" s="2"/>
      <c r="H36" s="6" t="s">
        <v>8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</row>
    <row r="37" spans="1:13" x14ac:dyDescent="0.3">
      <c r="A37" s="8" t="s">
        <v>9</v>
      </c>
      <c r="B37" s="2">
        <v>0.8456999999999999</v>
      </c>
      <c r="C37" s="2">
        <v>0.9</v>
      </c>
      <c r="D37" s="2">
        <v>0.8418000000000001</v>
      </c>
      <c r="E37" s="2">
        <v>0.87930000000000008</v>
      </c>
      <c r="F37" s="2">
        <v>0.83329999999999993</v>
      </c>
      <c r="G37" s="2"/>
      <c r="H37" s="8" t="s">
        <v>9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</row>
    <row r="38" spans="1:13" ht="14.5" thickBot="1" x14ac:dyDescent="0.35">
      <c r="A38" s="9" t="s">
        <v>10</v>
      </c>
      <c r="B38" s="4">
        <v>0.86419999999999997</v>
      </c>
      <c r="C38" s="4">
        <v>0.84</v>
      </c>
      <c r="D38" s="4">
        <v>0.81010000000000004</v>
      </c>
      <c r="E38" s="4">
        <v>0.78739999999999999</v>
      </c>
      <c r="F38" s="4">
        <v>0.85060000000000002</v>
      </c>
      <c r="G38" s="4"/>
      <c r="H38" s="9" t="s">
        <v>10</v>
      </c>
      <c r="I38" s="4">
        <v>1</v>
      </c>
      <c r="J38" s="4">
        <v>1</v>
      </c>
      <c r="K38" s="4">
        <v>0.99590000000000001</v>
      </c>
      <c r="L38" s="4">
        <v>1</v>
      </c>
      <c r="M38" s="4">
        <v>0.99780000000000002</v>
      </c>
    </row>
    <row r="39" spans="1:13" ht="14.5" thickTop="1" x14ac:dyDescent="0.3">
      <c r="A39" s="5" t="s">
        <v>11</v>
      </c>
      <c r="B39" s="5">
        <f>AVERAGE(B33:B38)</f>
        <v>0.86833333333333329</v>
      </c>
      <c r="C39" s="5">
        <f t="shared" ref="C39:F39" si="7">AVERAGE(C33:C38)</f>
        <v>0.88249999999999995</v>
      </c>
      <c r="D39" s="5">
        <f t="shared" si="7"/>
        <v>0.84176666666666666</v>
      </c>
      <c r="E39" s="5">
        <f t="shared" si="7"/>
        <v>0.83429999999999993</v>
      </c>
      <c r="F39" s="5">
        <f t="shared" si="7"/>
        <v>0.80841666666666667</v>
      </c>
      <c r="G39" s="5"/>
      <c r="H39" s="5" t="s">
        <v>11</v>
      </c>
      <c r="I39" s="5">
        <f>AVERAGE(I33:I38)</f>
        <v>0.99933333333333341</v>
      </c>
      <c r="J39" s="5">
        <f t="shared" ref="J39:M39" si="8">AVERAGE(J33:J38)</f>
        <v>1</v>
      </c>
      <c r="K39" s="5">
        <f t="shared" si="8"/>
        <v>0.99863333333333326</v>
      </c>
      <c r="L39" s="5">
        <f t="shared" si="8"/>
        <v>0.99929999999999997</v>
      </c>
      <c r="M39" s="5">
        <f t="shared" si="8"/>
        <v>0.9988999999999999</v>
      </c>
    </row>
    <row r="40" spans="1:13" x14ac:dyDescent="0.3">
      <c r="A40" s="5" t="s">
        <v>22</v>
      </c>
      <c r="B40" s="5">
        <f t="shared" ref="B40:E40" si="9">_xlfn.STDEV.P(B33:B38)</f>
        <v>2.1870197885605791E-2</v>
      </c>
      <c r="C40" s="5">
        <f t="shared" si="9"/>
        <v>2.3760962382305444E-2</v>
      </c>
      <c r="D40" s="5">
        <f t="shared" si="9"/>
        <v>2.532085218857287E-2</v>
      </c>
      <c r="E40" s="5">
        <f t="shared" si="9"/>
        <v>3.136765850362442E-2</v>
      </c>
      <c r="F40" s="5">
        <f>_xlfn.STDEV.P(F33:F38)</f>
        <v>2.6060916885038584E-2</v>
      </c>
      <c r="G40" s="5"/>
      <c r="H40" s="5" t="s">
        <v>22</v>
      </c>
      <c r="I40" s="5">
        <f t="shared" ref="I40:L40" si="10">_xlfn.STDEV.P(I33:I38)</f>
        <v>1.490711984999861E-3</v>
      </c>
      <c r="J40" s="5">
        <f t="shared" si="10"/>
        <v>0</v>
      </c>
      <c r="K40" s="5">
        <f t="shared" si="10"/>
        <v>1.9327585352432262E-3</v>
      </c>
      <c r="L40" s="5">
        <f t="shared" si="10"/>
        <v>1.5652475842498461E-3</v>
      </c>
      <c r="M40" s="5">
        <f>_xlfn.STDEV.P(M33:M38)</f>
        <v>1.0999999999999899E-3</v>
      </c>
    </row>
    <row r="42" spans="1:13" ht="28" x14ac:dyDescent="0.3">
      <c r="A42" s="10" t="s">
        <v>15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/>
      <c r="H42" s="10" t="s">
        <v>15</v>
      </c>
      <c r="I42" s="1" t="s">
        <v>0</v>
      </c>
      <c r="J42" s="1" t="s">
        <v>1</v>
      </c>
      <c r="K42" s="1" t="s">
        <v>2</v>
      </c>
      <c r="L42" s="1" t="s">
        <v>3</v>
      </c>
      <c r="M42" s="1" t="s">
        <v>4</v>
      </c>
    </row>
    <row r="43" spans="1:13" x14ac:dyDescent="0.3">
      <c r="A43" s="6" t="s">
        <v>5</v>
      </c>
      <c r="B43" s="2">
        <v>0.89510000000000001</v>
      </c>
      <c r="C43" s="2">
        <v>0.91</v>
      </c>
      <c r="D43" s="2">
        <v>0.84810000000000008</v>
      </c>
      <c r="E43" s="2">
        <v>0.87360000000000004</v>
      </c>
      <c r="F43" s="2">
        <v>0.83909999999999996</v>
      </c>
      <c r="G43" s="2"/>
      <c r="H43" s="6" t="s">
        <v>5</v>
      </c>
      <c r="I43" s="2">
        <v>1</v>
      </c>
      <c r="J43" s="2">
        <v>1</v>
      </c>
      <c r="K43" s="11">
        <v>1</v>
      </c>
      <c r="L43" s="2">
        <v>1</v>
      </c>
      <c r="M43" s="2">
        <v>0.99780000000000002</v>
      </c>
    </row>
    <row r="44" spans="1:13" x14ac:dyDescent="0.3">
      <c r="A44" s="6" t="s">
        <v>6</v>
      </c>
      <c r="B44" s="2">
        <v>0.94440000000000002</v>
      </c>
      <c r="C44" s="2">
        <v>0.92</v>
      </c>
      <c r="D44" s="2">
        <v>0.86080000000000001</v>
      </c>
      <c r="E44" s="2">
        <v>0.8448</v>
      </c>
      <c r="F44" s="2">
        <v>0.81030000000000002</v>
      </c>
      <c r="G44" s="2"/>
      <c r="H44" s="6" t="s">
        <v>6</v>
      </c>
      <c r="I44" s="2">
        <v>1</v>
      </c>
      <c r="J44" s="2">
        <v>1</v>
      </c>
      <c r="K44" s="11">
        <v>0.99590000000000001</v>
      </c>
      <c r="L44" s="2">
        <v>1</v>
      </c>
      <c r="M44" s="2">
        <v>1</v>
      </c>
    </row>
    <row r="45" spans="1:13" x14ac:dyDescent="0.3">
      <c r="A45" s="6" t="s">
        <v>7</v>
      </c>
      <c r="B45" s="2">
        <v>0.8456999999999999</v>
      </c>
      <c r="C45" s="2">
        <v>0.88</v>
      </c>
      <c r="D45" s="2">
        <v>0.78480000000000005</v>
      </c>
      <c r="E45" s="2">
        <v>0.90229999999999999</v>
      </c>
      <c r="F45" s="2">
        <v>0.79310000000000003</v>
      </c>
      <c r="G45" s="2"/>
      <c r="H45" s="6" t="s">
        <v>7</v>
      </c>
      <c r="I45" s="2">
        <v>1</v>
      </c>
      <c r="J45" s="2">
        <v>1</v>
      </c>
      <c r="K45" s="11">
        <v>1</v>
      </c>
      <c r="L45" s="2">
        <v>1</v>
      </c>
      <c r="M45" s="2">
        <v>1</v>
      </c>
    </row>
    <row r="46" spans="1:13" x14ac:dyDescent="0.3">
      <c r="A46" s="6" t="s">
        <v>8</v>
      </c>
      <c r="B46" s="2">
        <v>0.88269999999999993</v>
      </c>
      <c r="C46" s="2">
        <v>0.92500000000000004</v>
      </c>
      <c r="D46" s="2">
        <v>0.85439999999999994</v>
      </c>
      <c r="E46" s="2">
        <v>0.85629999999999995</v>
      </c>
      <c r="F46" s="2">
        <v>0.78159999999999996</v>
      </c>
      <c r="G46" s="2"/>
      <c r="H46" s="6" t="s">
        <v>8</v>
      </c>
      <c r="I46" s="2">
        <v>0.996</v>
      </c>
      <c r="J46" s="2">
        <v>1</v>
      </c>
      <c r="K46" s="11">
        <v>1</v>
      </c>
      <c r="L46" s="2">
        <v>1</v>
      </c>
      <c r="M46" s="2">
        <v>1</v>
      </c>
    </row>
    <row r="47" spans="1:13" x14ac:dyDescent="0.3">
      <c r="A47" s="8" t="s">
        <v>9</v>
      </c>
      <c r="B47" s="2">
        <v>0.88269999999999993</v>
      </c>
      <c r="C47" s="2">
        <v>0.91500000000000004</v>
      </c>
      <c r="D47" s="2">
        <v>0.82279999999999998</v>
      </c>
      <c r="E47" s="2">
        <v>0.8448</v>
      </c>
      <c r="F47" s="2">
        <v>0.85629999999999995</v>
      </c>
      <c r="G47" s="2"/>
      <c r="H47" s="8" t="s">
        <v>9</v>
      </c>
      <c r="I47" s="2">
        <v>1</v>
      </c>
      <c r="J47" s="2">
        <v>0.99580000000000002</v>
      </c>
      <c r="K47" s="11">
        <v>1</v>
      </c>
      <c r="L47" s="2">
        <v>0.99580000000000002</v>
      </c>
      <c r="M47" s="2">
        <v>1</v>
      </c>
    </row>
    <row r="48" spans="1:13" s="1" customFormat="1" ht="14.5" thickBot="1" x14ac:dyDescent="0.35">
      <c r="A48" s="9" t="s">
        <v>10</v>
      </c>
      <c r="B48" s="4">
        <v>0.92590000000000006</v>
      </c>
      <c r="C48" s="4">
        <v>0.90500000000000003</v>
      </c>
      <c r="D48" s="4">
        <v>0.82279999999999998</v>
      </c>
      <c r="E48" s="4">
        <v>0.85060000000000002</v>
      </c>
      <c r="F48" s="4">
        <v>0.79310000000000003</v>
      </c>
      <c r="G48" s="4"/>
      <c r="H48" s="9" t="s">
        <v>10</v>
      </c>
      <c r="I48" s="4">
        <v>0.996</v>
      </c>
      <c r="J48" s="4">
        <v>1</v>
      </c>
      <c r="K48" s="12">
        <v>0.99590000000000001</v>
      </c>
      <c r="L48" s="4">
        <v>1</v>
      </c>
      <c r="M48" s="4">
        <v>1</v>
      </c>
    </row>
    <row r="49" spans="1:13" ht="14.5" thickTop="1" x14ac:dyDescent="0.3">
      <c r="A49" s="5" t="s">
        <v>11</v>
      </c>
      <c r="B49" s="5">
        <f>AVERAGE(B43:B48)</f>
        <v>0.89608333333333334</v>
      </c>
      <c r="C49" s="5">
        <f>AVERAGE(C43:C48)</f>
        <v>0.90916666666666668</v>
      </c>
      <c r="D49" s="5">
        <f t="shared" ref="D49:F49" si="11">AVERAGE(D43:D48)</f>
        <v>0.83228333333333326</v>
      </c>
      <c r="E49" s="5">
        <f t="shared" si="11"/>
        <v>0.86206666666666665</v>
      </c>
      <c r="F49" s="5">
        <f t="shared" si="11"/>
        <v>0.81225000000000003</v>
      </c>
      <c r="G49" s="5"/>
      <c r="H49" s="5" t="s">
        <v>11</v>
      </c>
      <c r="I49" s="5">
        <f>AVERAGE(I43:I48)</f>
        <v>0.99866666666666681</v>
      </c>
      <c r="J49" s="5">
        <f>AVERAGE(J43:J48)</f>
        <v>0.99929999999999997</v>
      </c>
      <c r="K49" s="5">
        <f t="shared" ref="K49:M49" si="12">AVERAGE(K43:K48)</f>
        <v>0.99863333333333326</v>
      </c>
      <c r="L49" s="5">
        <f t="shared" si="12"/>
        <v>0.99929999999999997</v>
      </c>
      <c r="M49" s="5">
        <f t="shared" si="12"/>
        <v>0.99963333333333326</v>
      </c>
    </row>
    <row r="50" spans="1:13" x14ac:dyDescent="0.3">
      <c r="A50" s="5" t="s">
        <v>22</v>
      </c>
      <c r="B50" s="5">
        <f t="shared" ref="B50:E50" si="13">_xlfn.STDEV.P(B43:B48)</f>
        <v>3.1940591555086953E-2</v>
      </c>
      <c r="C50" s="5">
        <f t="shared" si="13"/>
        <v>1.4553540997144163E-2</v>
      </c>
      <c r="D50" s="5">
        <f t="shared" si="13"/>
        <v>2.5778053758101192E-2</v>
      </c>
      <c r="E50" s="5">
        <f t="shared" si="13"/>
        <v>2.0464413556762928E-2</v>
      </c>
      <c r="F50" s="5">
        <f>_xlfn.STDEV.P(F43:F48)</f>
        <v>2.6888643823492948E-2</v>
      </c>
      <c r="G50" s="5"/>
      <c r="H50" s="5" t="s">
        <v>22</v>
      </c>
      <c r="I50" s="5">
        <f t="shared" ref="I50:L50" si="14">_xlfn.STDEV.P(I43:I48)</f>
        <v>1.8856180831641283E-3</v>
      </c>
      <c r="J50" s="5">
        <f t="shared" si="14"/>
        <v>1.5652475842498461E-3</v>
      </c>
      <c r="K50" s="5">
        <f t="shared" si="14"/>
        <v>1.9327585352432262E-3</v>
      </c>
      <c r="L50" s="5">
        <f t="shared" si="14"/>
        <v>1.5652475842498461E-3</v>
      </c>
      <c r="M50" s="5">
        <f>_xlfn.STDEV.P(M43:M48)</f>
        <v>8.1989159174991535E-4</v>
      </c>
    </row>
    <row r="52" spans="1:13" ht="28" x14ac:dyDescent="0.3">
      <c r="A52" s="7" t="s">
        <v>12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/>
      <c r="H52" s="7" t="s">
        <v>12</v>
      </c>
      <c r="I52" s="1" t="s">
        <v>0</v>
      </c>
      <c r="J52" s="1" t="s">
        <v>1</v>
      </c>
      <c r="K52" s="1" t="s">
        <v>2</v>
      </c>
      <c r="L52" s="1" t="s">
        <v>3</v>
      </c>
      <c r="M52" s="1" t="s">
        <v>4</v>
      </c>
    </row>
    <row r="53" spans="1:13" x14ac:dyDescent="0.3">
      <c r="A53" s="6" t="s">
        <v>5</v>
      </c>
      <c r="B53" s="2">
        <v>0.91359999999999997</v>
      </c>
      <c r="C53" s="2">
        <v>0.85499999999999998</v>
      </c>
      <c r="D53" s="2">
        <v>0.85439999999999994</v>
      </c>
      <c r="E53" s="2">
        <v>0.86209999999999998</v>
      </c>
      <c r="F53" s="2">
        <v>0.83329999999999993</v>
      </c>
      <c r="G53" s="2"/>
      <c r="H53" s="6" t="s">
        <v>5</v>
      </c>
      <c r="I53" s="2">
        <v>1</v>
      </c>
      <c r="J53" s="2">
        <v>1</v>
      </c>
      <c r="K53" s="11">
        <v>1</v>
      </c>
      <c r="L53" s="2">
        <v>1</v>
      </c>
      <c r="M53" s="2">
        <v>0.99780000000000002</v>
      </c>
    </row>
    <row r="54" spans="1:13" x14ac:dyDescent="0.3">
      <c r="A54" s="6" t="s">
        <v>6</v>
      </c>
      <c r="B54" s="2">
        <v>0.85799999999999998</v>
      </c>
      <c r="C54" s="2">
        <v>0.88500000000000001</v>
      </c>
      <c r="D54" s="2">
        <v>0.86709999999999998</v>
      </c>
      <c r="E54" s="2">
        <v>0.82180000000000009</v>
      </c>
      <c r="F54" s="2">
        <v>0.83909999999999996</v>
      </c>
      <c r="G54" s="2"/>
      <c r="H54" s="6" t="s">
        <v>6</v>
      </c>
      <c r="I54" s="2">
        <v>1</v>
      </c>
      <c r="J54" s="2">
        <v>1</v>
      </c>
      <c r="K54" s="11">
        <v>1</v>
      </c>
      <c r="L54" s="2">
        <v>1</v>
      </c>
      <c r="M54" s="2">
        <v>1</v>
      </c>
    </row>
    <row r="55" spans="1:13" x14ac:dyDescent="0.3">
      <c r="A55" s="6" t="s">
        <v>7</v>
      </c>
      <c r="B55" s="2">
        <v>0.89510000000000001</v>
      </c>
      <c r="C55" s="2">
        <v>0.94</v>
      </c>
      <c r="D55" s="2">
        <v>0.78480000000000005</v>
      </c>
      <c r="E55" s="2">
        <v>0.83329999999999993</v>
      </c>
      <c r="F55" s="2">
        <v>0.8448</v>
      </c>
      <c r="G55" s="2"/>
      <c r="H55" s="6" t="s">
        <v>7</v>
      </c>
      <c r="I55" s="2">
        <v>1</v>
      </c>
      <c r="J55" s="2">
        <v>1</v>
      </c>
      <c r="K55" s="11">
        <v>1</v>
      </c>
      <c r="L55" s="2">
        <v>1</v>
      </c>
      <c r="M55" s="2">
        <v>1</v>
      </c>
    </row>
    <row r="56" spans="1:13" x14ac:dyDescent="0.3">
      <c r="A56" s="6" t="s">
        <v>8</v>
      </c>
      <c r="B56" s="2">
        <v>0.87650000000000006</v>
      </c>
      <c r="C56" s="2">
        <v>0.90500000000000003</v>
      </c>
      <c r="D56" s="2">
        <v>0.82909999999999995</v>
      </c>
      <c r="E56" s="2">
        <v>0.81610000000000005</v>
      </c>
      <c r="F56" s="2">
        <v>0.81030000000000002</v>
      </c>
      <c r="G56" s="2"/>
      <c r="H56" s="6" t="s">
        <v>8</v>
      </c>
      <c r="I56" s="2">
        <v>1</v>
      </c>
      <c r="J56" s="2">
        <v>1</v>
      </c>
      <c r="K56" s="11">
        <v>1</v>
      </c>
      <c r="L56" s="2">
        <v>1</v>
      </c>
      <c r="M56" s="2">
        <v>1</v>
      </c>
    </row>
    <row r="57" spans="1:13" x14ac:dyDescent="0.3">
      <c r="A57" s="8" t="s">
        <v>9</v>
      </c>
      <c r="B57" s="2">
        <v>0.91980000000000006</v>
      </c>
      <c r="C57" s="2">
        <v>0.93</v>
      </c>
      <c r="D57" s="2">
        <v>0.84810000000000008</v>
      </c>
      <c r="E57" s="2">
        <v>0.85060000000000002</v>
      </c>
      <c r="F57" s="2">
        <v>0.85629999999999995</v>
      </c>
      <c r="G57" s="2"/>
      <c r="H57" s="8" t="s">
        <v>9</v>
      </c>
      <c r="I57" s="2">
        <v>1</v>
      </c>
      <c r="J57" s="2">
        <v>1</v>
      </c>
      <c r="K57" s="11">
        <v>1</v>
      </c>
      <c r="L57" s="2">
        <v>1</v>
      </c>
      <c r="M57" s="2">
        <v>0.99780000000000002</v>
      </c>
    </row>
    <row r="58" spans="1:13" ht="14.5" thickBot="1" x14ac:dyDescent="0.35">
      <c r="A58" s="9" t="s">
        <v>10</v>
      </c>
      <c r="B58" s="4">
        <v>0.85189999999999999</v>
      </c>
      <c r="C58" s="4">
        <v>0.88500000000000001</v>
      </c>
      <c r="D58" s="4">
        <v>0.86080000000000001</v>
      </c>
      <c r="E58" s="4">
        <v>0.8448</v>
      </c>
      <c r="F58" s="4">
        <v>0.8448</v>
      </c>
      <c r="G58" s="4"/>
      <c r="H58" s="9" t="s">
        <v>10</v>
      </c>
      <c r="I58" s="4">
        <v>1</v>
      </c>
      <c r="J58" s="4">
        <v>1</v>
      </c>
      <c r="K58" s="12">
        <v>1</v>
      </c>
      <c r="L58" s="4">
        <v>1</v>
      </c>
      <c r="M58" s="4">
        <v>0.99780000000000002</v>
      </c>
    </row>
    <row r="59" spans="1:13" ht="14.5" thickTop="1" x14ac:dyDescent="0.3">
      <c r="A59" s="5" t="s">
        <v>11</v>
      </c>
      <c r="B59" s="5">
        <f>AVERAGE(B53:B58)</f>
        <v>0.88581666666666659</v>
      </c>
      <c r="C59" s="5">
        <f t="shared" ref="C59:F59" si="15">AVERAGE(C53:C58)</f>
        <v>0.89999999999999991</v>
      </c>
      <c r="D59" s="5">
        <f t="shared" si="15"/>
        <v>0.84071666666666678</v>
      </c>
      <c r="E59" s="5">
        <f t="shared" si="15"/>
        <v>0.83811666666666662</v>
      </c>
      <c r="F59" s="5">
        <f t="shared" si="15"/>
        <v>0.83809999999999996</v>
      </c>
      <c r="G59" s="5"/>
      <c r="H59" s="5" t="s">
        <v>11</v>
      </c>
      <c r="I59" s="5">
        <f>AVERAGE(I53:I58)</f>
        <v>1</v>
      </c>
      <c r="J59" s="5">
        <f t="shared" ref="J59:L59" si="16">AVERAGE(J53:J58)</f>
        <v>1</v>
      </c>
      <c r="K59" s="5">
        <f t="shared" si="16"/>
        <v>1</v>
      </c>
      <c r="L59" s="5">
        <f t="shared" si="16"/>
        <v>1</v>
      </c>
      <c r="M59" s="5">
        <f>AVERAGE(M53:M58)</f>
        <v>0.9988999999999999</v>
      </c>
    </row>
    <row r="60" spans="1:13" x14ac:dyDescent="0.3">
      <c r="A60" s="5" t="s">
        <v>22</v>
      </c>
      <c r="B60" s="5">
        <f t="shared" ref="B60:E60" si="17">_xlfn.STDEV.P(B53:B58)</f>
        <v>2.5896809112750215E-2</v>
      </c>
      <c r="C60" s="5">
        <f t="shared" si="17"/>
        <v>2.8867513459481291E-2</v>
      </c>
      <c r="D60" s="5">
        <f t="shared" si="17"/>
        <v>2.769713683558082E-2</v>
      </c>
      <c r="E60" s="5">
        <f t="shared" si="17"/>
        <v>1.6072068593957909E-2</v>
      </c>
      <c r="F60" s="5">
        <f>_xlfn.STDEV.P(F53:F58)</f>
        <v>1.4247221951430845E-2</v>
      </c>
      <c r="G60" s="5"/>
      <c r="H60" s="5" t="s">
        <v>22</v>
      </c>
      <c r="I60" s="5">
        <f t="shared" ref="I60:L60" si="18">_xlfn.STDEV.P(I53:I58)</f>
        <v>0</v>
      </c>
      <c r="J60" s="5">
        <f t="shared" si="18"/>
        <v>0</v>
      </c>
      <c r="K60" s="5">
        <f t="shared" si="18"/>
        <v>0</v>
      </c>
      <c r="L60" s="5">
        <f t="shared" si="18"/>
        <v>0</v>
      </c>
      <c r="M60" s="5">
        <f>_xlfn.STDEV.P(M53:M58)</f>
        <v>1.0999999999999899E-3</v>
      </c>
    </row>
    <row r="62" spans="1:13" ht="28" x14ac:dyDescent="0.3">
      <c r="A62" s="10" t="s">
        <v>16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/>
      <c r="H62" s="10" t="s">
        <v>16</v>
      </c>
      <c r="I62" s="1" t="s">
        <v>0</v>
      </c>
      <c r="J62" s="1" t="s">
        <v>1</v>
      </c>
      <c r="K62" s="1" t="s">
        <v>2</v>
      </c>
      <c r="L62" s="1" t="s">
        <v>3</v>
      </c>
      <c r="M62" s="1" t="s">
        <v>4</v>
      </c>
    </row>
    <row r="63" spans="1:13" x14ac:dyDescent="0.3">
      <c r="A63" s="6" t="s">
        <v>5</v>
      </c>
      <c r="B63" s="11">
        <v>0.91359999999999997</v>
      </c>
      <c r="C63" s="2">
        <v>0.92</v>
      </c>
      <c r="D63" s="2">
        <v>0.86080000000000001</v>
      </c>
      <c r="E63" s="2">
        <v>0.91379999999999995</v>
      </c>
      <c r="F63" s="2">
        <v>0.80459999999999998</v>
      </c>
      <c r="G63" s="2"/>
      <c r="H63" s="6" t="s">
        <v>5</v>
      </c>
      <c r="I63" s="3">
        <v>0.996</v>
      </c>
      <c r="J63" s="2">
        <v>0.99580000000000002</v>
      </c>
      <c r="K63" s="2">
        <v>1</v>
      </c>
      <c r="L63" s="2">
        <v>0.99580000000000002</v>
      </c>
      <c r="M63" s="2">
        <v>1</v>
      </c>
    </row>
    <row r="64" spans="1:13" x14ac:dyDescent="0.3">
      <c r="A64" s="6" t="s">
        <v>6</v>
      </c>
      <c r="B64" s="11">
        <v>0.93209999999999993</v>
      </c>
      <c r="C64" s="2">
        <v>0.92</v>
      </c>
      <c r="D64" s="2">
        <v>0.84810000000000008</v>
      </c>
      <c r="E64" s="2">
        <v>0.83329999999999993</v>
      </c>
      <c r="F64" s="2">
        <v>0.86209999999999998</v>
      </c>
      <c r="G64" s="2"/>
      <c r="H64" s="6" t="s">
        <v>6</v>
      </c>
      <c r="I64" s="3">
        <v>1</v>
      </c>
      <c r="J64" s="2">
        <v>1</v>
      </c>
      <c r="K64" s="2">
        <v>0.99590000000000001</v>
      </c>
      <c r="L64" s="2">
        <v>1</v>
      </c>
      <c r="M64" s="2">
        <v>1</v>
      </c>
    </row>
    <row r="65" spans="1:13" x14ac:dyDescent="0.3">
      <c r="A65" s="6" t="s">
        <v>7</v>
      </c>
      <c r="B65" s="11">
        <v>0.90739999999999998</v>
      </c>
      <c r="C65" s="2">
        <v>0.875</v>
      </c>
      <c r="D65" s="2">
        <v>0.81010000000000004</v>
      </c>
      <c r="E65" s="2">
        <v>0.85060000000000002</v>
      </c>
      <c r="F65" s="2">
        <v>0.85629999999999995</v>
      </c>
      <c r="G65" s="2"/>
      <c r="H65" s="6" t="s">
        <v>7</v>
      </c>
      <c r="I65" s="3">
        <v>1</v>
      </c>
      <c r="J65" s="2">
        <v>0.99580000000000002</v>
      </c>
      <c r="K65" s="2">
        <v>1</v>
      </c>
      <c r="L65" s="2">
        <v>1</v>
      </c>
      <c r="M65" s="2">
        <v>1</v>
      </c>
    </row>
    <row r="66" spans="1:13" x14ac:dyDescent="0.3">
      <c r="A66" s="6" t="s">
        <v>8</v>
      </c>
      <c r="B66" s="11">
        <v>0.87040000000000006</v>
      </c>
      <c r="C66" s="2">
        <v>0.91500000000000004</v>
      </c>
      <c r="D66" s="2">
        <v>0.84810000000000008</v>
      </c>
      <c r="E66" s="2">
        <v>0.85629999999999995</v>
      </c>
      <c r="F66" s="2">
        <v>0.79310000000000003</v>
      </c>
      <c r="G66" s="2"/>
      <c r="H66" s="6" t="s">
        <v>8</v>
      </c>
      <c r="I66" s="3">
        <v>1</v>
      </c>
      <c r="J66" s="2">
        <v>1</v>
      </c>
      <c r="K66" s="2">
        <v>1</v>
      </c>
      <c r="L66" s="2">
        <v>1</v>
      </c>
      <c r="M66" s="2">
        <v>1</v>
      </c>
    </row>
    <row r="67" spans="1:13" x14ac:dyDescent="0.3">
      <c r="A67" s="8" t="s">
        <v>9</v>
      </c>
      <c r="B67" s="11">
        <v>0.83329999999999993</v>
      </c>
      <c r="C67" s="2">
        <v>0.91</v>
      </c>
      <c r="D67" s="2">
        <v>0.81010000000000004</v>
      </c>
      <c r="E67" s="2">
        <v>0.82180000000000009</v>
      </c>
      <c r="F67" s="2">
        <v>0.82180000000000009</v>
      </c>
      <c r="G67" s="2"/>
      <c r="H67" s="8" t="s">
        <v>9</v>
      </c>
      <c r="I67" s="3">
        <v>1</v>
      </c>
      <c r="J67" s="2">
        <v>1</v>
      </c>
      <c r="K67" s="2">
        <v>1</v>
      </c>
      <c r="L67" s="2">
        <v>1</v>
      </c>
      <c r="M67" s="2">
        <v>1</v>
      </c>
    </row>
    <row r="68" spans="1:13" ht="14.5" thickBot="1" x14ac:dyDescent="0.35">
      <c r="A68" s="9" t="s">
        <v>10</v>
      </c>
      <c r="B68" s="12">
        <v>0.93209999999999993</v>
      </c>
      <c r="C68" s="4">
        <v>0.93500000000000005</v>
      </c>
      <c r="D68" s="4">
        <v>0.87340000000000007</v>
      </c>
      <c r="E68" s="4">
        <v>0.83329999999999993</v>
      </c>
      <c r="F68" s="4">
        <v>0.81610000000000005</v>
      </c>
      <c r="G68" s="4"/>
      <c r="H68" s="9" t="s">
        <v>10</v>
      </c>
      <c r="I68" s="4">
        <v>1</v>
      </c>
      <c r="J68" s="4">
        <v>1</v>
      </c>
      <c r="K68" s="4">
        <v>0.99590000000000001</v>
      </c>
      <c r="L68" s="4">
        <v>1</v>
      </c>
      <c r="M68" s="4">
        <v>1</v>
      </c>
    </row>
    <row r="69" spans="1:13" ht="14.5" thickTop="1" x14ac:dyDescent="0.3">
      <c r="A69" s="5" t="s">
        <v>11</v>
      </c>
      <c r="B69" s="5">
        <f>AVERAGE(B63:B68)</f>
        <v>0.89814999999999989</v>
      </c>
      <c r="C69" s="5">
        <f>AVERAGE(C63:C68)</f>
        <v>0.91249999999999998</v>
      </c>
      <c r="D69" s="5">
        <f t="shared" ref="D69:F69" si="19">AVERAGE(D63:D68)</f>
        <v>0.84176666666666666</v>
      </c>
      <c r="E69" s="5">
        <f t="shared" si="19"/>
        <v>0.85151666666666659</v>
      </c>
      <c r="F69" s="5">
        <f t="shared" si="19"/>
        <v>0.82566666666666677</v>
      </c>
      <c r="G69" s="5"/>
      <c r="H69" s="5" t="s">
        <v>11</v>
      </c>
      <c r="I69" s="5">
        <f>AVERAGE(I63:I68)</f>
        <v>0.99933333333333341</v>
      </c>
      <c r="J69" s="5">
        <f>AVERAGE(J63:J68)</f>
        <v>0.99860000000000004</v>
      </c>
      <c r="K69" s="5">
        <f t="shared" ref="K69:M69" si="20">AVERAGE(K63:K68)</f>
        <v>0.99863333333333326</v>
      </c>
      <c r="L69" s="5">
        <f t="shared" si="20"/>
        <v>0.99929999999999997</v>
      </c>
      <c r="M69" s="5">
        <f t="shared" si="20"/>
        <v>1</v>
      </c>
    </row>
    <row r="70" spans="1:13" x14ac:dyDescent="0.3">
      <c r="A70" s="5" t="s">
        <v>22</v>
      </c>
      <c r="B70" s="5">
        <f t="shared" ref="B70:E70" si="21">_xlfn.STDEV.P(B63:B68)</f>
        <v>3.5602094975810981E-2</v>
      </c>
      <c r="C70" s="5">
        <f t="shared" si="21"/>
        <v>1.8427786989579999E-2</v>
      </c>
      <c r="D70" s="5">
        <f t="shared" si="21"/>
        <v>2.3974685723812016E-2</v>
      </c>
      <c r="E70" s="5">
        <f t="shared" si="21"/>
        <v>3.0137762395742337E-2</v>
      </c>
      <c r="F70" s="5">
        <f>_xlfn.STDEV.P(F63:F68)</f>
        <v>2.5418672052034654E-2</v>
      </c>
      <c r="G70" s="5"/>
      <c r="H70" s="5" t="s">
        <v>22</v>
      </c>
      <c r="I70" s="5">
        <f t="shared" ref="I70:L70" si="22">_xlfn.STDEV.P(I63:I68)</f>
        <v>1.490711984999861E-3</v>
      </c>
      <c r="J70" s="5">
        <f t="shared" si="22"/>
        <v>1.9798989873223245E-3</v>
      </c>
      <c r="K70" s="5">
        <f t="shared" si="22"/>
        <v>1.9327585352432262E-3</v>
      </c>
      <c r="L70" s="5">
        <f t="shared" si="22"/>
        <v>1.5652475842498461E-3</v>
      </c>
      <c r="M70" s="5">
        <f>_xlfn.STDEV.P(M63:M68)</f>
        <v>0</v>
      </c>
    </row>
    <row r="72" spans="1:13" ht="28" x14ac:dyDescent="0.3">
      <c r="A72" s="10" t="s">
        <v>14</v>
      </c>
      <c r="B72" s="1" t="s">
        <v>0</v>
      </c>
      <c r="C72" s="1" t="s">
        <v>1</v>
      </c>
      <c r="D72" s="1" t="s">
        <v>2</v>
      </c>
      <c r="E72" s="1" t="s">
        <v>3</v>
      </c>
      <c r="F72" s="1" t="s">
        <v>4</v>
      </c>
      <c r="G72" s="1"/>
      <c r="H72" s="10" t="s">
        <v>14</v>
      </c>
      <c r="I72" s="1" t="s">
        <v>0</v>
      </c>
      <c r="J72" s="1" t="s">
        <v>1</v>
      </c>
      <c r="K72" s="1" t="s">
        <v>2</v>
      </c>
      <c r="L72" s="1" t="s">
        <v>3</v>
      </c>
      <c r="M72" s="1" t="s">
        <v>4</v>
      </c>
    </row>
    <row r="73" spans="1:13" x14ac:dyDescent="0.3">
      <c r="A73" s="6" t="s">
        <v>5</v>
      </c>
      <c r="B73" s="11">
        <v>0.87040000000000006</v>
      </c>
      <c r="C73" s="11">
        <v>0.91</v>
      </c>
      <c r="D73" s="2">
        <v>0.82279999999999998</v>
      </c>
      <c r="E73" s="2">
        <v>0.79310000000000003</v>
      </c>
      <c r="F73" s="2">
        <v>0.8448</v>
      </c>
      <c r="G73" s="2"/>
      <c r="H73" s="6" t="s">
        <v>5</v>
      </c>
      <c r="I73" s="11">
        <v>1</v>
      </c>
      <c r="J73" s="11">
        <v>1</v>
      </c>
      <c r="K73" s="2">
        <v>1</v>
      </c>
      <c r="L73" s="2">
        <v>1</v>
      </c>
      <c r="M73" s="2">
        <v>1</v>
      </c>
    </row>
    <row r="74" spans="1:13" x14ac:dyDescent="0.3">
      <c r="A74" s="6" t="s">
        <v>6</v>
      </c>
      <c r="B74" s="11">
        <v>0.85189999999999999</v>
      </c>
      <c r="C74" s="11">
        <v>0.91</v>
      </c>
      <c r="D74" s="2">
        <v>0.8418000000000001</v>
      </c>
      <c r="E74" s="2">
        <v>0.85629999999999995</v>
      </c>
      <c r="F74" s="2">
        <v>0.79890000000000005</v>
      </c>
      <c r="G74" s="2"/>
      <c r="H74" s="6" t="s">
        <v>6</v>
      </c>
      <c r="I74" s="11">
        <v>1</v>
      </c>
      <c r="J74" s="11">
        <v>1</v>
      </c>
      <c r="K74" s="2">
        <v>1</v>
      </c>
      <c r="L74" s="2">
        <v>1</v>
      </c>
      <c r="M74" s="2">
        <v>1</v>
      </c>
    </row>
    <row r="75" spans="1:13" x14ac:dyDescent="0.3">
      <c r="A75" s="6" t="s">
        <v>7</v>
      </c>
      <c r="B75" s="11">
        <v>0.94440000000000002</v>
      </c>
      <c r="C75" s="11">
        <v>0.88</v>
      </c>
      <c r="D75" s="2">
        <v>0.82279999999999998</v>
      </c>
      <c r="E75" s="2">
        <v>0.85629999999999995</v>
      </c>
      <c r="F75" s="2">
        <v>0.8276</v>
      </c>
      <c r="G75" s="2"/>
      <c r="H75" s="6" t="s">
        <v>7</v>
      </c>
      <c r="I75" s="11">
        <v>1</v>
      </c>
      <c r="J75" s="11">
        <v>1</v>
      </c>
      <c r="K75" s="2">
        <v>1</v>
      </c>
      <c r="L75" s="2">
        <v>1</v>
      </c>
      <c r="M75" s="2">
        <v>1</v>
      </c>
    </row>
    <row r="76" spans="1:13" x14ac:dyDescent="0.3">
      <c r="A76" s="6" t="s">
        <v>8</v>
      </c>
      <c r="B76" s="11">
        <v>0.92590000000000006</v>
      </c>
      <c r="C76" s="11">
        <v>0.91</v>
      </c>
      <c r="D76" s="2">
        <v>0.81010000000000004</v>
      </c>
      <c r="E76" s="2">
        <v>0.8851</v>
      </c>
      <c r="F76" s="2">
        <v>0.87930000000000008</v>
      </c>
      <c r="G76" s="2"/>
      <c r="H76" s="6" t="s">
        <v>8</v>
      </c>
      <c r="I76" s="11">
        <v>1</v>
      </c>
      <c r="J76" s="11">
        <v>1</v>
      </c>
      <c r="K76" s="2">
        <v>1</v>
      </c>
      <c r="L76" s="2">
        <v>1</v>
      </c>
      <c r="M76" s="2">
        <v>1</v>
      </c>
    </row>
    <row r="77" spans="1:13" x14ac:dyDescent="0.3">
      <c r="A77" s="8" t="s">
        <v>9</v>
      </c>
      <c r="B77" s="11">
        <v>0.88890000000000002</v>
      </c>
      <c r="C77" s="11">
        <v>0.89</v>
      </c>
      <c r="D77" s="2">
        <v>0.80379999999999996</v>
      </c>
      <c r="E77" s="2">
        <v>0.85629999999999995</v>
      </c>
      <c r="F77" s="2">
        <v>0.78159999999999996</v>
      </c>
      <c r="G77" s="2"/>
      <c r="H77" s="8" t="s">
        <v>9</v>
      </c>
      <c r="I77" s="11">
        <v>1</v>
      </c>
      <c r="J77" s="11">
        <v>1</v>
      </c>
      <c r="K77" s="2">
        <v>1</v>
      </c>
      <c r="L77" s="2">
        <v>1</v>
      </c>
      <c r="M77" s="2">
        <v>1</v>
      </c>
    </row>
    <row r="78" spans="1:13" ht="14.5" thickBot="1" x14ac:dyDescent="0.35">
      <c r="A78" s="9" t="s">
        <v>10</v>
      </c>
      <c r="B78" s="4">
        <v>0.88890000000000002</v>
      </c>
      <c r="C78" s="4">
        <v>0.92</v>
      </c>
      <c r="D78" s="4">
        <v>0.85439999999999994</v>
      </c>
      <c r="E78" s="4">
        <v>0.89080000000000004</v>
      </c>
      <c r="F78" s="4">
        <v>0.83329999999999993</v>
      </c>
      <c r="G78" s="4"/>
      <c r="H78" s="9" t="s">
        <v>10</v>
      </c>
      <c r="I78" s="4">
        <v>1</v>
      </c>
      <c r="J78" s="4">
        <v>1</v>
      </c>
      <c r="K78" s="4">
        <v>0.99590000000000001</v>
      </c>
      <c r="L78" s="4">
        <v>1</v>
      </c>
      <c r="M78" s="4">
        <v>1</v>
      </c>
    </row>
    <row r="79" spans="1:13" ht="14.5" thickTop="1" x14ac:dyDescent="0.3">
      <c r="A79" s="5" t="s">
        <v>11</v>
      </c>
      <c r="B79" s="5">
        <f>AVERAGE(B73:B78)</f>
        <v>0.89506666666666668</v>
      </c>
      <c r="C79" s="5">
        <f>AVERAGE(C73:C78)</f>
        <v>0.90333333333333332</v>
      </c>
      <c r="D79" s="5">
        <f t="shared" ref="D79:F79" si="23">AVERAGE(D73:D78)</f>
        <v>0.82595000000000007</v>
      </c>
      <c r="E79" s="5">
        <f t="shared" si="23"/>
        <v>0.85631666666666673</v>
      </c>
      <c r="F79" s="5">
        <f t="shared" si="23"/>
        <v>0.82758333333333345</v>
      </c>
      <c r="G79" s="5"/>
      <c r="H79" s="5" t="s">
        <v>11</v>
      </c>
      <c r="I79" s="5">
        <f>AVERAGE(I73:I78)</f>
        <v>1</v>
      </c>
      <c r="J79" s="5">
        <f>AVERAGE(J73:J78)</f>
        <v>1</v>
      </c>
      <c r="K79" s="5">
        <f t="shared" ref="K79:M79" si="24">AVERAGE(K73:K78)</f>
        <v>0.99931666666666663</v>
      </c>
      <c r="L79" s="5">
        <f t="shared" si="24"/>
        <v>1</v>
      </c>
      <c r="M79" s="5">
        <f t="shared" si="24"/>
        <v>1</v>
      </c>
    </row>
    <row r="80" spans="1:13" x14ac:dyDescent="0.3">
      <c r="A80" s="5" t="s">
        <v>22</v>
      </c>
      <c r="B80" s="5">
        <f t="shared" ref="B80:E80" si="25">_xlfn.STDEV.P(B73:B78)</f>
        <v>3.1443953667155515E-2</v>
      </c>
      <c r="C80" s="5">
        <f t="shared" si="25"/>
        <v>1.3743685418725548E-2</v>
      </c>
      <c r="D80" s="5">
        <f t="shared" si="25"/>
        <v>1.7427540465213866E-2</v>
      </c>
      <c r="E80" s="5">
        <f t="shared" si="25"/>
        <v>3.1659459706206115E-2</v>
      </c>
      <c r="F80" s="5">
        <f>_xlfn.STDEV.P(F73:F78)</f>
        <v>3.1466671080508185E-2</v>
      </c>
      <c r="G80" s="5"/>
      <c r="H80" s="5" t="s">
        <v>22</v>
      </c>
      <c r="I80" s="5">
        <f t="shared" ref="I80:L80" si="26">_xlfn.STDEV.P(I73:I78)</f>
        <v>0</v>
      </c>
      <c r="J80" s="5">
        <f t="shared" si="26"/>
        <v>0</v>
      </c>
      <c r="K80" s="5">
        <f t="shared" si="26"/>
        <v>1.5279797846248536E-3</v>
      </c>
      <c r="L80" s="5">
        <f t="shared" si="26"/>
        <v>0</v>
      </c>
      <c r="M80" s="5">
        <f>_xlfn.STDEV.P(M73:M78)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F3C6-800C-4C84-80FB-60043670F274}">
  <dimension ref="A1:AB80"/>
  <sheetViews>
    <sheetView topLeftCell="A69" workbookViewId="0">
      <selection activeCell="F73" sqref="F73:F78"/>
    </sheetView>
  </sheetViews>
  <sheetFormatPr defaultRowHeight="14.5" x14ac:dyDescent="0.35"/>
  <cols>
    <col min="1" max="1" width="17.453125" style="3" customWidth="1"/>
    <col min="2" max="2" width="9.90625" style="3" bestFit="1" customWidth="1"/>
    <col min="3" max="5" width="9.36328125" style="3" bestFit="1" customWidth="1"/>
    <col min="6" max="7" width="8.7265625" style="3"/>
    <col min="8" max="8" width="17.453125" style="3" customWidth="1"/>
    <col min="9" max="9" width="9.90625" style="3" bestFit="1" customWidth="1"/>
    <col min="10" max="12" width="9.36328125" style="3" bestFit="1" customWidth="1"/>
    <col min="13" max="13" width="8.7265625" style="3"/>
    <col min="15" max="21" width="8.7265625" style="3"/>
    <col min="29" max="16384" width="8.7265625" style="3"/>
  </cols>
  <sheetData>
    <row r="1" spans="1:20" x14ac:dyDescent="0.35">
      <c r="A1" s="13" t="s">
        <v>20</v>
      </c>
      <c r="H1" s="13" t="s">
        <v>21</v>
      </c>
    </row>
    <row r="2" spans="1:20" ht="28.5" x14ac:dyDescent="0.35">
      <c r="A2" s="7" t="s">
        <v>23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7" t="s">
        <v>23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</row>
    <row r="3" spans="1:20" x14ac:dyDescent="0.35">
      <c r="A3" s="6" t="s">
        <v>5</v>
      </c>
      <c r="B3" s="11">
        <v>0.74209999999999998</v>
      </c>
      <c r="C3" s="2">
        <v>0.74930000000000008</v>
      </c>
      <c r="D3" s="2">
        <v>0.77129999999999999</v>
      </c>
      <c r="E3" s="2">
        <v>0.7087</v>
      </c>
      <c r="F3" s="2">
        <v>0.75019999999999998</v>
      </c>
      <c r="G3" s="2"/>
      <c r="H3" s="6" t="s">
        <v>5</v>
      </c>
      <c r="I3" s="11">
        <v>0.78879999999999995</v>
      </c>
      <c r="J3" s="2">
        <v>0.76430000000000009</v>
      </c>
      <c r="K3" s="2">
        <v>0.77200000000000002</v>
      </c>
      <c r="L3" s="2">
        <v>0.7802</v>
      </c>
      <c r="M3" s="2">
        <v>0.74819999999999998</v>
      </c>
      <c r="O3" s="3">
        <v>73.75</v>
      </c>
      <c r="P3" s="3">
        <v>81.2</v>
      </c>
      <c r="Q3" s="3">
        <v>78.33</v>
      </c>
      <c r="R3" s="3">
        <v>80.52</v>
      </c>
      <c r="S3" s="3">
        <v>78.12</v>
      </c>
      <c r="T3" s="3">
        <v>75.64</v>
      </c>
    </row>
    <row r="4" spans="1:20" x14ac:dyDescent="0.35">
      <c r="A4" s="6" t="s">
        <v>6</v>
      </c>
      <c r="B4" s="11">
        <v>0.77400000000000002</v>
      </c>
      <c r="C4" s="2">
        <v>0.77439999999999998</v>
      </c>
      <c r="D4" s="2">
        <v>0.7702</v>
      </c>
      <c r="E4" s="2">
        <v>0.69189999999999996</v>
      </c>
      <c r="F4" s="2">
        <v>0.73230000000000006</v>
      </c>
      <c r="G4" s="2"/>
      <c r="H4" s="6" t="s">
        <v>6</v>
      </c>
      <c r="I4" s="11">
        <v>0.78689999999999993</v>
      </c>
      <c r="J4" s="2">
        <v>0.80579999999999996</v>
      </c>
      <c r="K4" s="2">
        <v>0.78410000000000002</v>
      </c>
      <c r="L4" s="2">
        <v>0.78879999999999995</v>
      </c>
      <c r="M4" s="2">
        <v>0.74340000000000006</v>
      </c>
      <c r="O4" s="3">
        <v>73.75</v>
      </c>
      <c r="P4" s="3">
        <f t="shared" ref="P4:P9" si="0">O4/100</f>
        <v>0.73750000000000004</v>
      </c>
    </row>
    <row r="5" spans="1:20" x14ac:dyDescent="0.35">
      <c r="A5" s="6" t="s">
        <v>7</v>
      </c>
      <c r="B5" s="11">
        <v>0.73549999999999993</v>
      </c>
      <c r="C5" s="2">
        <v>0.74639999999999995</v>
      </c>
      <c r="D5" s="2">
        <v>0.72540000000000004</v>
      </c>
      <c r="E5" s="2">
        <v>0.68400000000000005</v>
      </c>
      <c r="F5" s="2">
        <v>0.74659999999999993</v>
      </c>
      <c r="G5" s="2"/>
      <c r="H5" s="6" t="s">
        <v>7</v>
      </c>
      <c r="I5" s="11">
        <v>0.76529999999999998</v>
      </c>
      <c r="J5" s="2">
        <v>0.76749999999999996</v>
      </c>
      <c r="K5" s="2">
        <v>0.81079999999999997</v>
      </c>
      <c r="L5" s="2">
        <v>0.77749999999999997</v>
      </c>
      <c r="M5" s="2">
        <v>0.75129999999999997</v>
      </c>
      <c r="O5" s="3">
        <v>81.2</v>
      </c>
      <c r="P5" s="3">
        <f t="shared" si="0"/>
        <v>0.81200000000000006</v>
      </c>
    </row>
    <row r="6" spans="1:20" x14ac:dyDescent="0.35">
      <c r="A6" s="6" t="s">
        <v>8</v>
      </c>
      <c r="B6" s="11">
        <v>0.70180000000000009</v>
      </c>
      <c r="C6" s="2">
        <v>0.753</v>
      </c>
      <c r="D6" s="2">
        <v>0.74450000000000005</v>
      </c>
      <c r="E6" s="2">
        <v>0.73730000000000007</v>
      </c>
      <c r="F6" s="2">
        <v>0.73769999999999991</v>
      </c>
      <c r="G6" s="2"/>
      <c r="H6" s="6" t="s">
        <v>8</v>
      </c>
      <c r="I6" s="11">
        <v>0.79849999999999999</v>
      </c>
      <c r="J6" s="2">
        <v>0.79159999999999997</v>
      </c>
      <c r="K6" s="2">
        <v>0.76900000000000002</v>
      </c>
      <c r="L6" s="2">
        <v>0.77459999999999996</v>
      </c>
      <c r="M6" s="2">
        <v>0.75569999999999993</v>
      </c>
      <c r="O6" s="3">
        <v>78.33</v>
      </c>
      <c r="P6" s="3">
        <f t="shared" si="0"/>
        <v>0.7833</v>
      </c>
    </row>
    <row r="7" spans="1:20" x14ac:dyDescent="0.35">
      <c r="A7" s="8" t="s">
        <v>9</v>
      </c>
      <c r="B7" s="11">
        <v>0.7097</v>
      </c>
      <c r="C7" s="2">
        <v>0.74819999999999998</v>
      </c>
      <c r="D7" s="2">
        <v>0.73970000000000002</v>
      </c>
      <c r="E7" s="2">
        <v>0.69489999999999996</v>
      </c>
      <c r="F7" s="2">
        <v>0.7127</v>
      </c>
      <c r="G7" s="2"/>
      <c r="H7" s="8" t="s">
        <v>9</v>
      </c>
      <c r="I7" s="11">
        <v>0.78909999999999991</v>
      </c>
      <c r="J7" s="2">
        <v>0.80700000000000005</v>
      </c>
      <c r="K7" s="2">
        <v>0.7742</v>
      </c>
      <c r="L7" s="2">
        <v>0.78890000000000005</v>
      </c>
      <c r="M7" s="2">
        <v>0.75239999999999996</v>
      </c>
      <c r="O7" s="3">
        <v>80.52</v>
      </c>
      <c r="P7" s="3">
        <f t="shared" si="0"/>
        <v>0.80519999999999992</v>
      </c>
    </row>
    <row r="8" spans="1:20" ht="15" thickBot="1" x14ac:dyDescent="0.4">
      <c r="A8" s="9" t="s">
        <v>10</v>
      </c>
      <c r="B8" s="12">
        <v>0.75519999999999998</v>
      </c>
      <c r="C8" s="4">
        <v>0.75529999999999997</v>
      </c>
      <c r="D8" s="4">
        <v>0.79430000000000012</v>
      </c>
      <c r="E8" s="4">
        <v>0.70590000000000008</v>
      </c>
      <c r="F8" s="4">
        <v>0.76500000000000001</v>
      </c>
      <c r="G8" s="4"/>
      <c r="H8" s="9" t="s">
        <v>10</v>
      </c>
      <c r="I8" s="12">
        <v>0.78810000000000002</v>
      </c>
      <c r="J8" s="4">
        <v>0.78060000000000007</v>
      </c>
      <c r="K8" s="4">
        <v>0.7854000000000001</v>
      </c>
      <c r="L8" s="4">
        <v>0.81180000000000008</v>
      </c>
      <c r="M8" s="4">
        <v>0.76430000000000009</v>
      </c>
      <c r="O8" s="3">
        <v>78.12</v>
      </c>
      <c r="P8" s="3">
        <f t="shared" si="0"/>
        <v>0.78120000000000001</v>
      </c>
    </row>
    <row r="9" spans="1:20" ht="15" thickTop="1" x14ac:dyDescent="0.35">
      <c r="A9" s="5" t="s">
        <v>11</v>
      </c>
      <c r="B9" s="5">
        <f>AVERAGE(B3:B8)</f>
        <v>0.73638333333333339</v>
      </c>
      <c r="C9" s="5">
        <f>AVERAGE(C3:C8)</f>
        <v>0.7544333333333334</v>
      </c>
      <c r="D9" s="5">
        <f>AVERAGE(D3:D8)</f>
        <v>0.75756666666666661</v>
      </c>
      <c r="E9" s="5">
        <f>AVERAGE(E3:E8)</f>
        <v>0.70378333333333343</v>
      </c>
      <c r="F9" s="5">
        <f>AVERAGE(F3:F8)</f>
        <v>0.74074999999999991</v>
      </c>
      <c r="G9" s="5"/>
      <c r="H9" s="5" t="s">
        <v>11</v>
      </c>
      <c r="I9" s="5">
        <f>AVERAGE(I3:I8)</f>
        <v>0.78611666666666657</v>
      </c>
      <c r="J9" s="5">
        <f>AVERAGE(J3:J8)</f>
        <v>0.78613333333333335</v>
      </c>
      <c r="K9" s="5">
        <f>AVERAGE(K3:K8)</f>
        <v>0.78258333333333352</v>
      </c>
      <c r="L9" s="5">
        <f>AVERAGE(L3:L8)</f>
        <v>0.7869666666666667</v>
      </c>
      <c r="M9" s="5">
        <f>AVERAGE(M3:M8)</f>
        <v>0.75255000000000016</v>
      </c>
      <c r="O9" s="3">
        <v>75.64</v>
      </c>
      <c r="P9" s="3">
        <f t="shared" si="0"/>
        <v>0.75639999999999996</v>
      </c>
    </row>
    <row r="10" spans="1:20" x14ac:dyDescent="0.35">
      <c r="A10" s="5" t="s">
        <v>22</v>
      </c>
      <c r="B10" s="5">
        <f t="shared" ref="B10:E10" si="1">_xlfn.STDEV.P(B3:B8)</f>
        <v>2.4868146738794616E-2</v>
      </c>
      <c r="C10" s="5">
        <f t="shared" si="1"/>
        <v>9.4093334278021763E-3</v>
      </c>
      <c r="D10" s="5">
        <f t="shared" si="1"/>
        <v>2.3173955687845412E-2</v>
      </c>
      <c r="E10" s="5">
        <f t="shared" si="1"/>
        <v>1.7144135699675548E-2</v>
      </c>
      <c r="F10" s="5">
        <f>_xlfn.STDEV.P(F3:F8)</f>
        <v>1.6222900480493612E-2</v>
      </c>
      <c r="G10" s="5"/>
      <c r="H10" s="5" t="s">
        <v>22</v>
      </c>
      <c r="I10" s="5">
        <f>_xlfn.STDEV.P(I3:I8)</f>
        <v>1.0060884100758186E-2</v>
      </c>
      <c r="J10" s="5">
        <f t="shared" ref="J10:L10" si="2">_xlfn.STDEV.P(J3:J8)</f>
        <v>1.6865118506023659E-2</v>
      </c>
      <c r="K10" s="5">
        <f t="shared" si="2"/>
        <v>1.3983373063113987E-2</v>
      </c>
      <c r="L10" s="5">
        <f t="shared" si="2"/>
        <v>1.2329729203118095E-2</v>
      </c>
      <c r="M10" s="5">
        <f>_xlfn.STDEV.P(M3:M8)</f>
        <v>6.483504710674117E-3</v>
      </c>
    </row>
    <row r="11" spans="1:20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28.5" x14ac:dyDescent="0.35">
      <c r="A12" s="7" t="s">
        <v>25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/>
      <c r="H12" s="7" t="s">
        <v>25</v>
      </c>
      <c r="I12" s="1" t="s">
        <v>0</v>
      </c>
      <c r="J12" s="1" t="s">
        <v>1</v>
      </c>
      <c r="K12" s="1" t="s">
        <v>2</v>
      </c>
      <c r="L12" s="1" t="s">
        <v>3</v>
      </c>
      <c r="M12" s="1" t="s">
        <v>4</v>
      </c>
    </row>
    <row r="13" spans="1:20" x14ac:dyDescent="0.35">
      <c r="A13" s="6" t="s">
        <v>5</v>
      </c>
      <c r="B13" s="11">
        <v>0.7944</v>
      </c>
      <c r="C13" s="2">
        <v>0.78989999999999994</v>
      </c>
      <c r="D13" s="2">
        <v>0.79669999999999996</v>
      </c>
      <c r="E13" s="2">
        <v>0.755</v>
      </c>
      <c r="F13" s="2">
        <v>0.7762</v>
      </c>
      <c r="G13" s="2"/>
      <c r="H13" s="6" t="s">
        <v>5</v>
      </c>
      <c r="I13" s="2">
        <v>0.92049999999999998</v>
      </c>
      <c r="J13" s="2">
        <v>0.9081999999999999</v>
      </c>
      <c r="K13" s="2">
        <v>0.91239999999999999</v>
      </c>
      <c r="L13" s="2">
        <v>0.92120000000000002</v>
      </c>
      <c r="M13" s="2">
        <v>0.90939999999999999</v>
      </c>
    </row>
    <row r="14" spans="1:20" x14ac:dyDescent="0.35">
      <c r="A14" s="6" t="s">
        <v>6</v>
      </c>
      <c r="B14" s="11">
        <v>0.78299999999999992</v>
      </c>
      <c r="C14" s="2">
        <v>0.80810000000000004</v>
      </c>
      <c r="D14" s="2">
        <v>0.7802</v>
      </c>
      <c r="E14" s="2">
        <v>0.75879999999999992</v>
      </c>
      <c r="F14" s="2">
        <v>0.7720999999999999</v>
      </c>
      <c r="G14" s="2"/>
      <c r="H14" s="6" t="s">
        <v>6</v>
      </c>
      <c r="I14" s="2">
        <v>0.91020000000000001</v>
      </c>
      <c r="J14" s="2">
        <v>0.8972</v>
      </c>
      <c r="K14" s="2">
        <v>0.92709999999999992</v>
      </c>
      <c r="L14" s="2">
        <v>0.91650000000000009</v>
      </c>
      <c r="M14" s="2">
        <v>0.90060000000000007</v>
      </c>
    </row>
    <row r="15" spans="1:20" x14ac:dyDescent="0.35">
      <c r="A15" s="6" t="s">
        <v>7</v>
      </c>
      <c r="B15" s="11">
        <v>0.79610000000000003</v>
      </c>
      <c r="C15" s="2">
        <v>0.80549999999999999</v>
      </c>
      <c r="D15" s="2">
        <v>0.81659999999999999</v>
      </c>
      <c r="E15" s="2">
        <v>0.75470000000000004</v>
      </c>
      <c r="F15" s="2">
        <v>0.75340000000000007</v>
      </c>
      <c r="G15" s="2"/>
      <c r="H15" s="6" t="s">
        <v>7</v>
      </c>
      <c r="I15" s="2">
        <v>0.9265000000000001</v>
      </c>
      <c r="J15" s="2">
        <v>0.91010000000000002</v>
      </c>
      <c r="K15" s="2">
        <v>0.91299999999999992</v>
      </c>
      <c r="L15" s="2">
        <v>0.92569999999999997</v>
      </c>
      <c r="M15" s="2">
        <v>0.90150000000000008</v>
      </c>
    </row>
    <row r="16" spans="1:20" x14ac:dyDescent="0.35">
      <c r="A16" s="6" t="s">
        <v>8</v>
      </c>
      <c r="B16" s="11">
        <v>0.8076000000000001</v>
      </c>
      <c r="C16" s="2">
        <v>0.78349999999999997</v>
      </c>
      <c r="D16" s="2">
        <v>0.78920000000000001</v>
      </c>
      <c r="E16" s="2">
        <v>0.77729999999999999</v>
      </c>
      <c r="F16" s="2">
        <v>0.76430000000000009</v>
      </c>
      <c r="G16" s="2"/>
      <c r="H16" s="6" t="s">
        <v>8</v>
      </c>
      <c r="I16" s="2">
        <v>0.91559999999999997</v>
      </c>
      <c r="J16" s="2">
        <v>0.91020000000000001</v>
      </c>
      <c r="K16" s="2">
        <v>0.91079999999999994</v>
      </c>
      <c r="L16" s="2">
        <v>0.90890000000000004</v>
      </c>
      <c r="M16" s="2">
        <v>0.90189999999999992</v>
      </c>
    </row>
    <row r="17" spans="1:20" x14ac:dyDescent="0.35">
      <c r="A17" s="8" t="s">
        <v>9</v>
      </c>
      <c r="B17" s="11">
        <v>0.80420000000000003</v>
      </c>
      <c r="C17" s="2">
        <v>0.76849999999999996</v>
      </c>
      <c r="D17" s="2">
        <v>0.76200000000000001</v>
      </c>
      <c r="E17" s="2">
        <v>0.73930000000000007</v>
      </c>
      <c r="F17" s="2">
        <v>0.8014</v>
      </c>
      <c r="G17" s="2"/>
      <c r="H17" s="8" t="s">
        <v>9</v>
      </c>
      <c r="I17" s="2">
        <v>0.92059999999999997</v>
      </c>
      <c r="J17" s="2">
        <v>0.91299999999999992</v>
      </c>
      <c r="K17" s="2">
        <v>0.91890000000000005</v>
      </c>
      <c r="L17" s="2">
        <v>0.89469999999999994</v>
      </c>
      <c r="M17" s="2">
        <v>0.91280000000000006</v>
      </c>
    </row>
    <row r="18" spans="1:20" ht="15" thickBot="1" x14ac:dyDescent="0.4">
      <c r="A18" s="9" t="s">
        <v>10</v>
      </c>
      <c r="B18" s="12">
        <v>0.76200000000000001</v>
      </c>
      <c r="C18" s="4">
        <v>0.77839999999999998</v>
      </c>
      <c r="D18" s="4">
        <v>0.77870000000000006</v>
      </c>
      <c r="E18" s="4">
        <v>0.76190000000000002</v>
      </c>
      <c r="F18" s="4">
        <v>0.77610000000000001</v>
      </c>
      <c r="G18" s="4"/>
      <c r="H18" s="9" t="s">
        <v>10</v>
      </c>
      <c r="I18" s="4">
        <v>0.89469999999999994</v>
      </c>
      <c r="J18" s="4">
        <v>0.90769999999999995</v>
      </c>
      <c r="K18" s="4">
        <v>0.91290000000000004</v>
      </c>
      <c r="L18" s="4">
        <v>0.91500000000000004</v>
      </c>
      <c r="M18" s="4">
        <v>0.91110000000000002</v>
      </c>
    </row>
    <row r="19" spans="1:20" ht="15" thickTop="1" x14ac:dyDescent="0.35">
      <c r="A19" s="5" t="s">
        <v>11</v>
      </c>
      <c r="B19" s="5">
        <f>AVERAGE(B13:B18)</f>
        <v>0.79121666666666657</v>
      </c>
      <c r="C19" s="5">
        <f>AVERAGE(C13:C18)</f>
        <v>0.78898333333333337</v>
      </c>
      <c r="D19" s="5">
        <f>AVERAGE(D13:D18)</f>
        <v>0.78723333333333334</v>
      </c>
      <c r="E19" s="5">
        <f>AVERAGE(E13:E18)</f>
        <v>0.75783333333333325</v>
      </c>
      <c r="F19" s="5">
        <f>AVERAGE(F13:F18)</f>
        <v>0.77391666666666659</v>
      </c>
      <c r="G19" s="5"/>
      <c r="H19" s="5" t="s">
        <v>11</v>
      </c>
      <c r="I19" s="5">
        <f>AVERAGE(I13:I18)</f>
        <v>0.9146833333333334</v>
      </c>
      <c r="J19" s="5">
        <f>AVERAGE(J13:J18)</f>
        <v>0.90773333333333339</v>
      </c>
      <c r="K19" s="5">
        <f>AVERAGE(K13:K18)</f>
        <v>0.91585000000000016</v>
      </c>
      <c r="L19" s="5">
        <f>AVERAGE(L13:L18)</f>
        <v>0.91366666666666674</v>
      </c>
      <c r="M19" s="5">
        <f>AVERAGE(M13:M18)</f>
        <v>0.90621666666666678</v>
      </c>
    </row>
    <row r="20" spans="1:20" x14ac:dyDescent="0.35">
      <c r="A20" s="5" t="s">
        <v>22</v>
      </c>
      <c r="B20" s="5">
        <f t="shared" ref="B20:E20" si="3">_xlfn.STDEV.P(B13:B18)</f>
        <v>1.523202948468204E-2</v>
      </c>
      <c r="C20" s="5">
        <f t="shared" si="3"/>
        <v>1.4146426718040478E-2</v>
      </c>
      <c r="D20" s="5">
        <f t="shared" si="3"/>
        <v>1.6906080431476574E-2</v>
      </c>
      <c r="E20" s="5">
        <f t="shared" si="3"/>
        <v>1.1237981234288555E-2</v>
      </c>
      <c r="F20" s="5">
        <f>_xlfn.STDEV.P(F13:F18)</f>
        <v>1.4617502826710456E-2</v>
      </c>
      <c r="G20" s="5"/>
      <c r="H20" s="5" t="s">
        <v>22</v>
      </c>
      <c r="I20" s="5">
        <f t="shared" ref="I20:L20" si="4">_xlfn.STDEV.P(I13:I18)</f>
        <v>1.0236766525074683E-2</v>
      </c>
      <c r="J20" s="5">
        <f t="shared" si="4"/>
        <v>5.0098791291695623E-3</v>
      </c>
      <c r="K20" s="5">
        <f t="shared" si="4"/>
        <v>5.6287209914864236E-3</v>
      </c>
      <c r="L20" s="5">
        <f t="shared" si="4"/>
        <v>9.9483108560644209E-3</v>
      </c>
      <c r="M20" s="5">
        <f>_xlfn.STDEV.P(M13:M18)</f>
        <v>4.9958037947416987E-3</v>
      </c>
    </row>
    <row r="21" spans="1:20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20" ht="28.5" x14ac:dyDescent="0.35">
      <c r="A22" s="7" t="s">
        <v>26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/>
      <c r="H22" s="7" t="s">
        <v>26</v>
      </c>
      <c r="I22" s="1" t="s">
        <v>0</v>
      </c>
      <c r="J22" s="1" t="s">
        <v>1</v>
      </c>
      <c r="K22" s="1" t="s">
        <v>2</v>
      </c>
      <c r="L22" s="1" t="s">
        <v>3</v>
      </c>
      <c r="M22" s="1" t="s">
        <v>4</v>
      </c>
    </row>
    <row r="23" spans="1:20" x14ac:dyDescent="0.35">
      <c r="A23" s="6" t="s">
        <v>5</v>
      </c>
      <c r="B23" s="11">
        <v>0.78060000000000007</v>
      </c>
      <c r="C23" s="2">
        <v>0.79150000000000009</v>
      </c>
      <c r="D23" s="2">
        <v>0.78790000000000004</v>
      </c>
      <c r="E23" s="2">
        <v>0.75380000000000003</v>
      </c>
      <c r="F23" s="2">
        <v>0.76269999999999993</v>
      </c>
      <c r="G23" s="2"/>
      <c r="H23" s="6" t="s">
        <v>5</v>
      </c>
      <c r="I23" s="11">
        <v>0.93079999999999996</v>
      </c>
      <c r="J23" s="2">
        <v>0.92390000000000005</v>
      </c>
      <c r="K23" s="2">
        <v>0.93299999999999994</v>
      </c>
      <c r="L23" s="2">
        <v>0.91749999999999998</v>
      </c>
      <c r="M23" s="2">
        <v>0.92700000000000005</v>
      </c>
      <c r="O23" s="3">
        <v>77.11</v>
      </c>
      <c r="P23" s="3">
        <v>75.709999999999994</v>
      </c>
      <c r="Q23" s="3">
        <v>76.099999999999994</v>
      </c>
      <c r="R23" s="3">
        <v>79.14</v>
      </c>
      <c r="S23" s="3">
        <v>77.680000000000007</v>
      </c>
      <c r="T23" s="3">
        <v>76.09</v>
      </c>
    </row>
    <row r="24" spans="1:20" x14ac:dyDescent="0.35">
      <c r="A24" s="6" t="s">
        <v>6</v>
      </c>
      <c r="B24" s="11">
        <v>0.8175</v>
      </c>
      <c r="C24" s="2">
        <v>0.75049999999999994</v>
      </c>
      <c r="D24" s="2">
        <v>0.76260000000000006</v>
      </c>
      <c r="E24" s="2">
        <v>0.77110000000000001</v>
      </c>
      <c r="F24" s="2">
        <v>0.78969999999999996</v>
      </c>
      <c r="G24" s="2"/>
      <c r="H24" s="6" t="s">
        <v>6</v>
      </c>
      <c r="I24" s="11">
        <v>0.92540000000000011</v>
      </c>
      <c r="J24" s="2">
        <v>0.91559999999999997</v>
      </c>
      <c r="K24" s="2">
        <v>0.92469999999999997</v>
      </c>
      <c r="L24" s="2">
        <v>0.92459999999999998</v>
      </c>
      <c r="M24" s="2">
        <v>0.92530000000000001</v>
      </c>
      <c r="O24" s="3">
        <v>77.11</v>
      </c>
      <c r="P24" s="3">
        <f t="shared" ref="P24:P29" si="5">O24/100</f>
        <v>0.77110000000000001</v>
      </c>
    </row>
    <row r="25" spans="1:20" x14ac:dyDescent="0.35">
      <c r="A25" s="6" t="s">
        <v>7</v>
      </c>
      <c r="B25" s="11">
        <v>0.77859999999999996</v>
      </c>
      <c r="C25" s="2">
        <v>0.82400000000000007</v>
      </c>
      <c r="D25" s="2">
        <v>0.77540000000000009</v>
      </c>
      <c r="E25" s="2">
        <v>0.77329999999999999</v>
      </c>
      <c r="F25" s="2">
        <v>0.78339999999999999</v>
      </c>
      <c r="G25" s="2"/>
      <c r="H25" s="6" t="s">
        <v>7</v>
      </c>
      <c r="I25" s="11">
        <v>0.93129999999999991</v>
      </c>
      <c r="J25" s="2">
        <v>0.92689999999999995</v>
      </c>
      <c r="K25" s="2">
        <v>0.93310000000000004</v>
      </c>
      <c r="L25" s="2">
        <v>0.9294</v>
      </c>
      <c r="M25" s="2">
        <v>0.92110000000000003</v>
      </c>
      <c r="O25" s="3">
        <v>75.709999999999994</v>
      </c>
      <c r="P25" s="3">
        <f t="shared" si="5"/>
        <v>0.75709999999999988</v>
      </c>
    </row>
    <row r="26" spans="1:20" x14ac:dyDescent="0.35">
      <c r="A26" s="6" t="s">
        <v>8</v>
      </c>
      <c r="B26" s="11">
        <v>0.81200000000000006</v>
      </c>
      <c r="C26" s="2">
        <v>0.78489999999999993</v>
      </c>
      <c r="D26" s="2">
        <v>0.81569999999999998</v>
      </c>
      <c r="E26" s="2">
        <v>0.74109999999999998</v>
      </c>
      <c r="F26" s="2">
        <v>0.77529999999999999</v>
      </c>
      <c r="G26" s="2"/>
      <c r="H26" s="6" t="s">
        <v>8</v>
      </c>
      <c r="I26" s="11">
        <v>0.93559999999999999</v>
      </c>
      <c r="J26" s="2">
        <v>0.92220000000000002</v>
      </c>
      <c r="K26" s="2">
        <v>0.91659999999999997</v>
      </c>
      <c r="L26" s="2">
        <v>0.92430000000000012</v>
      </c>
      <c r="M26" s="2">
        <v>0.92370000000000008</v>
      </c>
      <c r="O26" s="3">
        <v>76.099999999999994</v>
      </c>
      <c r="P26" s="3">
        <f t="shared" si="5"/>
        <v>0.7609999999999999</v>
      </c>
    </row>
    <row r="27" spans="1:20" x14ac:dyDescent="0.35">
      <c r="A27" s="8" t="s">
        <v>9</v>
      </c>
      <c r="B27" s="11">
        <v>0.78920000000000001</v>
      </c>
      <c r="C27" s="2">
        <v>0.79599999999999993</v>
      </c>
      <c r="D27" s="2">
        <v>0.80569999999999997</v>
      </c>
      <c r="E27" s="2">
        <v>0.71540000000000004</v>
      </c>
      <c r="F27" s="2">
        <v>0.80799999999999994</v>
      </c>
      <c r="G27" s="2"/>
      <c r="H27" s="8" t="s">
        <v>9</v>
      </c>
      <c r="I27" s="11">
        <v>0.92180000000000006</v>
      </c>
      <c r="J27" s="2">
        <v>0.92220000000000002</v>
      </c>
      <c r="K27" s="2">
        <v>0.92249999999999999</v>
      </c>
      <c r="L27" s="2">
        <v>0.92359999999999998</v>
      </c>
      <c r="M27" s="2">
        <v>0.92549999999999999</v>
      </c>
      <c r="O27" s="3">
        <v>79.14</v>
      </c>
      <c r="P27" s="3">
        <f t="shared" si="5"/>
        <v>0.79139999999999999</v>
      </c>
    </row>
    <row r="28" spans="1:20" ht="15" thickBot="1" x14ac:dyDescent="0.4">
      <c r="A28" s="9" t="s">
        <v>10</v>
      </c>
      <c r="B28" s="12">
        <v>0.79559999999999997</v>
      </c>
      <c r="C28" s="4">
        <v>0.79269999999999996</v>
      </c>
      <c r="D28" s="4">
        <v>0.77529999999999999</v>
      </c>
      <c r="E28" s="4">
        <v>0.75080000000000002</v>
      </c>
      <c r="F28" s="4">
        <v>0.80730000000000002</v>
      </c>
      <c r="G28" s="4"/>
      <c r="H28" s="9" t="s">
        <v>10</v>
      </c>
      <c r="I28" s="12">
        <v>0.92409999999999992</v>
      </c>
      <c r="J28" s="4">
        <v>0.92220000000000002</v>
      </c>
      <c r="K28" s="4">
        <v>0.9335</v>
      </c>
      <c r="L28" s="4">
        <v>0.91959999999999997</v>
      </c>
      <c r="M28" s="4">
        <v>0.91870000000000007</v>
      </c>
      <c r="O28" s="3">
        <v>77.680000000000007</v>
      </c>
      <c r="P28" s="3">
        <f t="shared" si="5"/>
        <v>0.77680000000000005</v>
      </c>
    </row>
    <row r="29" spans="1:20" ht="15" thickTop="1" x14ac:dyDescent="0.35">
      <c r="A29" s="5" t="s">
        <v>11</v>
      </c>
      <c r="B29" s="5">
        <f>AVERAGE(B23:B28)</f>
        <v>0.79558333333333342</v>
      </c>
      <c r="C29" s="5">
        <f>AVERAGE(C23:C28)</f>
        <v>0.78993333333333327</v>
      </c>
      <c r="D29" s="5">
        <f>AVERAGE(D23:D28)</f>
        <v>0.78710000000000002</v>
      </c>
      <c r="E29" s="5">
        <f>AVERAGE(E23:E28)</f>
        <v>0.75091666666666657</v>
      </c>
      <c r="F29" s="5">
        <f>AVERAGE(F23:F28)</f>
        <v>0.78773333333333329</v>
      </c>
      <c r="G29" s="5"/>
      <c r="H29" s="5" t="s">
        <v>11</v>
      </c>
      <c r="I29" s="5">
        <f>AVERAGE(I23:I28)</f>
        <v>0.9281666666666667</v>
      </c>
      <c r="J29" s="5">
        <f>AVERAGE(J23:J28)</f>
        <v>0.92216666666666669</v>
      </c>
      <c r="K29" s="5">
        <f>AVERAGE(K23:K28)</f>
        <v>0.92723333333333324</v>
      </c>
      <c r="L29" s="5">
        <f>AVERAGE(L23:L28)</f>
        <v>0.92316666666666658</v>
      </c>
      <c r="M29" s="5">
        <f>AVERAGE(M23:M28)</f>
        <v>0.92355000000000009</v>
      </c>
      <c r="O29" s="3">
        <v>76.09</v>
      </c>
      <c r="P29" s="3">
        <f t="shared" si="5"/>
        <v>0.76090000000000002</v>
      </c>
    </row>
    <row r="30" spans="1:20" x14ac:dyDescent="0.35">
      <c r="A30" s="5" t="s">
        <v>22</v>
      </c>
      <c r="B30" s="5">
        <f t="shared" ref="B30:E30" si="6">_xlfn.STDEV.P(B23:B28)</f>
        <v>1.4739563162530374E-2</v>
      </c>
      <c r="C30" s="5">
        <f t="shared" si="6"/>
        <v>2.1555252002444562E-2</v>
      </c>
      <c r="D30" s="5">
        <f t="shared" si="6"/>
        <v>1.8443336646785623E-2</v>
      </c>
      <c r="E30" s="5">
        <f t="shared" si="6"/>
        <v>1.9470098156460891E-2</v>
      </c>
      <c r="F30" s="5">
        <f>_xlfn.STDEV.P(F23:F28)</f>
        <v>1.6317134824744482E-2</v>
      </c>
      <c r="G30" s="5"/>
      <c r="H30" s="5" t="s">
        <v>22</v>
      </c>
      <c r="I30" s="5">
        <f>_xlfn.STDEV.P(I23:I28)</f>
        <v>4.7737709296622726E-3</v>
      </c>
      <c r="J30" s="5">
        <f t="shared" ref="J30:L30" si="7">_xlfn.STDEV.P(J23:J28)</f>
        <v>3.3796778281697548E-3</v>
      </c>
      <c r="K30" s="5">
        <f t="shared" si="7"/>
        <v>6.4398930287872273E-3</v>
      </c>
      <c r="L30" s="5">
        <f t="shared" si="7"/>
        <v>3.8125523675820719E-3</v>
      </c>
      <c r="M30" s="5">
        <f>_xlfn.STDEV.P(M23:M28)</f>
        <v>2.8376927247325276E-3</v>
      </c>
    </row>
    <row r="31" spans="1:20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P31" s="1"/>
    </row>
    <row r="32" spans="1:20" ht="28.5" x14ac:dyDescent="0.35">
      <c r="A32" s="7" t="s">
        <v>24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/>
      <c r="H32" s="7" t="s">
        <v>24</v>
      </c>
      <c r="I32" s="1" t="s">
        <v>0</v>
      </c>
      <c r="J32" s="1" t="s">
        <v>1</v>
      </c>
      <c r="K32" s="1" t="s">
        <v>2</v>
      </c>
      <c r="L32" s="1" t="s">
        <v>3</v>
      </c>
      <c r="M32" s="1" t="s">
        <v>4</v>
      </c>
    </row>
    <row r="33" spans="1:13" x14ac:dyDescent="0.35">
      <c r="A33" s="6" t="s">
        <v>5</v>
      </c>
      <c r="B33" s="2">
        <v>0.77829999999999999</v>
      </c>
      <c r="C33" s="2">
        <v>0.7913</v>
      </c>
      <c r="D33" s="2">
        <v>0.77359999999999995</v>
      </c>
      <c r="E33" s="2">
        <v>0.74</v>
      </c>
      <c r="F33" s="2">
        <v>0.77879999999999994</v>
      </c>
      <c r="G33" s="2"/>
      <c r="H33" s="6" t="s">
        <v>5</v>
      </c>
      <c r="I33" s="2">
        <v>0.92849999999999999</v>
      </c>
      <c r="J33" s="2">
        <v>0.92519999999999991</v>
      </c>
      <c r="K33" s="2">
        <v>0.93</v>
      </c>
      <c r="L33" s="2">
        <v>0.93379999999999996</v>
      </c>
      <c r="M33" s="2">
        <v>0.92319999999999991</v>
      </c>
    </row>
    <row r="34" spans="1:13" x14ac:dyDescent="0.35">
      <c r="A34" s="6" t="s">
        <v>6</v>
      </c>
      <c r="B34" s="2">
        <v>0.78909999999999991</v>
      </c>
      <c r="C34" s="2">
        <v>0.79459999999999997</v>
      </c>
      <c r="D34" s="2">
        <v>0.82389999999999997</v>
      </c>
      <c r="E34" s="2">
        <v>0.74849999999999994</v>
      </c>
      <c r="F34" s="2">
        <v>0.77569999999999995</v>
      </c>
      <c r="G34" s="2"/>
      <c r="H34" s="6" t="s">
        <v>6</v>
      </c>
      <c r="I34" s="2">
        <v>0.92669999999999997</v>
      </c>
      <c r="J34" s="2">
        <v>0.91839999999999999</v>
      </c>
      <c r="K34" s="2">
        <v>0.9284</v>
      </c>
      <c r="L34" s="2">
        <v>0.92689999999999995</v>
      </c>
      <c r="M34" s="2">
        <v>0.92930000000000001</v>
      </c>
    </row>
    <row r="35" spans="1:13" x14ac:dyDescent="0.35">
      <c r="A35" s="6" t="s">
        <v>7</v>
      </c>
      <c r="B35" s="2">
        <v>0.78400000000000003</v>
      </c>
      <c r="C35" s="2">
        <v>0.76139999999999997</v>
      </c>
      <c r="D35" s="2">
        <v>0.7853</v>
      </c>
      <c r="E35" s="2">
        <v>0.74329999999999996</v>
      </c>
      <c r="F35" s="2">
        <v>0.73950000000000005</v>
      </c>
      <c r="G35" s="2"/>
      <c r="H35" s="6" t="s">
        <v>7</v>
      </c>
      <c r="I35" s="2">
        <v>0.93110000000000004</v>
      </c>
      <c r="J35" s="2">
        <v>0.92989999999999995</v>
      </c>
      <c r="K35" s="2">
        <v>0.92760000000000009</v>
      </c>
      <c r="L35" s="2">
        <v>0.92779999999999996</v>
      </c>
      <c r="M35" s="2">
        <v>0.9215000000000001</v>
      </c>
    </row>
    <row r="36" spans="1:13" x14ac:dyDescent="0.35">
      <c r="A36" s="6" t="s">
        <v>8</v>
      </c>
      <c r="B36" s="2">
        <v>0.7823</v>
      </c>
      <c r="C36" s="2">
        <v>0.81169999999999998</v>
      </c>
      <c r="D36" s="2">
        <v>0.75629999999999997</v>
      </c>
      <c r="E36" s="2">
        <v>0.72459999999999991</v>
      </c>
      <c r="F36" s="2">
        <v>0.77099999999999991</v>
      </c>
      <c r="G36" s="2"/>
      <c r="H36" s="6" t="s">
        <v>8</v>
      </c>
      <c r="I36" s="2">
        <v>0.92870000000000008</v>
      </c>
      <c r="J36" s="2">
        <v>0.9214</v>
      </c>
      <c r="K36" s="2">
        <v>0.92749999999999999</v>
      </c>
      <c r="L36" s="2">
        <v>0.92090000000000005</v>
      </c>
      <c r="M36" s="2">
        <v>0.92079999999999995</v>
      </c>
    </row>
    <row r="37" spans="1:13" x14ac:dyDescent="0.35">
      <c r="A37" s="8" t="s">
        <v>9</v>
      </c>
      <c r="B37" s="2">
        <v>0.76950000000000007</v>
      </c>
      <c r="C37" s="2">
        <v>0.78280000000000005</v>
      </c>
      <c r="D37" s="2">
        <v>0.77099999999999991</v>
      </c>
      <c r="E37" s="2">
        <v>0.76060000000000005</v>
      </c>
      <c r="F37" s="2">
        <v>0.79459999999999997</v>
      </c>
      <c r="G37" s="2"/>
      <c r="H37" s="8" t="s">
        <v>9</v>
      </c>
      <c r="I37" s="2">
        <v>0.92830000000000001</v>
      </c>
      <c r="J37" s="2">
        <v>0.92299999999999993</v>
      </c>
      <c r="K37" s="2">
        <v>0.9335</v>
      </c>
      <c r="L37" s="2">
        <v>0.91849999999999998</v>
      </c>
      <c r="M37" s="2">
        <v>0.92319999999999991</v>
      </c>
    </row>
    <row r="38" spans="1:13" ht="15" thickBot="1" x14ac:dyDescent="0.4">
      <c r="A38" s="9" t="s">
        <v>10</v>
      </c>
      <c r="B38" s="4">
        <v>0.76500000000000001</v>
      </c>
      <c r="C38" s="4">
        <v>0.78249999999999997</v>
      </c>
      <c r="D38" s="4">
        <v>0.79760000000000009</v>
      </c>
      <c r="E38" s="4">
        <v>0.7369</v>
      </c>
      <c r="F38" s="4">
        <v>0.75719999999999998</v>
      </c>
      <c r="G38" s="4"/>
      <c r="H38" s="9" t="s">
        <v>10</v>
      </c>
      <c r="I38" s="4">
        <v>0.93459999999999999</v>
      </c>
      <c r="J38" s="4">
        <v>0.91489999999999994</v>
      </c>
      <c r="K38" s="4">
        <v>0.92530000000000001</v>
      </c>
      <c r="L38" s="4">
        <v>0.92220000000000002</v>
      </c>
      <c r="M38" s="4">
        <v>0.91659999999999997</v>
      </c>
    </row>
    <row r="39" spans="1:13" ht="15" thickTop="1" x14ac:dyDescent="0.35">
      <c r="A39" s="5" t="s">
        <v>11</v>
      </c>
      <c r="B39" s="5">
        <f>AVERAGE(B33:B38)</f>
        <v>0.77803333333333324</v>
      </c>
      <c r="C39" s="5">
        <f t="shared" ref="C39:F39" si="8">AVERAGE(C33:C38)</f>
        <v>0.78738333333333344</v>
      </c>
      <c r="D39" s="5">
        <f t="shared" si="8"/>
        <v>0.78461666666666663</v>
      </c>
      <c r="E39" s="5">
        <f t="shared" si="8"/>
        <v>0.74231666666666662</v>
      </c>
      <c r="F39" s="5">
        <f t="shared" si="8"/>
        <v>0.76946666666666663</v>
      </c>
      <c r="G39" s="5"/>
      <c r="H39" s="5" t="s">
        <v>11</v>
      </c>
      <c r="I39" s="5">
        <f>AVERAGE(I33:I38)</f>
        <v>0.92964999999999998</v>
      </c>
      <c r="J39" s="5">
        <f t="shared" ref="J39:M39" si="9">AVERAGE(J33:J38)</f>
        <v>0.92213333333333336</v>
      </c>
      <c r="K39" s="5">
        <f t="shared" si="9"/>
        <v>0.92871666666666675</v>
      </c>
      <c r="L39" s="5">
        <f t="shared" si="9"/>
        <v>0.92501666666666671</v>
      </c>
      <c r="M39" s="5">
        <f t="shared" si="9"/>
        <v>0.92243333333333322</v>
      </c>
    </row>
    <row r="40" spans="1:13" x14ac:dyDescent="0.35">
      <c r="A40" s="5" t="s">
        <v>22</v>
      </c>
      <c r="B40" s="5">
        <f t="shared" ref="B40:E40" si="10">_xlfn.STDEV.P(B33:B38)</f>
        <v>8.3569664884387534E-3</v>
      </c>
      <c r="C40" s="5">
        <f t="shared" si="10"/>
        <v>1.5158651728376842E-2</v>
      </c>
      <c r="D40" s="5">
        <f t="shared" si="10"/>
        <v>2.1682667168859932E-2</v>
      </c>
      <c r="E40" s="5">
        <f t="shared" si="10"/>
        <v>1.0970174211115472E-2</v>
      </c>
      <c r="F40" s="5">
        <f>_xlfn.STDEV.P(F33:F38)</f>
        <v>1.7361227555165022E-2</v>
      </c>
      <c r="G40" s="5"/>
      <c r="H40" s="5" t="s">
        <v>22</v>
      </c>
      <c r="I40" s="5">
        <f t="shared" ref="I40:L40" si="11">_xlfn.STDEV.P(I33:I38)</f>
        <v>2.5610870088043996E-3</v>
      </c>
      <c r="J40" s="5">
        <f t="shared" si="11"/>
        <v>4.7831881511068335E-3</v>
      </c>
      <c r="K40" s="5">
        <f t="shared" si="11"/>
        <v>2.5504356926262998E-3</v>
      </c>
      <c r="L40" s="5">
        <f t="shared" si="11"/>
        <v>5.0955590686618474E-3</v>
      </c>
      <c r="M40" s="5">
        <f>_xlfn.STDEV.P(M33:M38)</f>
        <v>3.7835902996433955E-3</v>
      </c>
    </row>
    <row r="42" spans="1:13" ht="28.5" x14ac:dyDescent="0.35">
      <c r="A42" s="7" t="s">
        <v>27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/>
      <c r="H42" s="7" t="s">
        <v>27</v>
      </c>
      <c r="I42" s="1" t="s">
        <v>0</v>
      </c>
      <c r="J42" s="1" t="s">
        <v>1</v>
      </c>
      <c r="K42" s="1" t="s">
        <v>2</v>
      </c>
      <c r="L42" s="1" t="s">
        <v>3</v>
      </c>
      <c r="M42" s="1" t="s">
        <v>4</v>
      </c>
    </row>
    <row r="43" spans="1:13" x14ac:dyDescent="0.35">
      <c r="A43" s="6" t="s">
        <v>5</v>
      </c>
      <c r="B43" s="2">
        <v>0.81090000000000007</v>
      </c>
      <c r="C43" s="2">
        <v>0.80379999999999996</v>
      </c>
      <c r="D43" s="11">
        <v>0.7772</v>
      </c>
      <c r="E43" s="2">
        <v>0.75620000000000009</v>
      </c>
      <c r="F43" s="2">
        <v>0.79</v>
      </c>
      <c r="G43" s="2"/>
      <c r="H43" s="6" t="s">
        <v>5</v>
      </c>
      <c r="I43" s="2">
        <v>0.93559999999999999</v>
      </c>
      <c r="J43" s="2">
        <v>0.92549999999999999</v>
      </c>
      <c r="K43" s="2">
        <v>0.91689999999999994</v>
      </c>
      <c r="L43" s="2">
        <v>0.92599999999999993</v>
      </c>
      <c r="M43" s="2">
        <v>0.92280000000000006</v>
      </c>
    </row>
    <row r="44" spans="1:13" x14ac:dyDescent="0.35">
      <c r="A44" s="6" t="s">
        <v>6</v>
      </c>
      <c r="B44" s="2">
        <v>0.81370000000000009</v>
      </c>
      <c r="C44" s="2">
        <v>0.8073999999999999</v>
      </c>
      <c r="D44" s="11">
        <v>0.78799999999999992</v>
      </c>
      <c r="E44" s="2">
        <v>0.78110000000000002</v>
      </c>
      <c r="F44" s="2">
        <v>0.76680000000000004</v>
      </c>
      <c r="G44" s="2"/>
      <c r="H44" s="6" t="s">
        <v>6</v>
      </c>
      <c r="I44" s="2">
        <v>0.92330000000000001</v>
      </c>
      <c r="J44" s="2">
        <v>0.92249999999999999</v>
      </c>
      <c r="K44" s="2">
        <v>0.93099999999999994</v>
      </c>
      <c r="L44" s="2">
        <v>0.92680000000000007</v>
      </c>
      <c r="M44" s="2">
        <v>0.9274</v>
      </c>
    </row>
    <row r="45" spans="1:13" x14ac:dyDescent="0.35">
      <c r="A45" s="6" t="s">
        <v>7</v>
      </c>
      <c r="B45" s="2">
        <v>0.79319999999999991</v>
      </c>
      <c r="C45" s="2">
        <v>0.74219999999999997</v>
      </c>
      <c r="D45" s="11">
        <v>0.77099999999999991</v>
      </c>
      <c r="E45" s="2">
        <v>0.77329999999999999</v>
      </c>
      <c r="F45" s="2">
        <v>0.76959999999999995</v>
      </c>
      <c r="G45" s="2"/>
      <c r="H45" s="6" t="s">
        <v>7</v>
      </c>
      <c r="I45" s="2">
        <v>0.92249999999999999</v>
      </c>
      <c r="J45" s="2">
        <v>0.92299999999999993</v>
      </c>
      <c r="K45" s="2">
        <v>0.93389999999999995</v>
      </c>
      <c r="L45" s="2">
        <v>0.92260000000000009</v>
      </c>
      <c r="M45" s="2">
        <v>0.92720000000000002</v>
      </c>
    </row>
    <row r="46" spans="1:13" x14ac:dyDescent="0.35">
      <c r="A46" s="6" t="s">
        <v>8</v>
      </c>
      <c r="B46" s="2">
        <v>0.77939999999999998</v>
      </c>
      <c r="C46" s="2">
        <v>0.77670000000000006</v>
      </c>
      <c r="D46" s="11">
        <v>0.77260000000000006</v>
      </c>
      <c r="E46" s="2">
        <v>0.76580000000000004</v>
      </c>
      <c r="F46" s="2">
        <v>0.77800000000000002</v>
      </c>
      <c r="G46" s="2"/>
      <c r="H46" s="6" t="s">
        <v>8</v>
      </c>
      <c r="I46" s="2">
        <v>0.92920000000000003</v>
      </c>
      <c r="J46" s="2">
        <v>0.93269999999999997</v>
      </c>
      <c r="K46" s="2">
        <v>0.9274</v>
      </c>
      <c r="L46" s="2">
        <v>0.92489999999999994</v>
      </c>
      <c r="M46" s="2">
        <v>0.92220000000000002</v>
      </c>
    </row>
    <row r="47" spans="1:13" x14ac:dyDescent="0.35">
      <c r="A47" s="8" t="s">
        <v>9</v>
      </c>
      <c r="B47" s="2">
        <v>0.8095</v>
      </c>
      <c r="C47" s="2">
        <v>0.80290000000000006</v>
      </c>
      <c r="D47" s="11">
        <v>0.80260000000000009</v>
      </c>
      <c r="E47" s="2">
        <v>0.73659999999999992</v>
      </c>
      <c r="F47" s="2">
        <v>0.73580000000000001</v>
      </c>
      <c r="G47" s="2"/>
      <c r="H47" s="8" t="s">
        <v>9</v>
      </c>
      <c r="I47" s="2">
        <v>0.92930000000000001</v>
      </c>
      <c r="J47" s="2">
        <v>0.91989999999999994</v>
      </c>
      <c r="K47" s="2">
        <v>0.93049999999999999</v>
      </c>
      <c r="L47" s="2">
        <v>0.92260000000000009</v>
      </c>
      <c r="M47" s="2">
        <v>0.91909999999999992</v>
      </c>
    </row>
    <row r="48" spans="1:13" s="1" customFormat="1" thickBot="1" x14ac:dyDescent="0.35">
      <c r="A48" s="9" t="s">
        <v>10</v>
      </c>
      <c r="B48" s="4">
        <v>0.80659999999999998</v>
      </c>
      <c r="C48" s="4">
        <v>0.81889999999999996</v>
      </c>
      <c r="D48" s="12">
        <v>0.79359999999999997</v>
      </c>
      <c r="E48" s="4">
        <v>0.74459999999999993</v>
      </c>
      <c r="F48" s="4">
        <v>0.81159999999999999</v>
      </c>
      <c r="G48" s="4"/>
      <c r="H48" s="9" t="s">
        <v>10</v>
      </c>
      <c r="I48" s="4">
        <v>0.92769999999999997</v>
      </c>
      <c r="J48" s="4">
        <v>0.92700000000000005</v>
      </c>
      <c r="K48" s="4">
        <v>0.92430000000000012</v>
      </c>
      <c r="L48" s="4">
        <v>0.92459999999999998</v>
      </c>
      <c r="M48" s="4">
        <v>0.90930000000000011</v>
      </c>
    </row>
    <row r="49" spans="1:13" ht="15" thickTop="1" x14ac:dyDescent="0.35">
      <c r="A49" s="5" t="s">
        <v>11</v>
      </c>
      <c r="B49" s="5">
        <f>AVERAGE(B43:B48)</f>
        <v>0.80221666666666669</v>
      </c>
      <c r="C49" s="5">
        <f>AVERAGE(C43:C48)</f>
        <v>0.79198333333333337</v>
      </c>
      <c r="D49" s="5">
        <f t="shared" ref="D49:F49" si="12">AVERAGE(D43:D48)</f>
        <v>0.78416666666666668</v>
      </c>
      <c r="E49" s="5">
        <f t="shared" si="12"/>
        <v>0.75959999999999994</v>
      </c>
      <c r="F49" s="5">
        <f t="shared" si="12"/>
        <v>0.7753000000000001</v>
      </c>
      <c r="G49" s="5"/>
      <c r="H49" s="5" t="s">
        <v>11</v>
      </c>
      <c r="I49" s="5">
        <f>AVERAGE(I43:I48)</f>
        <v>0.92793333333333339</v>
      </c>
      <c r="J49" s="5">
        <f>AVERAGE(J43:J48)</f>
        <v>0.92509999999999992</v>
      </c>
      <c r="K49" s="5">
        <f t="shared" ref="K49:M49" si="13">AVERAGE(K43:K48)</f>
        <v>0.92733333333333334</v>
      </c>
      <c r="L49" s="5">
        <f t="shared" si="13"/>
        <v>0.92458333333333342</v>
      </c>
      <c r="M49" s="5">
        <f t="shared" si="13"/>
        <v>0.92133333333333345</v>
      </c>
    </row>
    <row r="50" spans="1:13" x14ac:dyDescent="0.35">
      <c r="A50" s="5" t="s">
        <v>22</v>
      </c>
      <c r="B50" s="5">
        <f t="shared" ref="B50:E50" si="14">_xlfn.STDEV.P(B43:B48)</f>
        <v>1.2120425826769584E-2</v>
      </c>
      <c r="C50" s="5">
        <f t="shared" si="14"/>
        <v>2.5602566060629318E-2</v>
      </c>
      <c r="D50" s="5">
        <f t="shared" si="14"/>
        <v>1.1540893475906568E-2</v>
      </c>
      <c r="E50" s="5">
        <f t="shared" si="14"/>
        <v>1.5566738044090492E-2</v>
      </c>
      <c r="F50" s="5">
        <f>_xlfn.STDEV.P(F43:F48)</f>
        <v>2.3115867566096956E-2</v>
      </c>
      <c r="G50" s="5"/>
      <c r="H50" s="5" t="s">
        <v>22</v>
      </c>
      <c r="I50" s="5">
        <f t="shared" ref="I50:L50" si="15">_xlfn.STDEV.P(I43:I48)</f>
        <v>4.3453679041275924E-3</v>
      </c>
      <c r="J50" s="5">
        <f t="shared" si="15"/>
        <v>4.0771722226726525E-3</v>
      </c>
      <c r="K50" s="5">
        <f t="shared" si="15"/>
        <v>5.5475720414930587E-3</v>
      </c>
      <c r="L50" s="5">
        <f t="shared" si="15"/>
        <v>1.5752424857426834E-3</v>
      </c>
      <c r="M50" s="5">
        <f>_xlfn.STDEV.P(M43:M48)</f>
        <v>6.108918798681859E-3</v>
      </c>
    </row>
    <row r="52" spans="1:13" ht="28.5" x14ac:dyDescent="0.35">
      <c r="A52" s="7" t="s">
        <v>28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/>
      <c r="H52" s="7" t="s">
        <v>28</v>
      </c>
      <c r="I52" s="1" t="s">
        <v>0</v>
      </c>
      <c r="J52" s="1" t="s">
        <v>1</v>
      </c>
      <c r="K52" s="1" t="s">
        <v>2</v>
      </c>
      <c r="L52" s="1" t="s">
        <v>3</v>
      </c>
      <c r="M52" s="1" t="s">
        <v>4</v>
      </c>
    </row>
    <row r="53" spans="1:13" x14ac:dyDescent="0.35">
      <c r="A53" s="6" t="s">
        <v>5</v>
      </c>
      <c r="B53" s="2">
        <v>0.79200000000000004</v>
      </c>
      <c r="C53" s="2">
        <v>0.78909999999999991</v>
      </c>
      <c r="D53" s="11">
        <v>0.79079999999999995</v>
      </c>
      <c r="E53" s="2">
        <v>0.78049999999999997</v>
      </c>
      <c r="F53" s="2">
        <v>0.75590000000000002</v>
      </c>
      <c r="G53" s="2"/>
      <c r="H53" s="6" t="s">
        <v>5</v>
      </c>
      <c r="I53" s="2">
        <v>0.92430000000000012</v>
      </c>
      <c r="J53" s="2">
        <v>0.92659999999999998</v>
      </c>
      <c r="K53" s="2">
        <v>0.93920000000000003</v>
      </c>
      <c r="L53" s="2">
        <v>0.92269999999999996</v>
      </c>
      <c r="M53" s="2">
        <v>0.9173</v>
      </c>
    </row>
    <row r="54" spans="1:13" x14ac:dyDescent="0.35">
      <c r="A54" s="6" t="s">
        <v>6</v>
      </c>
      <c r="B54" s="2">
        <v>0.83310000000000006</v>
      </c>
      <c r="C54" s="2">
        <v>0.79830000000000001</v>
      </c>
      <c r="D54" s="11">
        <v>0.78060000000000007</v>
      </c>
      <c r="E54" s="2">
        <v>0.76040000000000008</v>
      </c>
      <c r="F54" s="2">
        <v>0.79079999999999995</v>
      </c>
      <c r="G54" s="2"/>
      <c r="H54" s="6" t="s">
        <v>6</v>
      </c>
      <c r="I54" s="2">
        <v>0.93819999999999992</v>
      </c>
      <c r="J54" s="2">
        <v>0.92590000000000006</v>
      </c>
      <c r="K54" s="2">
        <v>0.91610000000000003</v>
      </c>
      <c r="L54" s="2">
        <v>0.92090000000000005</v>
      </c>
      <c r="M54" s="2">
        <v>0.9194</v>
      </c>
    </row>
    <row r="55" spans="1:13" x14ac:dyDescent="0.35">
      <c r="A55" s="6" t="s">
        <v>7</v>
      </c>
      <c r="B55" s="2">
        <v>0.79299999999999993</v>
      </c>
      <c r="C55" s="2">
        <v>0.78949999999999998</v>
      </c>
      <c r="D55" s="11">
        <v>0.80480000000000007</v>
      </c>
      <c r="E55" s="2">
        <v>0.77859999999999996</v>
      </c>
      <c r="F55" s="2">
        <v>0.7762</v>
      </c>
      <c r="G55" s="2"/>
      <c r="H55" s="6" t="s">
        <v>7</v>
      </c>
      <c r="I55" s="2">
        <v>0.92200000000000004</v>
      </c>
      <c r="J55" s="2">
        <v>0.92370000000000008</v>
      </c>
      <c r="K55" s="2">
        <v>0.93370000000000009</v>
      </c>
      <c r="L55" s="2">
        <v>0.93030000000000002</v>
      </c>
      <c r="M55" s="2">
        <v>0.91769999999999996</v>
      </c>
    </row>
    <row r="56" spans="1:13" x14ac:dyDescent="0.35">
      <c r="A56" s="6" t="s">
        <v>8</v>
      </c>
      <c r="B56" s="2">
        <v>0.8266</v>
      </c>
      <c r="C56" s="2">
        <v>0.81640000000000001</v>
      </c>
      <c r="D56" s="11">
        <v>0.7548999999999999</v>
      </c>
      <c r="E56" s="2">
        <v>0.74580000000000002</v>
      </c>
      <c r="F56" s="2">
        <v>0.76950000000000007</v>
      </c>
      <c r="G56" s="2"/>
      <c r="H56" s="6" t="s">
        <v>8</v>
      </c>
      <c r="I56" s="2">
        <v>0.91980000000000006</v>
      </c>
      <c r="J56" s="2">
        <v>0.9194</v>
      </c>
      <c r="K56" s="2">
        <v>0.92079999999999995</v>
      </c>
      <c r="L56" s="2">
        <v>0.92610000000000003</v>
      </c>
      <c r="M56" s="2">
        <v>0.91590000000000005</v>
      </c>
    </row>
    <row r="57" spans="1:13" x14ac:dyDescent="0.35">
      <c r="A57" s="8" t="s">
        <v>9</v>
      </c>
      <c r="B57" s="2">
        <v>0.81220000000000003</v>
      </c>
      <c r="C57" s="2">
        <v>0.78</v>
      </c>
      <c r="D57" s="11">
        <v>0.77590000000000003</v>
      </c>
      <c r="E57" s="2">
        <v>0.75769999999999993</v>
      </c>
      <c r="F57" s="2">
        <v>0.77500000000000002</v>
      </c>
      <c r="G57" s="2"/>
      <c r="H57" s="8" t="s">
        <v>9</v>
      </c>
      <c r="I57" s="2">
        <v>0.92969999999999997</v>
      </c>
      <c r="J57" s="2">
        <v>0.92249999999999999</v>
      </c>
      <c r="K57" s="2">
        <v>0.93430000000000002</v>
      </c>
      <c r="L57" s="2">
        <v>0.92010000000000003</v>
      </c>
      <c r="M57" s="2">
        <v>0.92680000000000007</v>
      </c>
    </row>
    <row r="58" spans="1:13" ht="15" thickBot="1" x14ac:dyDescent="0.4">
      <c r="A58" s="9" t="s">
        <v>10</v>
      </c>
      <c r="B58" s="4">
        <v>0.78410000000000002</v>
      </c>
      <c r="C58" s="4">
        <v>0.79390000000000005</v>
      </c>
      <c r="D58" s="12">
        <v>0.77590000000000003</v>
      </c>
      <c r="E58" s="4">
        <v>0.72730000000000006</v>
      </c>
      <c r="F58" s="4">
        <v>0.77099999999999991</v>
      </c>
      <c r="G58" s="4"/>
      <c r="H58" s="9" t="s">
        <v>10</v>
      </c>
      <c r="I58" s="4">
        <v>0.93040000000000012</v>
      </c>
      <c r="J58" s="4">
        <v>0.93189999999999995</v>
      </c>
      <c r="K58" s="4">
        <v>0.92010000000000003</v>
      </c>
      <c r="L58" s="4">
        <v>0.92249999999999999</v>
      </c>
      <c r="M58" s="4">
        <v>0.91139999999999999</v>
      </c>
    </row>
    <row r="59" spans="1:13" ht="15" thickTop="1" x14ac:dyDescent="0.35">
      <c r="A59" s="5" t="s">
        <v>11</v>
      </c>
      <c r="B59" s="5">
        <f>AVERAGE(B53:B58)</f>
        <v>0.80683333333333318</v>
      </c>
      <c r="C59" s="5">
        <f t="shared" ref="C59:E59" si="16">AVERAGE(C53:C58)</f>
        <v>0.79453333333333331</v>
      </c>
      <c r="D59" s="5">
        <f t="shared" si="16"/>
        <v>0.78048333333333331</v>
      </c>
      <c r="E59" s="5">
        <f t="shared" si="16"/>
        <v>0.7583833333333333</v>
      </c>
      <c r="F59" s="5">
        <f>AVERAGE(F53:F58)</f>
        <v>0.77306666666666646</v>
      </c>
      <c r="G59" s="5"/>
      <c r="H59" s="5" t="s">
        <v>11</v>
      </c>
      <c r="I59" s="5">
        <f>AVERAGE(I53:I58)</f>
        <v>0.92740000000000011</v>
      </c>
      <c r="J59" s="5">
        <f t="shared" ref="J59:M59" si="17">AVERAGE(J53:J58)</f>
        <v>0.92499999999999993</v>
      </c>
      <c r="K59" s="5">
        <f t="shared" si="17"/>
        <v>0.92736666666666656</v>
      </c>
      <c r="L59" s="5">
        <f t="shared" si="17"/>
        <v>0.92376666666666674</v>
      </c>
      <c r="M59" s="5">
        <f t="shared" si="17"/>
        <v>0.91808333333333325</v>
      </c>
    </row>
    <row r="60" spans="1:13" x14ac:dyDescent="0.35">
      <c r="A60" s="5" t="s">
        <v>22</v>
      </c>
      <c r="B60" s="5">
        <f t="shared" ref="B60:E60" si="18">_xlfn.STDEV.P(B53:B58)</f>
        <v>1.8428480373836837E-2</v>
      </c>
      <c r="C60" s="5">
        <f t="shared" si="18"/>
        <v>1.124583873656781E-2</v>
      </c>
      <c r="D60" s="5">
        <f t="shared" si="18"/>
        <v>1.5243951441655693E-2</v>
      </c>
      <c r="E60" s="5">
        <f t="shared" si="18"/>
        <v>1.83798274082091E-2</v>
      </c>
      <c r="F60" s="5">
        <f>_xlfn.STDEV.P(F53:F58)</f>
        <v>1.0325642299096386E-2</v>
      </c>
      <c r="G60" s="5"/>
      <c r="H60" s="5" t="s">
        <v>22</v>
      </c>
      <c r="I60" s="5">
        <f t="shared" ref="I60:L60" si="19">_xlfn.STDEV.P(I53:I58)</f>
        <v>6.1571097115448135E-3</v>
      </c>
      <c r="J60" s="5">
        <f t="shared" si="19"/>
        <v>3.8790033084113947E-3</v>
      </c>
      <c r="K60" s="5">
        <f t="shared" si="19"/>
        <v>8.6705760413532621E-3</v>
      </c>
      <c r="L60" s="5">
        <f t="shared" si="19"/>
        <v>3.4769079494414118E-3</v>
      </c>
      <c r="M60" s="5">
        <f>_xlfn.STDEV.P(M53:M58)</f>
        <v>4.6171479893496754E-3</v>
      </c>
    </row>
    <row r="62" spans="1:13" ht="28.5" x14ac:dyDescent="0.35">
      <c r="A62" s="7" t="s">
        <v>29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/>
      <c r="H62" s="7" t="s">
        <v>29</v>
      </c>
      <c r="I62" s="1" t="s">
        <v>0</v>
      </c>
      <c r="J62" s="1" t="s">
        <v>1</v>
      </c>
      <c r="K62" s="1" t="s">
        <v>2</v>
      </c>
      <c r="L62" s="1" t="s">
        <v>3</v>
      </c>
      <c r="M62" s="1" t="s">
        <v>4</v>
      </c>
    </row>
    <row r="63" spans="1:13" x14ac:dyDescent="0.35">
      <c r="A63" s="6" t="s">
        <v>5</v>
      </c>
      <c r="B63" s="11">
        <v>0.79239999999999999</v>
      </c>
      <c r="C63" s="2">
        <v>0.79579999999999995</v>
      </c>
      <c r="D63" s="2">
        <v>0.79709999999999992</v>
      </c>
      <c r="E63" s="2">
        <v>0.76719999999999999</v>
      </c>
      <c r="F63" s="2">
        <v>0.73750000000000004</v>
      </c>
      <c r="G63" s="2"/>
      <c r="H63" s="6" t="s">
        <v>5</v>
      </c>
      <c r="I63" s="11">
        <v>0.92900000000000005</v>
      </c>
      <c r="J63" s="2">
        <v>0.92489999999999994</v>
      </c>
      <c r="K63" s="2">
        <v>0.93059999999999998</v>
      </c>
      <c r="L63" s="2">
        <v>0.9194</v>
      </c>
      <c r="M63" s="2">
        <v>0.92400000000000004</v>
      </c>
    </row>
    <row r="64" spans="1:13" x14ac:dyDescent="0.35">
      <c r="A64" s="6" t="s">
        <v>6</v>
      </c>
      <c r="B64" s="11">
        <v>0.8345999999999999</v>
      </c>
      <c r="C64" s="2">
        <v>0.81810000000000005</v>
      </c>
      <c r="D64" s="2">
        <v>0.76590000000000003</v>
      </c>
      <c r="E64" s="2">
        <v>0.69379999999999997</v>
      </c>
      <c r="F64" s="2">
        <v>0.81200000000000006</v>
      </c>
      <c r="G64" s="2"/>
      <c r="H64" s="6" t="s">
        <v>6</v>
      </c>
      <c r="I64" s="11">
        <v>0.91849999999999998</v>
      </c>
      <c r="J64" s="2">
        <v>0.92269999999999996</v>
      </c>
      <c r="K64" s="2">
        <v>0.93010000000000004</v>
      </c>
      <c r="L64" s="2">
        <v>0.93480000000000008</v>
      </c>
      <c r="M64" s="2">
        <v>0.92409999999999992</v>
      </c>
    </row>
    <row r="65" spans="1:13" x14ac:dyDescent="0.35">
      <c r="A65" s="6" t="s">
        <v>7</v>
      </c>
      <c r="B65" s="11">
        <v>0.79249999999999998</v>
      </c>
      <c r="C65" s="2">
        <v>0.79269999999999996</v>
      </c>
      <c r="D65" s="2">
        <v>0.79280000000000006</v>
      </c>
      <c r="E65" s="2">
        <v>0.78520000000000001</v>
      </c>
      <c r="F65" s="2">
        <v>0.7833</v>
      </c>
      <c r="G65" s="2"/>
      <c r="H65" s="6" t="s">
        <v>7</v>
      </c>
      <c r="I65" s="11">
        <v>0.93290000000000006</v>
      </c>
      <c r="J65" s="2">
        <v>0.92949999999999999</v>
      </c>
      <c r="K65" s="2">
        <v>0.92269999999999996</v>
      </c>
      <c r="L65" s="2">
        <v>0.92319999999999991</v>
      </c>
      <c r="M65" s="2">
        <v>0.92349999999999999</v>
      </c>
    </row>
    <row r="66" spans="1:13" x14ac:dyDescent="0.35">
      <c r="A66" s="6" t="s">
        <v>8</v>
      </c>
      <c r="B66" s="11">
        <v>0.79280000000000006</v>
      </c>
      <c r="C66" s="2">
        <v>0.79310000000000003</v>
      </c>
      <c r="D66" s="2">
        <v>0.81209999999999993</v>
      </c>
      <c r="E66" s="2">
        <v>0.78120000000000001</v>
      </c>
      <c r="F66" s="2">
        <v>0.80519999999999992</v>
      </c>
      <c r="G66" s="2"/>
      <c r="H66" s="6" t="s">
        <v>8</v>
      </c>
      <c r="I66" s="11">
        <v>0.92680000000000007</v>
      </c>
      <c r="J66" s="2">
        <v>0.92169999999999996</v>
      </c>
      <c r="K66" s="2">
        <v>0.92689999999999995</v>
      </c>
      <c r="L66" s="2">
        <v>0.92779999999999996</v>
      </c>
      <c r="M66" s="2">
        <v>0.92519999999999991</v>
      </c>
    </row>
    <row r="67" spans="1:13" x14ac:dyDescent="0.35">
      <c r="A67" s="8" t="s">
        <v>9</v>
      </c>
      <c r="B67" s="11">
        <v>0.79220000000000002</v>
      </c>
      <c r="C67" s="2">
        <v>0.78659999999999997</v>
      </c>
      <c r="D67" s="2">
        <v>0.79249999999999998</v>
      </c>
      <c r="E67" s="2">
        <v>0.71310000000000007</v>
      </c>
      <c r="F67" s="2">
        <v>0.78120000000000001</v>
      </c>
      <c r="G67" s="2"/>
      <c r="H67" s="8" t="s">
        <v>9</v>
      </c>
      <c r="I67" s="11">
        <v>0.93879999999999997</v>
      </c>
      <c r="J67" s="2">
        <v>0.92159999999999997</v>
      </c>
      <c r="K67" s="2">
        <v>0.92</v>
      </c>
      <c r="L67" s="2">
        <v>0.9244</v>
      </c>
      <c r="M67" s="2">
        <v>0.92030000000000001</v>
      </c>
    </row>
    <row r="68" spans="1:13" ht="15" thickBot="1" x14ac:dyDescent="0.4">
      <c r="A68" s="9" t="s">
        <v>10</v>
      </c>
      <c r="B68" s="12">
        <v>0.77829999999999999</v>
      </c>
      <c r="C68" s="4">
        <v>0.78659999999999997</v>
      </c>
      <c r="D68" s="4">
        <v>0.78739999999999999</v>
      </c>
      <c r="E68" s="4">
        <v>0.75069999999999992</v>
      </c>
      <c r="F68" s="4">
        <v>0.75639999999999996</v>
      </c>
      <c r="G68" s="4"/>
      <c r="H68" s="9" t="s">
        <v>10</v>
      </c>
      <c r="I68" s="12">
        <v>0.93819999999999992</v>
      </c>
      <c r="J68" s="4">
        <v>0.91870000000000007</v>
      </c>
      <c r="K68" s="4">
        <v>0.93620000000000003</v>
      </c>
      <c r="L68" s="4">
        <v>0.92830000000000001</v>
      </c>
      <c r="M68" s="4">
        <v>0.91150000000000009</v>
      </c>
    </row>
    <row r="69" spans="1:13" ht="15" thickTop="1" x14ac:dyDescent="0.35">
      <c r="A69" s="5" t="s">
        <v>11</v>
      </c>
      <c r="B69" s="5">
        <f>AVERAGE(B63:B68)</f>
        <v>0.79713333333333336</v>
      </c>
      <c r="C69" s="5">
        <f>AVERAGE(C63:C68)</f>
        <v>0.79548333333333332</v>
      </c>
      <c r="D69" s="5">
        <f t="shared" ref="D69:F69" si="20">AVERAGE(D63:D68)</f>
        <v>0.7913</v>
      </c>
      <c r="E69" s="5">
        <f t="shared" si="20"/>
        <v>0.74853333333333338</v>
      </c>
      <c r="F69" s="5">
        <f t="shared" si="20"/>
        <v>0.77926666666666666</v>
      </c>
      <c r="G69" s="5"/>
      <c r="H69" s="5" t="s">
        <v>11</v>
      </c>
      <c r="I69" s="5">
        <f>AVERAGE(I63:I68)</f>
        <v>0.93069999999999997</v>
      </c>
      <c r="J69" s="5">
        <f>AVERAGE(J63:J68)</f>
        <v>0.92318333333333336</v>
      </c>
      <c r="K69" s="5">
        <f t="shared" ref="K69:M69" si="21">AVERAGE(K63:K68)</f>
        <v>0.92775000000000007</v>
      </c>
      <c r="L69" s="5">
        <f t="shared" si="21"/>
        <v>0.92631666666666668</v>
      </c>
      <c r="M69" s="5">
        <f t="shared" si="21"/>
        <v>0.92143333333333333</v>
      </c>
    </row>
    <row r="70" spans="1:13" x14ac:dyDescent="0.35">
      <c r="A70" s="5" t="s">
        <v>22</v>
      </c>
      <c r="B70" s="5">
        <f t="shared" ref="B70:E70" si="22">_xlfn.STDEV.P(B63:B68)</f>
        <v>1.7537737089551232E-2</v>
      </c>
      <c r="C70" s="5">
        <f t="shared" si="22"/>
        <v>1.0668242071160997E-2</v>
      </c>
      <c r="D70" s="5">
        <f t="shared" si="22"/>
        <v>1.3725523669426941E-2</v>
      </c>
      <c r="E70" s="5">
        <f t="shared" si="22"/>
        <v>3.4195402549985508E-2</v>
      </c>
      <c r="F70" s="5">
        <f>_xlfn.STDEV.P(F63:F68)</f>
        <v>2.5920883901252707E-2</v>
      </c>
      <c r="G70" s="5"/>
      <c r="H70" s="5" t="s">
        <v>22</v>
      </c>
      <c r="I70" s="5">
        <f t="shared" ref="I70:L70" si="23">_xlfn.STDEV.P(I63:I68)</f>
        <v>6.9957129729570616E-3</v>
      </c>
      <c r="J70" s="5">
        <f t="shared" si="23"/>
        <v>3.3637363485002959E-3</v>
      </c>
      <c r="K70" s="5">
        <f t="shared" si="23"/>
        <v>5.343765838183163E-3</v>
      </c>
      <c r="L70" s="5">
        <f t="shared" si="23"/>
        <v>4.8188576331833245E-3</v>
      </c>
      <c r="M70" s="5">
        <f>_xlfn.STDEV.P(M63:M68)</f>
        <v>4.6924288901259272E-3</v>
      </c>
    </row>
    <row r="72" spans="1:13" ht="28.5" x14ac:dyDescent="0.35">
      <c r="A72" s="10" t="s">
        <v>30</v>
      </c>
      <c r="B72" s="1" t="s">
        <v>0</v>
      </c>
      <c r="C72" s="1" t="s">
        <v>1</v>
      </c>
      <c r="D72" s="1" t="s">
        <v>2</v>
      </c>
      <c r="E72" s="1" t="s">
        <v>3</v>
      </c>
      <c r="F72" s="1" t="s">
        <v>4</v>
      </c>
      <c r="G72" s="1"/>
      <c r="H72" s="10" t="s">
        <v>30</v>
      </c>
      <c r="I72" s="1" t="s">
        <v>0</v>
      </c>
      <c r="J72" s="1" t="s">
        <v>1</v>
      </c>
      <c r="K72" s="1" t="s">
        <v>2</v>
      </c>
      <c r="L72" s="1" t="s">
        <v>3</v>
      </c>
      <c r="M72" s="1" t="s">
        <v>4</v>
      </c>
    </row>
    <row r="73" spans="1:13" x14ac:dyDescent="0.35">
      <c r="A73" s="6" t="s">
        <v>5</v>
      </c>
      <c r="B73" s="11">
        <v>0.79519999999999991</v>
      </c>
      <c r="C73" s="11">
        <v>0.79269999999999996</v>
      </c>
      <c r="D73" s="2">
        <v>0.77180000000000004</v>
      </c>
      <c r="E73" s="2">
        <v>0.74419999999999997</v>
      </c>
      <c r="F73" s="2">
        <v>0.77110000000000001</v>
      </c>
      <c r="G73" s="2"/>
      <c r="H73" s="6" t="s">
        <v>5</v>
      </c>
      <c r="I73" s="11">
        <v>0.93599999999999994</v>
      </c>
      <c r="J73" s="11">
        <v>0.92090000000000005</v>
      </c>
      <c r="K73" s="2">
        <v>0.93940000000000001</v>
      </c>
      <c r="L73" s="2">
        <v>0.91760000000000008</v>
      </c>
      <c r="M73" s="2">
        <v>0.92500000000000004</v>
      </c>
    </row>
    <row r="74" spans="1:13" x14ac:dyDescent="0.35">
      <c r="A74" s="6" t="s">
        <v>6</v>
      </c>
      <c r="B74" s="11">
        <v>0.78639999999999999</v>
      </c>
      <c r="C74" s="11">
        <v>0.77049999999999996</v>
      </c>
      <c r="D74" s="2">
        <v>0.80590000000000006</v>
      </c>
      <c r="E74" s="2">
        <v>0.75890000000000002</v>
      </c>
      <c r="F74" s="2">
        <v>0.75709999999999988</v>
      </c>
      <c r="G74" s="2"/>
      <c r="H74" s="6" t="s">
        <v>6</v>
      </c>
      <c r="I74" s="11">
        <v>0.92680000000000007</v>
      </c>
      <c r="J74" s="11">
        <v>0.92549999999999999</v>
      </c>
      <c r="K74" s="2">
        <v>0.93420000000000003</v>
      </c>
      <c r="L74" s="2">
        <v>0.93269999999999997</v>
      </c>
      <c r="M74" s="2">
        <v>0.92099999999999993</v>
      </c>
    </row>
    <row r="75" spans="1:13" x14ac:dyDescent="0.35">
      <c r="A75" s="6" t="s">
        <v>7</v>
      </c>
      <c r="B75" s="11">
        <v>0.79059999999999997</v>
      </c>
      <c r="C75" s="11">
        <v>0.76819999999999988</v>
      </c>
      <c r="D75" s="2">
        <v>0.75170000000000003</v>
      </c>
      <c r="E75" s="2">
        <v>0.78099999999999992</v>
      </c>
      <c r="F75" s="2">
        <v>0.7609999999999999</v>
      </c>
      <c r="G75" s="2"/>
      <c r="H75" s="6" t="s">
        <v>7</v>
      </c>
      <c r="I75" s="11">
        <v>0.92879999999999996</v>
      </c>
      <c r="J75" s="11">
        <v>0.92749999999999999</v>
      </c>
      <c r="K75" s="2">
        <v>0.92099999999999993</v>
      </c>
      <c r="L75" s="2">
        <v>0.92530000000000001</v>
      </c>
      <c r="M75" s="2">
        <v>0.91500000000000004</v>
      </c>
    </row>
    <row r="76" spans="1:13" x14ac:dyDescent="0.35">
      <c r="A76" s="6" t="s">
        <v>8</v>
      </c>
      <c r="B76" s="11">
        <v>0.78739999999999999</v>
      </c>
      <c r="C76" s="11">
        <v>0.80969999999999998</v>
      </c>
      <c r="D76" s="2">
        <v>0.77900000000000003</v>
      </c>
      <c r="E76" s="2">
        <v>0.77769999999999995</v>
      </c>
      <c r="F76" s="2">
        <v>0.79139999999999999</v>
      </c>
      <c r="G76" s="2"/>
      <c r="H76" s="6" t="s">
        <v>8</v>
      </c>
      <c r="I76" s="11">
        <v>0.92819999999999991</v>
      </c>
      <c r="J76" s="11">
        <v>0.93220000000000003</v>
      </c>
      <c r="K76" s="2">
        <v>0.9264</v>
      </c>
      <c r="L76" s="2">
        <v>0.92669999999999997</v>
      </c>
      <c r="M76" s="2">
        <v>0.9194</v>
      </c>
    </row>
    <row r="77" spans="1:13" x14ac:dyDescent="0.35">
      <c r="A77" s="8" t="s">
        <v>9</v>
      </c>
      <c r="B77" s="11">
        <v>0.80459999999999998</v>
      </c>
      <c r="C77" s="11">
        <v>0.76280000000000003</v>
      </c>
      <c r="D77" s="2">
        <v>0.78400000000000003</v>
      </c>
      <c r="E77" s="2">
        <v>0.75370000000000004</v>
      </c>
      <c r="F77" s="2">
        <v>0.77680000000000005</v>
      </c>
      <c r="G77" s="2"/>
      <c r="H77" s="8" t="s">
        <v>9</v>
      </c>
      <c r="I77" s="11">
        <v>0.92870000000000008</v>
      </c>
      <c r="J77" s="11">
        <v>0.92500000000000004</v>
      </c>
      <c r="K77" s="2">
        <v>0.93049999999999999</v>
      </c>
      <c r="L77" s="2">
        <v>0.92920000000000003</v>
      </c>
      <c r="M77" s="2">
        <v>0.92549999999999999</v>
      </c>
    </row>
    <row r="78" spans="1:13" ht="15" thickBot="1" x14ac:dyDescent="0.4">
      <c r="A78" s="9" t="s">
        <v>10</v>
      </c>
      <c r="B78" s="4">
        <v>0.80180000000000007</v>
      </c>
      <c r="C78" s="4">
        <v>0.80909999999999993</v>
      </c>
      <c r="D78" s="4">
        <v>0.79980000000000007</v>
      </c>
      <c r="E78" s="4">
        <v>0.76049999999999995</v>
      </c>
      <c r="F78" s="4">
        <v>0.76090000000000002</v>
      </c>
      <c r="G78" s="4"/>
      <c r="H78" s="9" t="s">
        <v>10</v>
      </c>
      <c r="I78" s="4">
        <v>0.93079999999999996</v>
      </c>
      <c r="J78" s="4">
        <v>0.92480000000000007</v>
      </c>
      <c r="K78" s="4">
        <v>0.93500000000000005</v>
      </c>
      <c r="L78" s="4">
        <v>0.92689999999999995</v>
      </c>
      <c r="M78" s="4">
        <v>0.92480000000000007</v>
      </c>
    </row>
    <row r="79" spans="1:13" ht="15" thickTop="1" x14ac:dyDescent="0.35">
      <c r="A79" s="5" t="s">
        <v>11</v>
      </c>
      <c r="B79" s="5">
        <f>AVERAGE(B73:B78)</f>
        <v>0.79433333333333334</v>
      </c>
      <c r="C79" s="5">
        <f>AVERAGE(C73:C78)</f>
        <v>0.78549999999999986</v>
      </c>
      <c r="D79" s="5">
        <f t="shared" ref="D79:F79" si="24">AVERAGE(D73:D78)</f>
        <v>0.78203333333333347</v>
      </c>
      <c r="E79" s="5">
        <f t="shared" si="24"/>
        <v>0.76266666666666649</v>
      </c>
      <c r="F79" s="5">
        <f t="shared" si="24"/>
        <v>0.76971666666666672</v>
      </c>
      <c r="G79" s="5"/>
      <c r="H79" s="5" t="s">
        <v>11</v>
      </c>
      <c r="I79" s="5">
        <f>AVERAGE(I73:I78)</f>
        <v>0.92988333333333328</v>
      </c>
      <c r="J79" s="5">
        <f>AVERAGE(J73:J78)</f>
        <v>0.92598333333333338</v>
      </c>
      <c r="K79" s="5">
        <f t="shared" ref="K79:M79" si="25">AVERAGE(K73:K78)</f>
        <v>0.93108333333333348</v>
      </c>
      <c r="L79" s="5">
        <f t="shared" si="25"/>
        <v>0.9264</v>
      </c>
      <c r="M79" s="5">
        <f t="shared" si="25"/>
        <v>0.9217833333333334</v>
      </c>
    </row>
    <row r="80" spans="1:13" x14ac:dyDescent="0.35">
      <c r="A80" s="5" t="s">
        <v>22</v>
      </c>
      <c r="B80" s="5">
        <f t="shared" ref="B80:E80" si="26">_xlfn.STDEV.P(B73:B78)</f>
        <v>6.9143972180435997E-3</v>
      </c>
      <c r="C80" s="5">
        <f t="shared" si="26"/>
        <v>1.9296027224966966E-2</v>
      </c>
      <c r="D80" s="5">
        <f t="shared" si="26"/>
        <v>1.7903320610682512E-2</v>
      </c>
      <c r="E80" s="5">
        <f t="shared" si="26"/>
        <v>1.2925513099637019E-2</v>
      </c>
      <c r="F80" s="5">
        <f>_xlfn.STDEV.P(F73:F78)</f>
        <v>1.1797940027347556E-2</v>
      </c>
      <c r="G80" s="5"/>
      <c r="H80" s="5" t="s">
        <v>22</v>
      </c>
      <c r="I80" s="5">
        <f t="shared" ref="I80:L80" si="27">_xlfn.STDEV.P(I73:I78)</f>
        <v>2.97680850725886E-3</v>
      </c>
      <c r="J80" s="5">
        <f t="shared" si="27"/>
        <v>3.4006943735393437E-3</v>
      </c>
      <c r="K80" s="5">
        <f t="shared" si="27"/>
        <v>6.0300405379142569E-3</v>
      </c>
      <c r="L80" s="5">
        <f t="shared" si="27"/>
        <v>4.5920220673104761E-3</v>
      </c>
      <c r="M80" s="5">
        <f>_xlfn.STDEV.P(M73:M78)</f>
        <v>3.7764254115352168E-3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AB80-FBF6-4739-9021-57A14D33BA9B}">
  <dimension ref="A1:T80"/>
  <sheetViews>
    <sheetView tabSelected="1" topLeftCell="A70" workbookViewId="0">
      <selection activeCell="M73" sqref="M73:M78"/>
    </sheetView>
  </sheetViews>
  <sheetFormatPr defaultRowHeight="14" x14ac:dyDescent="0.3"/>
  <cols>
    <col min="1" max="1" width="17.453125" style="3" customWidth="1"/>
    <col min="2" max="2" width="9.90625" style="3" bestFit="1" customWidth="1"/>
    <col min="3" max="5" width="9.36328125" style="3" bestFit="1" customWidth="1"/>
    <col min="6" max="7" width="8.7265625" style="3"/>
    <col min="8" max="8" width="17.453125" style="3" customWidth="1"/>
    <col min="9" max="9" width="9.90625" style="3" bestFit="1" customWidth="1"/>
    <col min="10" max="12" width="9.36328125" style="3" bestFit="1" customWidth="1"/>
    <col min="13" max="16384" width="8.7265625" style="3"/>
  </cols>
  <sheetData>
    <row r="1" spans="1:20" x14ac:dyDescent="0.3">
      <c r="A1" s="13" t="s">
        <v>20</v>
      </c>
      <c r="H1" s="13" t="s">
        <v>21</v>
      </c>
    </row>
    <row r="2" spans="1:20" ht="28" x14ac:dyDescent="0.3">
      <c r="A2" s="7" t="s">
        <v>23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7" t="s">
        <v>23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</row>
    <row r="3" spans="1:20" x14ac:dyDescent="0.3">
      <c r="A3" s="6" t="s">
        <v>5</v>
      </c>
      <c r="B3" s="11">
        <v>0.8456999999999999</v>
      </c>
      <c r="C3" s="2">
        <v>0.88</v>
      </c>
      <c r="D3" s="2">
        <v>0.81010000000000004</v>
      </c>
      <c r="E3" s="2">
        <v>0.78159999999999996</v>
      </c>
      <c r="F3" s="2">
        <v>0.81610000000000005</v>
      </c>
      <c r="G3" s="2"/>
      <c r="H3" s="6" t="s">
        <v>5</v>
      </c>
      <c r="I3" s="11">
        <v>0.88870000000000005</v>
      </c>
      <c r="J3" s="2">
        <v>0.87180000000000002</v>
      </c>
      <c r="K3" s="2">
        <v>0.89390000000000003</v>
      </c>
      <c r="L3" s="2">
        <v>0.90969999999999995</v>
      </c>
      <c r="M3" s="2">
        <v>0.8862000000000001</v>
      </c>
      <c r="O3" s="3">
        <v>100</v>
      </c>
      <c r="P3" s="3">
        <v>100</v>
      </c>
      <c r="Q3" s="3">
        <v>99.78</v>
      </c>
      <c r="R3" s="3">
        <v>100</v>
      </c>
      <c r="S3" s="3">
        <v>99.78</v>
      </c>
      <c r="T3" s="3">
        <v>99.78</v>
      </c>
    </row>
    <row r="4" spans="1:20" x14ac:dyDescent="0.3">
      <c r="A4" s="6" t="s">
        <v>6</v>
      </c>
      <c r="B4" s="11">
        <v>0.80859999999999999</v>
      </c>
      <c r="C4" s="2">
        <v>0.80500000000000005</v>
      </c>
      <c r="D4" s="2">
        <v>0.85439999999999994</v>
      </c>
      <c r="E4" s="2">
        <v>0.79890000000000005</v>
      </c>
      <c r="F4" s="2">
        <v>0.79890000000000005</v>
      </c>
      <c r="G4" s="2"/>
      <c r="H4" s="6" t="s">
        <v>6</v>
      </c>
      <c r="I4" s="11">
        <v>0.90079999999999993</v>
      </c>
      <c r="J4" s="2">
        <v>0.88659999999999994</v>
      </c>
      <c r="K4" s="2">
        <v>0.89800000000000002</v>
      </c>
      <c r="L4" s="2">
        <v>0.90969999999999995</v>
      </c>
      <c r="M4" s="2">
        <v>0.88390000000000002</v>
      </c>
      <c r="O4" s="3">
        <v>100</v>
      </c>
      <c r="P4" s="3">
        <f t="shared" ref="P4:P9" si="0">O4/100</f>
        <v>1</v>
      </c>
      <c r="Q4" s="3">
        <v>100</v>
      </c>
      <c r="R4" s="3">
        <v>100</v>
      </c>
      <c r="S4" s="3">
        <v>100</v>
      </c>
      <c r="T4" s="3">
        <v>100</v>
      </c>
    </row>
    <row r="5" spans="1:20" x14ac:dyDescent="0.3">
      <c r="A5" s="6" t="s">
        <v>7</v>
      </c>
      <c r="B5" s="11">
        <v>0.77159999999999995</v>
      </c>
      <c r="C5" s="2">
        <v>0.85</v>
      </c>
      <c r="D5" s="2">
        <v>0.82909999999999995</v>
      </c>
      <c r="E5" s="2">
        <v>0.79890000000000005</v>
      </c>
      <c r="F5" s="2">
        <v>0.74709999999999999</v>
      </c>
      <c r="G5" s="2"/>
      <c r="H5" s="6" t="s">
        <v>7</v>
      </c>
      <c r="I5" s="11">
        <v>0.89069999999999994</v>
      </c>
      <c r="J5" s="2">
        <v>0.86760000000000004</v>
      </c>
      <c r="K5" s="2">
        <v>0.88370000000000004</v>
      </c>
      <c r="L5" s="2">
        <v>0.88450000000000006</v>
      </c>
      <c r="M5" s="2">
        <v>0.88170000000000004</v>
      </c>
      <c r="O5" s="3">
        <v>100</v>
      </c>
      <c r="P5" s="3">
        <f t="shared" si="0"/>
        <v>1</v>
      </c>
    </row>
    <row r="6" spans="1:20" x14ac:dyDescent="0.3">
      <c r="A6" s="6" t="s">
        <v>8</v>
      </c>
      <c r="B6" s="11">
        <v>0.82099999999999995</v>
      </c>
      <c r="C6" s="2">
        <v>0.79</v>
      </c>
      <c r="D6" s="2">
        <v>0.75950000000000006</v>
      </c>
      <c r="E6" s="2">
        <v>0.87930000000000008</v>
      </c>
      <c r="F6" s="2">
        <v>0.75859999999999994</v>
      </c>
      <c r="G6" s="2"/>
      <c r="H6" s="6" t="s">
        <v>8</v>
      </c>
      <c r="I6" s="11">
        <v>0.87849999999999995</v>
      </c>
      <c r="J6" s="2">
        <v>0.92230000000000001</v>
      </c>
      <c r="K6" s="2">
        <v>0.85709999999999997</v>
      </c>
      <c r="L6" s="2">
        <v>0.90969999999999995</v>
      </c>
      <c r="M6" s="2">
        <v>0.875</v>
      </c>
      <c r="O6" s="3">
        <v>99.78</v>
      </c>
      <c r="P6" s="3">
        <f t="shared" si="0"/>
        <v>0.99780000000000002</v>
      </c>
    </row>
    <row r="7" spans="1:20" x14ac:dyDescent="0.3">
      <c r="A7" s="8" t="s">
        <v>9</v>
      </c>
      <c r="B7" s="11">
        <v>0.80859999999999999</v>
      </c>
      <c r="C7" s="2">
        <v>0.89500000000000002</v>
      </c>
      <c r="D7" s="2">
        <v>0.77849999999999997</v>
      </c>
      <c r="E7" s="2">
        <v>0.86209999999999998</v>
      </c>
      <c r="F7" s="2">
        <v>0.72409999999999997</v>
      </c>
      <c r="G7" s="2"/>
      <c r="H7" s="8" t="s">
        <v>9</v>
      </c>
      <c r="I7" s="11">
        <v>0.86640000000000006</v>
      </c>
      <c r="J7" s="2">
        <v>0.87609999999999999</v>
      </c>
      <c r="K7" s="2">
        <v>0.88159999999999994</v>
      </c>
      <c r="L7" s="2">
        <v>0.88870000000000005</v>
      </c>
      <c r="M7" s="2">
        <v>0.90400000000000003</v>
      </c>
      <c r="O7" s="3">
        <v>100</v>
      </c>
      <c r="P7" s="3">
        <f t="shared" si="0"/>
        <v>1</v>
      </c>
    </row>
    <row r="8" spans="1:20" ht="14.5" thickBot="1" x14ac:dyDescent="0.35">
      <c r="A8" s="9" t="s">
        <v>10</v>
      </c>
      <c r="B8" s="12">
        <v>0.79630000000000001</v>
      </c>
      <c r="C8" s="4">
        <v>0.875</v>
      </c>
      <c r="D8" s="4">
        <v>0.80379999999999996</v>
      </c>
      <c r="E8" s="4">
        <v>0.87930000000000008</v>
      </c>
      <c r="F8" s="4">
        <v>0.78159999999999996</v>
      </c>
      <c r="G8" s="4"/>
      <c r="H8" s="9" t="s">
        <v>10</v>
      </c>
      <c r="I8" s="12">
        <v>0.90280000000000005</v>
      </c>
      <c r="J8" s="4">
        <v>0.88659999999999994</v>
      </c>
      <c r="K8" s="4">
        <v>0.88780000000000003</v>
      </c>
      <c r="L8" s="4">
        <v>0.88659999999999994</v>
      </c>
      <c r="M8" s="4">
        <v>0.89060000000000006</v>
      </c>
      <c r="O8" s="3">
        <v>99.78</v>
      </c>
      <c r="P8" s="3">
        <f t="shared" si="0"/>
        <v>0.99780000000000002</v>
      </c>
    </row>
    <row r="9" spans="1:20" ht="14.5" thickTop="1" x14ac:dyDescent="0.3">
      <c r="A9" s="5" t="s">
        <v>11</v>
      </c>
      <c r="B9" s="5">
        <f>AVERAGE(B3:B8)</f>
        <v>0.80863333333333343</v>
      </c>
      <c r="C9" s="5">
        <f>AVERAGE(C3:C8)</f>
        <v>0.84916666666666674</v>
      </c>
      <c r="D9" s="5">
        <f>AVERAGE(D3:D8)</f>
        <v>0.80589999999999995</v>
      </c>
      <c r="E9" s="5">
        <f>AVERAGE(E3:E8)</f>
        <v>0.83334999999999992</v>
      </c>
      <c r="F9" s="5">
        <f>AVERAGE(F3:F8)</f>
        <v>0.77106666666666668</v>
      </c>
      <c r="G9" s="5"/>
      <c r="H9" s="5" t="s">
        <v>11</v>
      </c>
      <c r="I9" s="5">
        <f>AVERAGE(I3:I8)</f>
        <v>0.88798333333333324</v>
      </c>
      <c r="J9" s="5">
        <f>AVERAGE(J3:J8)</f>
        <v>0.88516666666666655</v>
      </c>
      <c r="K9" s="5">
        <f>AVERAGE(K3:K8)</f>
        <v>0.88368333333333338</v>
      </c>
      <c r="L9" s="5">
        <f>AVERAGE(L3:L8)</f>
        <v>0.89814999999999989</v>
      </c>
      <c r="M9" s="5">
        <f>AVERAGE(M3:M8)</f>
        <v>0.88690000000000013</v>
      </c>
      <c r="O9" s="3">
        <v>99.78</v>
      </c>
      <c r="P9" s="3">
        <f t="shared" si="0"/>
        <v>0.99780000000000002</v>
      </c>
    </row>
    <row r="10" spans="1:20" x14ac:dyDescent="0.3">
      <c r="A10" s="5" t="s">
        <v>22</v>
      </c>
      <c r="B10" s="5">
        <f t="shared" ref="B10:E10" si="1">_xlfn.STDEV.P(B3:B8)</f>
        <v>2.2547924270071691E-2</v>
      </c>
      <c r="C10" s="5">
        <f t="shared" si="1"/>
        <v>3.9095680352466321E-2</v>
      </c>
      <c r="D10" s="5">
        <f t="shared" si="1"/>
        <v>3.1134814383044981E-2</v>
      </c>
      <c r="E10" s="5">
        <f t="shared" si="1"/>
        <v>4.1030547563167319E-2</v>
      </c>
      <c r="F10" s="5">
        <f>_xlfn.STDEV.P(F3:F8)</f>
        <v>3.1223210739590682E-2</v>
      </c>
      <c r="G10" s="5"/>
      <c r="H10" s="5" t="s">
        <v>22</v>
      </c>
      <c r="I10" s="5">
        <f t="shared" ref="I10:L10" si="2">_xlfn.STDEV.P(I3:I8)</f>
        <v>1.2566279834894993E-2</v>
      </c>
      <c r="J10" s="5">
        <f t="shared" si="2"/>
        <v>1.8039093349968803E-2</v>
      </c>
      <c r="K10" s="5">
        <f t="shared" si="2"/>
        <v>1.3148563504133171E-2</v>
      </c>
      <c r="L10" s="5">
        <f t="shared" si="2"/>
        <v>1.1613462016125908E-2</v>
      </c>
      <c r="M10" s="5">
        <f>_xlfn.STDEV.P(M3:M8)</f>
        <v>8.9836889230798054E-3</v>
      </c>
    </row>
    <row r="11" spans="1:20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28" x14ac:dyDescent="0.3">
      <c r="A12" s="7" t="s">
        <v>25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/>
      <c r="H12" s="7" t="s">
        <v>25</v>
      </c>
      <c r="I12" s="1" t="s">
        <v>0</v>
      </c>
      <c r="J12" s="1" t="s">
        <v>1</v>
      </c>
      <c r="K12" s="1" t="s">
        <v>2</v>
      </c>
      <c r="L12" s="1" t="s">
        <v>3</v>
      </c>
      <c r="M12" s="1" t="s">
        <v>4</v>
      </c>
    </row>
    <row r="13" spans="1:20" x14ac:dyDescent="0.3">
      <c r="A13" s="6" t="s">
        <v>5</v>
      </c>
      <c r="B13" s="11">
        <v>0.83329999999999993</v>
      </c>
      <c r="C13" s="2">
        <v>0.92500000000000004</v>
      </c>
      <c r="D13" s="2">
        <v>0.80379999999999996</v>
      </c>
      <c r="E13" s="2">
        <v>0.85629999999999995</v>
      </c>
      <c r="F13" s="2">
        <v>0.81030000000000002</v>
      </c>
      <c r="G13" s="2"/>
      <c r="H13" s="6" t="s">
        <v>5</v>
      </c>
      <c r="I13" s="11">
        <v>0.9756999999999999</v>
      </c>
      <c r="J13" s="2">
        <v>0.97900000000000009</v>
      </c>
      <c r="K13" s="2">
        <v>0.97960000000000003</v>
      </c>
      <c r="L13" s="2">
        <v>0.96219999999999994</v>
      </c>
      <c r="M13" s="2">
        <v>0.95540000000000003</v>
      </c>
    </row>
    <row r="14" spans="1:20" x14ac:dyDescent="0.3">
      <c r="A14" s="6" t="s">
        <v>6</v>
      </c>
      <c r="B14" s="11">
        <v>0.87040000000000006</v>
      </c>
      <c r="C14" s="2">
        <v>0.88</v>
      </c>
      <c r="D14" s="2">
        <v>0.84810000000000008</v>
      </c>
      <c r="E14" s="2">
        <v>0.86780000000000002</v>
      </c>
      <c r="F14" s="2">
        <v>0.77590000000000003</v>
      </c>
      <c r="G14" s="2"/>
      <c r="H14" s="6" t="s">
        <v>6</v>
      </c>
      <c r="I14" s="11">
        <v>0.9756999999999999</v>
      </c>
      <c r="J14" s="2">
        <v>0.96640000000000004</v>
      </c>
      <c r="K14" s="2">
        <v>0.97140000000000004</v>
      </c>
      <c r="L14" s="2">
        <v>0.9748</v>
      </c>
      <c r="M14" s="2">
        <v>0.95979999999999999</v>
      </c>
    </row>
    <row r="15" spans="1:20" x14ac:dyDescent="0.3">
      <c r="A15" s="6" t="s">
        <v>7</v>
      </c>
      <c r="B15" s="11">
        <v>0.83329999999999993</v>
      </c>
      <c r="C15" s="2">
        <v>0.88500000000000001</v>
      </c>
      <c r="D15" s="2">
        <v>0.78480000000000005</v>
      </c>
      <c r="E15" s="2">
        <v>0.82180000000000009</v>
      </c>
      <c r="F15" s="2">
        <v>0.8448</v>
      </c>
      <c r="G15" s="2"/>
      <c r="H15" s="6" t="s">
        <v>7</v>
      </c>
      <c r="I15" s="11">
        <v>0.96360000000000001</v>
      </c>
      <c r="J15" s="2">
        <v>0.94959999999999989</v>
      </c>
      <c r="K15" s="2">
        <v>0.96730000000000005</v>
      </c>
      <c r="L15" s="2">
        <v>0.97060000000000002</v>
      </c>
      <c r="M15" s="2">
        <v>0.95979999999999999</v>
      </c>
    </row>
    <row r="16" spans="1:20" x14ac:dyDescent="0.3">
      <c r="A16" s="6" t="s">
        <v>8</v>
      </c>
      <c r="B16" s="11">
        <v>0.85799999999999998</v>
      </c>
      <c r="C16" s="2">
        <v>0.89</v>
      </c>
      <c r="D16" s="2">
        <v>0.86709999999999998</v>
      </c>
      <c r="E16" s="2">
        <v>0.79890000000000005</v>
      </c>
      <c r="F16" s="2">
        <v>0.81610000000000005</v>
      </c>
      <c r="G16" s="2"/>
      <c r="H16" s="6" t="s">
        <v>8</v>
      </c>
      <c r="I16" s="11">
        <v>0.96360000000000001</v>
      </c>
      <c r="J16" s="2">
        <v>0.96219999999999994</v>
      </c>
      <c r="K16" s="2">
        <v>0.98780000000000001</v>
      </c>
      <c r="L16" s="2">
        <v>0.96640000000000004</v>
      </c>
      <c r="M16" s="2">
        <v>0.96879999999999999</v>
      </c>
    </row>
    <row r="17" spans="1:16" x14ac:dyDescent="0.3">
      <c r="A17" s="8" t="s">
        <v>9</v>
      </c>
      <c r="B17" s="11">
        <v>0.8456999999999999</v>
      </c>
      <c r="C17" s="2">
        <v>0.9</v>
      </c>
      <c r="D17" s="2">
        <v>0.83540000000000003</v>
      </c>
      <c r="E17" s="2">
        <v>0.86780000000000002</v>
      </c>
      <c r="F17" s="2">
        <v>0.83909999999999996</v>
      </c>
      <c r="G17" s="2"/>
      <c r="H17" s="8" t="s">
        <v>9</v>
      </c>
      <c r="I17" s="11">
        <v>0.9756999999999999</v>
      </c>
      <c r="J17" s="2">
        <v>0.96640000000000004</v>
      </c>
      <c r="K17" s="2">
        <v>0.96329999999999993</v>
      </c>
      <c r="L17" s="2">
        <v>0.97060000000000002</v>
      </c>
      <c r="M17" s="2">
        <v>0.97319999999999995</v>
      </c>
    </row>
    <row r="18" spans="1:16" ht="14.5" thickBot="1" x14ac:dyDescent="0.35">
      <c r="A18" s="9" t="s">
        <v>10</v>
      </c>
      <c r="B18" s="12">
        <v>0.82719999999999994</v>
      </c>
      <c r="C18" s="4">
        <v>0.875</v>
      </c>
      <c r="D18" s="4">
        <v>0.79749999999999999</v>
      </c>
      <c r="E18" s="4">
        <v>0.83909999999999996</v>
      </c>
      <c r="F18" s="4">
        <v>0.78739999999999999</v>
      </c>
      <c r="G18" s="4"/>
      <c r="H18" s="9" t="s">
        <v>10</v>
      </c>
      <c r="I18" s="12">
        <v>0.9798</v>
      </c>
      <c r="J18" s="4">
        <v>0.96640000000000004</v>
      </c>
      <c r="K18" s="4">
        <v>0.96329999999999993</v>
      </c>
      <c r="L18" s="4">
        <v>0.98319999999999996</v>
      </c>
      <c r="M18" s="4">
        <v>0.97099999999999997</v>
      </c>
    </row>
    <row r="19" spans="1:16" ht="14.5" thickTop="1" x14ac:dyDescent="0.3">
      <c r="A19" s="5" t="s">
        <v>11</v>
      </c>
      <c r="B19" s="5">
        <f>AVERAGE(B13:B18)</f>
        <v>0.84465000000000001</v>
      </c>
      <c r="C19" s="5">
        <f>AVERAGE(C13:C18)</f>
        <v>0.89250000000000007</v>
      </c>
      <c r="D19" s="5">
        <f>AVERAGE(D13:D18)</f>
        <v>0.82278333333333331</v>
      </c>
      <c r="E19" s="5">
        <f>AVERAGE(E13:E18)</f>
        <v>0.84195000000000009</v>
      </c>
      <c r="F19" s="5">
        <f>AVERAGE(F13:F18)</f>
        <v>0.81226666666666658</v>
      </c>
      <c r="G19" s="5"/>
      <c r="H19" s="5" t="s">
        <v>11</v>
      </c>
      <c r="I19" s="5">
        <f>AVERAGE(I13:I18)</f>
        <v>0.97235000000000005</v>
      </c>
      <c r="J19" s="5">
        <f>AVERAGE(J13:J18)</f>
        <v>0.96499999999999997</v>
      </c>
      <c r="K19" s="5">
        <f>AVERAGE(K13:K18)</f>
        <v>0.97211666666666685</v>
      </c>
      <c r="L19" s="5">
        <f>AVERAGE(L13:L18)</f>
        <v>0.97129999999999994</v>
      </c>
      <c r="M19" s="5">
        <f>AVERAGE(M13:M18)</f>
        <v>0.96466666666666667</v>
      </c>
    </row>
    <row r="20" spans="1:16" x14ac:dyDescent="0.3">
      <c r="A20" s="5" t="s">
        <v>22</v>
      </c>
      <c r="B20" s="5">
        <f t="shared" ref="B20:E20" si="3">_xlfn.STDEV.P(B13:B18)</f>
        <v>1.5299972766860339E-2</v>
      </c>
      <c r="C20" s="5">
        <f t="shared" si="3"/>
        <v>1.6520189667999188E-2</v>
      </c>
      <c r="D20" s="5">
        <f t="shared" si="3"/>
        <v>2.9457393902983946E-2</v>
      </c>
      <c r="E20" s="5">
        <f t="shared" si="3"/>
        <v>2.5198594537526601E-2</v>
      </c>
      <c r="F20" s="5">
        <f>_xlfn.STDEV.P(F13:F18)</f>
        <v>2.495961182034331E-2</v>
      </c>
      <c r="G20" s="5"/>
      <c r="H20" s="5" t="s">
        <v>22</v>
      </c>
      <c r="I20" s="5">
        <f t="shared" ref="I20:L20" si="4">_xlfn.STDEV.P(I13:I18)</f>
        <v>6.3547226532713139E-3</v>
      </c>
      <c r="J20" s="5">
        <f t="shared" si="4"/>
        <v>8.6301796041566309E-3</v>
      </c>
      <c r="K20" s="5">
        <f t="shared" si="4"/>
        <v>8.9549644828379581E-3</v>
      </c>
      <c r="L20" s="5">
        <f t="shared" si="4"/>
        <v>6.6037867924396186E-3</v>
      </c>
      <c r="M20" s="5">
        <f>_xlfn.STDEV.P(M13:M18)</f>
        <v>6.6238625857995672E-3</v>
      </c>
    </row>
    <row r="21" spans="1:16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6" ht="28" x14ac:dyDescent="0.3">
      <c r="A22" s="7" t="s">
        <v>26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/>
      <c r="H22" s="7" t="s">
        <v>26</v>
      </c>
      <c r="I22" s="1" t="s">
        <v>0</v>
      </c>
      <c r="J22" s="1" t="s">
        <v>1</v>
      </c>
      <c r="K22" s="1" t="s">
        <v>2</v>
      </c>
      <c r="L22" s="1" t="s">
        <v>3</v>
      </c>
      <c r="M22" s="1" t="s">
        <v>4</v>
      </c>
    </row>
    <row r="23" spans="1:16" x14ac:dyDescent="0.3">
      <c r="A23" s="6" t="s">
        <v>5</v>
      </c>
      <c r="B23" s="11">
        <v>0.9012</v>
      </c>
      <c r="C23" s="2">
        <v>0.92</v>
      </c>
      <c r="D23" s="2">
        <v>0.85439999999999994</v>
      </c>
      <c r="E23" s="2">
        <v>0.83909999999999996</v>
      </c>
      <c r="F23" s="2">
        <v>0.86780000000000002</v>
      </c>
      <c r="G23" s="2"/>
      <c r="H23" s="6" t="s">
        <v>5</v>
      </c>
      <c r="I23" s="11">
        <v>0.996</v>
      </c>
      <c r="J23" s="2">
        <v>1</v>
      </c>
      <c r="K23" s="2">
        <v>1</v>
      </c>
      <c r="L23" s="2">
        <v>0.99580000000000002</v>
      </c>
      <c r="M23" s="2">
        <v>1</v>
      </c>
    </row>
    <row r="24" spans="1:16" x14ac:dyDescent="0.3">
      <c r="A24" s="6" t="s">
        <v>6</v>
      </c>
      <c r="B24" s="11">
        <v>0.88269999999999993</v>
      </c>
      <c r="C24" s="2">
        <v>0.91</v>
      </c>
      <c r="D24" s="2">
        <v>0.84810000000000008</v>
      </c>
      <c r="E24" s="2">
        <v>0.8448</v>
      </c>
      <c r="F24" s="2">
        <v>0.85060000000000002</v>
      </c>
      <c r="G24" s="2"/>
      <c r="H24" s="6" t="s">
        <v>6</v>
      </c>
      <c r="I24" s="11">
        <v>0.9919</v>
      </c>
      <c r="J24" s="2">
        <v>1</v>
      </c>
      <c r="K24" s="2">
        <v>1</v>
      </c>
      <c r="L24" s="2">
        <v>0.99580000000000002</v>
      </c>
      <c r="M24" s="2">
        <v>1</v>
      </c>
    </row>
    <row r="25" spans="1:16" x14ac:dyDescent="0.3">
      <c r="A25" s="6" t="s">
        <v>7</v>
      </c>
      <c r="B25" s="11">
        <v>0.88890000000000002</v>
      </c>
      <c r="C25" s="2">
        <v>0.91500000000000004</v>
      </c>
      <c r="D25" s="2">
        <v>0.82909999999999995</v>
      </c>
      <c r="E25" s="2">
        <v>0.85060000000000002</v>
      </c>
      <c r="F25" s="2">
        <v>0.81030000000000002</v>
      </c>
      <c r="G25" s="2"/>
      <c r="H25" s="6" t="s">
        <v>7</v>
      </c>
      <c r="I25" s="11">
        <v>1</v>
      </c>
      <c r="J25" s="2">
        <v>0.99580000000000002</v>
      </c>
      <c r="K25" s="2">
        <v>1</v>
      </c>
      <c r="L25" s="2">
        <v>0.99159999999999993</v>
      </c>
      <c r="M25" s="2">
        <v>1</v>
      </c>
    </row>
    <row r="26" spans="1:16" x14ac:dyDescent="0.3">
      <c r="A26" s="6" t="s">
        <v>8</v>
      </c>
      <c r="B26" s="11">
        <v>0.86419999999999997</v>
      </c>
      <c r="C26" s="2">
        <v>0.89</v>
      </c>
      <c r="D26" s="2">
        <v>0.82909999999999995</v>
      </c>
      <c r="E26" s="2">
        <v>0.8448</v>
      </c>
      <c r="F26" s="2">
        <v>0.8276</v>
      </c>
      <c r="G26" s="2"/>
      <c r="H26" s="6" t="s">
        <v>8</v>
      </c>
      <c r="I26" s="11">
        <v>1</v>
      </c>
      <c r="J26" s="2">
        <v>1</v>
      </c>
      <c r="K26" s="2">
        <v>0.99590000000000001</v>
      </c>
      <c r="L26" s="2">
        <v>0.99580000000000002</v>
      </c>
      <c r="M26" s="2">
        <v>1</v>
      </c>
    </row>
    <row r="27" spans="1:16" x14ac:dyDescent="0.3">
      <c r="A27" s="8" t="s">
        <v>9</v>
      </c>
      <c r="B27" s="11">
        <v>0.89510000000000001</v>
      </c>
      <c r="C27" s="2">
        <v>0.93</v>
      </c>
      <c r="D27" s="2">
        <v>0.84810000000000008</v>
      </c>
      <c r="E27" s="2">
        <v>0.8851</v>
      </c>
      <c r="F27" s="2">
        <v>0.86209999999999998</v>
      </c>
      <c r="G27" s="2"/>
      <c r="H27" s="8" t="s">
        <v>9</v>
      </c>
      <c r="I27" s="11">
        <v>0.9919</v>
      </c>
      <c r="J27" s="2">
        <v>0.99580000000000002</v>
      </c>
      <c r="K27" s="2">
        <v>1</v>
      </c>
      <c r="L27" s="2">
        <v>1</v>
      </c>
      <c r="M27" s="2">
        <v>1</v>
      </c>
    </row>
    <row r="28" spans="1:16" ht="14.5" thickBot="1" x14ac:dyDescent="0.35">
      <c r="A28" s="9" t="s">
        <v>10</v>
      </c>
      <c r="B28" s="12">
        <v>0.88890000000000002</v>
      </c>
      <c r="C28" s="4">
        <v>0.89</v>
      </c>
      <c r="D28" s="4">
        <v>0.86080000000000001</v>
      </c>
      <c r="E28" s="4">
        <v>0.85629999999999995</v>
      </c>
      <c r="F28" s="4">
        <v>0.8276</v>
      </c>
      <c r="G28" s="4"/>
      <c r="H28" s="9" t="s">
        <v>10</v>
      </c>
      <c r="I28" s="12">
        <v>0.996</v>
      </c>
      <c r="J28" s="4">
        <v>0.99580000000000002</v>
      </c>
      <c r="K28" s="4">
        <v>1</v>
      </c>
      <c r="L28" s="4">
        <v>1</v>
      </c>
      <c r="M28" s="4">
        <v>0.99780000000000002</v>
      </c>
    </row>
    <row r="29" spans="1:16" ht="14.5" thickTop="1" x14ac:dyDescent="0.3">
      <c r="A29" s="5" t="s">
        <v>11</v>
      </c>
      <c r="B29" s="5">
        <f>AVERAGE(B23:B28)</f>
        <v>0.88683333333333325</v>
      </c>
      <c r="C29" s="5">
        <f>AVERAGE(C23:C28)</f>
        <v>0.90916666666666668</v>
      </c>
      <c r="D29" s="5">
        <f>AVERAGE(D23:D28)</f>
        <v>0.84493333333333343</v>
      </c>
      <c r="E29" s="5">
        <f>AVERAGE(E23:E28)</f>
        <v>0.85345000000000004</v>
      </c>
      <c r="F29" s="5">
        <f>AVERAGE(F23:F28)</f>
        <v>0.84100000000000008</v>
      </c>
      <c r="G29" s="5"/>
      <c r="H29" s="5" t="s">
        <v>11</v>
      </c>
      <c r="I29" s="5">
        <f>AVERAGE(I23:I28)</f>
        <v>0.99596666666666656</v>
      </c>
      <c r="J29" s="5">
        <f>AVERAGE(J23:J28)</f>
        <v>0.99790000000000001</v>
      </c>
      <c r="K29" s="5">
        <f>AVERAGE(K23:K28)</f>
        <v>0.99931666666666663</v>
      </c>
      <c r="L29" s="5">
        <f>AVERAGE(L23:L28)</f>
        <v>0.99650000000000005</v>
      </c>
      <c r="M29" s="5">
        <f>AVERAGE(M23:M28)</f>
        <v>0.99963333333333326</v>
      </c>
    </row>
    <row r="30" spans="1:16" x14ac:dyDescent="0.3">
      <c r="A30" s="5" t="s">
        <v>22</v>
      </c>
      <c r="B30" s="5">
        <f t="shared" ref="B30:E30" si="5">_xlfn.STDEV.P(B23:B28)</f>
        <v>1.1637821483803972E-2</v>
      </c>
      <c r="C30" s="5">
        <f t="shared" si="5"/>
        <v>1.4837078178970727E-2</v>
      </c>
      <c r="D30" s="5">
        <f t="shared" si="5"/>
        <v>1.1991756427739132E-2</v>
      </c>
      <c r="E30" s="5">
        <f t="shared" si="5"/>
        <v>1.513018506165738E-2</v>
      </c>
      <c r="F30" s="5">
        <f>_xlfn.STDEV.P(F23:F28)</f>
        <v>2.0644692619008236E-2</v>
      </c>
      <c r="G30" s="5"/>
      <c r="H30" s="5" t="s">
        <v>22</v>
      </c>
      <c r="I30" s="5">
        <f t="shared" ref="I30:L30" si="6">_xlfn.STDEV.P(I23:I28)</f>
        <v>3.3068951533962408E-3</v>
      </c>
      <c r="J30" s="5">
        <f t="shared" si="6"/>
        <v>2.0999999999999908E-3</v>
      </c>
      <c r="K30" s="5">
        <f t="shared" si="6"/>
        <v>1.5279797846248536E-3</v>
      </c>
      <c r="L30" s="5">
        <f t="shared" si="6"/>
        <v>2.8861739379323812E-3</v>
      </c>
      <c r="M30" s="5">
        <f>_xlfn.STDEV.P(M23:M28)</f>
        <v>8.1989159174991535E-4</v>
      </c>
    </row>
    <row r="31" spans="1:1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P31" s="1"/>
    </row>
    <row r="32" spans="1:16" ht="28" x14ac:dyDescent="0.3">
      <c r="A32" s="7" t="s">
        <v>24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/>
      <c r="H32" s="7" t="s">
        <v>24</v>
      </c>
      <c r="I32" s="1" t="s">
        <v>0</v>
      </c>
      <c r="J32" s="1" t="s">
        <v>1</v>
      </c>
      <c r="K32" s="1" t="s">
        <v>2</v>
      </c>
      <c r="L32" s="1" t="s">
        <v>3</v>
      </c>
      <c r="M32" s="1" t="s">
        <v>4</v>
      </c>
    </row>
    <row r="33" spans="1:13" x14ac:dyDescent="0.3">
      <c r="A33" s="6" t="s">
        <v>5</v>
      </c>
      <c r="B33" s="2">
        <v>0.91359999999999997</v>
      </c>
      <c r="C33" s="2">
        <v>0.88500000000000001</v>
      </c>
      <c r="D33" s="2">
        <v>0.8165</v>
      </c>
      <c r="E33" s="2">
        <v>0.8448</v>
      </c>
      <c r="F33" s="2">
        <v>0.8448</v>
      </c>
      <c r="G33" s="2"/>
      <c r="H33" s="6" t="s">
        <v>5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</row>
    <row r="34" spans="1:13" x14ac:dyDescent="0.3">
      <c r="A34" s="6" t="s">
        <v>6</v>
      </c>
      <c r="B34" s="2">
        <v>0.91980000000000006</v>
      </c>
      <c r="C34" s="2">
        <v>0.91500000000000004</v>
      </c>
      <c r="D34" s="2">
        <v>0.86080000000000001</v>
      </c>
      <c r="E34" s="2">
        <v>0.89080000000000004</v>
      </c>
      <c r="F34" s="2">
        <v>0.83909999999999996</v>
      </c>
      <c r="G34" s="2"/>
      <c r="H34" s="6" t="s">
        <v>6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</row>
    <row r="35" spans="1:13" x14ac:dyDescent="0.3">
      <c r="A35" s="6" t="s">
        <v>7</v>
      </c>
      <c r="B35" s="2">
        <v>0.87650000000000006</v>
      </c>
      <c r="C35" s="2">
        <v>0.87</v>
      </c>
      <c r="D35" s="2">
        <v>0.86709999999999998</v>
      </c>
      <c r="E35" s="2">
        <v>0.86209999999999998</v>
      </c>
      <c r="F35" s="2">
        <v>0.82180000000000009</v>
      </c>
      <c r="G35" s="2"/>
      <c r="H35" s="6" t="s">
        <v>7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</row>
    <row r="36" spans="1:13" x14ac:dyDescent="0.3">
      <c r="A36" s="6" t="s">
        <v>8</v>
      </c>
      <c r="B36" s="2">
        <v>0.86419999999999997</v>
      </c>
      <c r="C36" s="2">
        <v>0.91</v>
      </c>
      <c r="D36" s="2">
        <v>0.79110000000000003</v>
      </c>
      <c r="E36" s="2">
        <v>0.85629999999999995</v>
      </c>
      <c r="F36" s="2">
        <v>0.78739999999999999</v>
      </c>
      <c r="G36" s="2"/>
      <c r="H36" s="6" t="s">
        <v>8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</row>
    <row r="37" spans="1:13" x14ac:dyDescent="0.3">
      <c r="A37" s="8" t="s">
        <v>9</v>
      </c>
      <c r="B37" s="2">
        <v>0.90739999999999998</v>
      </c>
      <c r="C37" s="2">
        <v>0.91500000000000004</v>
      </c>
      <c r="D37" s="2">
        <v>0.82279999999999998</v>
      </c>
      <c r="E37" s="2">
        <v>0.86209999999999998</v>
      </c>
      <c r="F37" s="2">
        <v>0.86780000000000002</v>
      </c>
      <c r="G37" s="2"/>
      <c r="H37" s="8" t="s">
        <v>9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</row>
    <row r="38" spans="1:13" ht="14.5" thickBot="1" x14ac:dyDescent="0.35">
      <c r="A38" s="9" t="s">
        <v>10</v>
      </c>
      <c r="B38" s="4">
        <v>0.93209999999999993</v>
      </c>
      <c r="C38" s="4">
        <v>0.88500000000000001</v>
      </c>
      <c r="D38" s="4">
        <v>0.82909999999999995</v>
      </c>
      <c r="E38" s="4">
        <v>0.87930000000000008</v>
      </c>
      <c r="F38" s="4">
        <v>0.85060000000000002</v>
      </c>
      <c r="G38" s="4"/>
      <c r="H38" s="9" t="s">
        <v>10</v>
      </c>
      <c r="I38" s="4">
        <v>1</v>
      </c>
      <c r="J38" s="4">
        <v>1</v>
      </c>
      <c r="K38" s="4">
        <v>1</v>
      </c>
      <c r="L38" s="4">
        <v>0.99580000000000002</v>
      </c>
      <c r="M38" s="4">
        <v>1</v>
      </c>
    </row>
    <row r="39" spans="1:13" ht="14.5" thickTop="1" x14ac:dyDescent="0.3">
      <c r="A39" s="5" t="s">
        <v>11</v>
      </c>
      <c r="B39" s="5">
        <f>AVERAGE(B33:B38)</f>
        <v>0.90226666666666677</v>
      </c>
      <c r="C39" s="5">
        <f t="shared" ref="C39:F39" si="7">AVERAGE(C33:C38)</f>
        <v>0.89666666666666661</v>
      </c>
      <c r="D39" s="5">
        <f t="shared" si="7"/>
        <v>0.83123333333333349</v>
      </c>
      <c r="E39" s="5">
        <f t="shared" si="7"/>
        <v>0.8659</v>
      </c>
      <c r="F39" s="5">
        <f t="shared" si="7"/>
        <v>0.83524999999999994</v>
      </c>
      <c r="G39" s="5"/>
      <c r="H39" s="5" t="s">
        <v>11</v>
      </c>
      <c r="I39" s="5">
        <f>AVERAGE(I33:I38)</f>
        <v>1</v>
      </c>
      <c r="J39" s="5">
        <f t="shared" ref="J39:M39" si="8">AVERAGE(J33:J38)</f>
        <v>1</v>
      </c>
      <c r="K39" s="5">
        <f t="shared" si="8"/>
        <v>1</v>
      </c>
      <c r="L39" s="5">
        <f t="shared" si="8"/>
        <v>0.99929999999999997</v>
      </c>
      <c r="M39" s="5">
        <f t="shared" si="8"/>
        <v>1</v>
      </c>
    </row>
    <row r="40" spans="1:13" x14ac:dyDescent="0.3">
      <c r="A40" s="5" t="s">
        <v>22</v>
      </c>
      <c r="B40" s="5">
        <f t="shared" ref="B40:E40" si="9">_xlfn.STDEV.P(B33:B38)</f>
        <v>2.4032038800087027E-2</v>
      </c>
      <c r="C40" s="5">
        <f t="shared" si="9"/>
        <v>1.7480147469502542E-2</v>
      </c>
      <c r="D40" s="5">
        <f t="shared" si="9"/>
        <v>2.6025735126771896E-2</v>
      </c>
      <c r="E40" s="5">
        <f t="shared" si="9"/>
        <v>1.5087632904689442E-2</v>
      </c>
      <c r="F40" s="5">
        <f>_xlfn.STDEV.P(F33:F38)</f>
        <v>2.5402345692212495E-2</v>
      </c>
      <c r="G40" s="5"/>
      <c r="H40" s="5" t="s">
        <v>22</v>
      </c>
      <c r="I40" s="5">
        <f t="shared" ref="I40:L40" si="10">_xlfn.STDEV.P(I33:I38)</f>
        <v>0</v>
      </c>
      <c r="J40" s="5">
        <f t="shared" si="10"/>
        <v>0</v>
      </c>
      <c r="K40" s="5">
        <f t="shared" si="10"/>
        <v>0</v>
      </c>
      <c r="L40" s="5">
        <f t="shared" si="10"/>
        <v>1.5652475842498461E-3</v>
      </c>
      <c r="M40" s="5">
        <f>_xlfn.STDEV.P(M33:M38)</f>
        <v>0</v>
      </c>
    </row>
    <row r="42" spans="1:13" ht="28" x14ac:dyDescent="0.3">
      <c r="A42" s="7" t="s">
        <v>27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/>
      <c r="H42" s="7" t="s">
        <v>27</v>
      </c>
      <c r="I42" s="1" t="s">
        <v>0</v>
      </c>
      <c r="J42" s="1" t="s">
        <v>1</v>
      </c>
      <c r="K42" s="1" t="s">
        <v>2</v>
      </c>
      <c r="L42" s="1" t="s">
        <v>3</v>
      </c>
      <c r="M42" s="1" t="s">
        <v>4</v>
      </c>
    </row>
    <row r="43" spans="1:13" x14ac:dyDescent="0.3">
      <c r="A43" s="6" t="s">
        <v>5</v>
      </c>
      <c r="B43" s="2">
        <v>0.89510000000000001</v>
      </c>
      <c r="C43" s="2">
        <v>0.92</v>
      </c>
      <c r="D43" s="2">
        <v>0.8418000000000001</v>
      </c>
      <c r="E43" s="2">
        <v>0.86780000000000002</v>
      </c>
      <c r="F43" s="2">
        <v>0.83909999999999996</v>
      </c>
      <c r="G43" s="2"/>
      <c r="H43" s="6" t="s">
        <v>5</v>
      </c>
      <c r="I43" s="2">
        <v>1</v>
      </c>
      <c r="J43" s="2">
        <v>1</v>
      </c>
      <c r="K43" s="11">
        <v>1</v>
      </c>
      <c r="L43" s="2">
        <v>1</v>
      </c>
      <c r="M43" s="2">
        <v>1</v>
      </c>
    </row>
    <row r="44" spans="1:13" x14ac:dyDescent="0.3">
      <c r="A44" s="6" t="s">
        <v>6</v>
      </c>
      <c r="B44" s="2">
        <v>0.88890000000000002</v>
      </c>
      <c r="C44" s="2">
        <v>0.93</v>
      </c>
      <c r="D44" s="2">
        <v>0.84810000000000008</v>
      </c>
      <c r="E44" s="2">
        <v>0.8448</v>
      </c>
      <c r="F44" s="2">
        <v>0.83909999999999996</v>
      </c>
      <c r="G44" s="2"/>
      <c r="H44" s="6" t="s">
        <v>6</v>
      </c>
      <c r="I44" s="2">
        <v>1</v>
      </c>
      <c r="J44" s="2">
        <v>1</v>
      </c>
      <c r="K44" s="11">
        <v>1</v>
      </c>
      <c r="L44" s="2">
        <v>1</v>
      </c>
      <c r="M44" s="2">
        <v>1</v>
      </c>
    </row>
    <row r="45" spans="1:13" x14ac:dyDescent="0.3">
      <c r="A45" s="6" t="s">
        <v>7</v>
      </c>
      <c r="B45" s="2">
        <v>0.87040000000000006</v>
      </c>
      <c r="C45" s="2">
        <v>0.91</v>
      </c>
      <c r="D45" s="2">
        <v>0.86709999999999998</v>
      </c>
      <c r="E45" s="2">
        <v>0.89080000000000004</v>
      </c>
      <c r="F45" s="2">
        <v>0.79310000000000003</v>
      </c>
      <c r="G45" s="2"/>
      <c r="H45" s="6" t="s">
        <v>7</v>
      </c>
      <c r="I45" s="2">
        <v>1</v>
      </c>
      <c r="J45" s="2">
        <v>1</v>
      </c>
      <c r="K45" s="11">
        <v>1</v>
      </c>
      <c r="L45" s="2">
        <v>1</v>
      </c>
      <c r="M45" s="2">
        <v>1</v>
      </c>
    </row>
    <row r="46" spans="1:13" x14ac:dyDescent="0.3">
      <c r="A46" s="6" t="s">
        <v>8</v>
      </c>
      <c r="B46" s="2">
        <v>0.96909999999999996</v>
      </c>
      <c r="C46" s="2">
        <v>0.93500000000000005</v>
      </c>
      <c r="D46" s="2">
        <v>0.84810000000000008</v>
      </c>
      <c r="E46" s="2">
        <v>0.83909999999999996</v>
      </c>
      <c r="F46" s="2">
        <v>0.8276</v>
      </c>
      <c r="G46" s="2"/>
      <c r="H46" s="6" t="s">
        <v>8</v>
      </c>
      <c r="I46" s="2">
        <v>1</v>
      </c>
      <c r="J46" s="2">
        <v>1</v>
      </c>
      <c r="K46" s="11">
        <v>0.99590000000000001</v>
      </c>
      <c r="L46" s="2">
        <v>1</v>
      </c>
      <c r="M46" s="2">
        <v>0.99780000000000002</v>
      </c>
    </row>
    <row r="47" spans="1:13" x14ac:dyDescent="0.3">
      <c r="A47" s="8" t="s">
        <v>9</v>
      </c>
      <c r="B47" s="2">
        <v>0.88890000000000002</v>
      </c>
      <c r="C47" s="2">
        <v>0.91</v>
      </c>
      <c r="D47" s="2">
        <v>0.82279999999999998</v>
      </c>
      <c r="E47" s="2">
        <v>0.87930000000000008</v>
      </c>
      <c r="F47" s="2">
        <v>0.79890000000000005</v>
      </c>
      <c r="G47" s="2"/>
      <c r="H47" s="8" t="s">
        <v>9</v>
      </c>
      <c r="I47" s="2">
        <v>1</v>
      </c>
      <c r="J47" s="2">
        <v>1</v>
      </c>
      <c r="K47" s="11">
        <v>0.99590000000000001</v>
      </c>
      <c r="L47" s="2">
        <v>1</v>
      </c>
      <c r="M47" s="2">
        <v>0.99780000000000002</v>
      </c>
    </row>
    <row r="48" spans="1:13" s="1" customFormat="1" ht="14.5" thickBot="1" x14ac:dyDescent="0.35">
      <c r="A48" s="9" t="s">
        <v>10</v>
      </c>
      <c r="B48" s="4">
        <v>0.91359999999999997</v>
      </c>
      <c r="C48" s="4">
        <v>0.94</v>
      </c>
      <c r="D48" s="4">
        <v>0.8165</v>
      </c>
      <c r="E48" s="4">
        <v>0.85060000000000002</v>
      </c>
      <c r="F48" s="4">
        <v>0.80459999999999998</v>
      </c>
      <c r="G48" s="4"/>
      <c r="H48" s="9" t="s">
        <v>10</v>
      </c>
      <c r="I48" s="4">
        <v>1</v>
      </c>
      <c r="J48" s="4">
        <v>1</v>
      </c>
      <c r="K48" s="12">
        <v>1</v>
      </c>
      <c r="L48" s="4">
        <v>1</v>
      </c>
      <c r="M48" s="4">
        <v>1</v>
      </c>
    </row>
    <row r="49" spans="1:13" ht="14.5" thickTop="1" x14ac:dyDescent="0.3">
      <c r="A49" s="5" t="s">
        <v>11</v>
      </c>
      <c r="B49" s="5">
        <f>AVERAGE(B43:B48)</f>
        <v>0.90433333333333321</v>
      </c>
      <c r="C49" s="5">
        <f>AVERAGE(C43:C48)</f>
        <v>0.92416666666666669</v>
      </c>
      <c r="D49" s="5">
        <f t="shared" ref="D49:F49" si="11">AVERAGE(D43:D48)</f>
        <v>0.84073333333333322</v>
      </c>
      <c r="E49" s="5">
        <f t="shared" si="11"/>
        <v>0.86206666666666665</v>
      </c>
      <c r="F49" s="5">
        <f t="shared" si="11"/>
        <v>0.8170666666666665</v>
      </c>
      <c r="G49" s="5"/>
      <c r="H49" s="5" t="s">
        <v>11</v>
      </c>
      <c r="I49" s="5">
        <f>AVERAGE(I43:I48)</f>
        <v>1</v>
      </c>
      <c r="J49" s="5">
        <f>AVERAGE(J43:J48)</f>
        <v>1</v>
      </c>
      <c r="K49" s="5">
        <f>AVERAGE(K43:K48)</f>
        <v>0.99863333333333326</v>
      </c>
      <c r="L49" s="5">
        <f t="shared" ref="K49:M49" si="12">AVERAGE(L43:L48)</f>
        <v>1</v>
      </c>
      <c r="M49" s="5">
        <f t="shared" si="12"/>
        <v>0.99926666666666664</v>
      </c>
    </row>
    <row r="50" spans="1:13" x14ac:dyDescent="0.3">
      <c r="A50" s="5" t="s">
        <v>22</v>
      </c>
      <c r="B50" s="5">
        <f t="shared" ref="B50:E50" si="13">_xlfn.STDEV.P(B43:B48)</f>
        <v>3.1606152706219831E-2</v>
      </c>
      <c r="C50" s="5">
        <f t="shared" si="13"/>
        <v>1.1696390706348486E-2</v>
      </c>
      <c r="D50" s="5">
        <f t="shared" si="13"/>
        <v>1.6900361600339284E-2</v>
      </c>
      <c r="E50" s="5">
        <f t="shared" si="13"/>
        <v>1.8764120608816798E-2</v>
      </c>
      <c r="F50" s="5">
        <f>_xlfn.STDEV.P(F43:F48)</f>
        <v>1.8893267466363634E-2</v>
      </c>
      <c r="G50" s="5"/>
      <c r="H50" s="5" t="s">
        <v>22</v>
      </c>
      <c r="I50" s="5">
        <f t="shared" ref="I50:L50" si="14">_xlfn.STDEV.P(I43:I48)</f>
        <v>0</v>
      </c>
      <c r="J50" s="5">
        <f t="shared" si="14"/>
        <v>0</v>
      </c>
      <c r="K50" s="5">
        <f t="shared" si="14"/>
        <v>1.9327585352432264E-3</v>
      </c>
      <c r="L50" s="5">
        <f t="shared" si="14"/>
        <v>0</v>
      </c>
      <c r="M50" s="5">
        <f>_xlfn.STDEV.P(M43:M48)</f>
        <v>1.0370899457402601E-3</v>
      </c>
    </row>
    <row r="52" spans="1:13" ht="28" x14ac:dyDescent="0.3">
      <c r="A52" s="7" t="s">
        <v>28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/>
      <c r="H52" s="7" t="s">
        <v>28</v>
      </c>
      <c r="I52" s="1" t="s">
        <v>0</v>
      </c>
      <c r="J52" s="1" t="s">
        <v>1</v>
      </c>
      <c r="K52" s="1" t="s">
        <v>2</v>
      </c>
      <c r="L52" s="1" t="s">
        <v>3</v>
      </c>
      <c r="M52" s="1" t="s">
        <v>4</v>
      </c>
    </row>
    <row r="53" spans="1:13" x14ac:dyDescent="0.3">
      <c r="A53" s="6" t="s">
        <v>5</v>
      </c>
      <c r="B53" s="2">
        <v>0.96299999999999997</v>
      </c>
      <c r="C53" s="2">
        <v>0.88</v>
      </c>
      <c r="D53" s="2">
        <v>0.83540000000000003</v>
      </c>
      <c r="E53" s="2">
        <v>0.8851</v>
      </c>
      <c r="F53" s="2">
        <v>0.81610000000000005</v>
      </c>
      <c r="G53" s="2"/>
      <c r="H53" s="6" t="s">
        <v>5</v>
      </c>
      <c r="I53" s="2">
        <v>1</v>
      </c>
      <c r="J53" s="2">
        <v>0.99580000000000002</v>
      </c>
      <c r="K53" s="11">
        <v>1</v>
      </c>
      <c r="L53" s="2">
        <v>1</v>
      </c>
      <c r="M53" s="2">
        <v>1</v>
      </c>
    </row>
    <row r="54" spans="1:13" x14ac:dyDescent="0.3">
      <c r="A54" s="6" t="s">
        <v>6</v>
      </c>
      <c r="B54" s="2">
        <v>0.89510000000000001</v>
      </c>
      <c r="C54" s="2">
        <v>0.9</v>
      </c>
      <c r="D54" s="2">
        <v>0.85439999999999994</v>
      </c>
      <c r="E54" s="2">
        <v>0.8851</v>
      </c>
      <c r="F54" s="2">
        <v>0.79890000000000005</v>
      </c>
      <c r="G54" s="2"/>
      <c r="H54" s="6" t="s">
        <v>6</v>
      </c>
      <c r="I54" s="2">
        <v>1</v>
      </c>
      <c r="J54" s="2">
        <v>1</v>
      </c>
      <c r="K54" s="11">
        <v>1</v>
      </c>
      <c r="L54" s="2">
        <v>1</v>
      </c>
      <c r="M54" s="2">
        <v>1</v>
      </c>
    </row>
    <row r="55" spans="1:13" x14ac:dyDescent="0.3">
      <c r="A55" s="6" t="s">
        <v>7</v>
      </c>
      <c r="B55" s="2">
        <v>0.91980000000000006</v>
      </c>
      <c r="C55" s="2">
        <v>0.90500000000000003</v>
      </c>
      <c r="D55" s="2">
        <v>0.85439999999999994</v>
      </c>
      <c r="E55" s="2">
        <v>0.81610000000000005</v>
      </c>
      <c r="F55" s="2">
        <v>0.81610000000000005</v>
      </c>
      <c r="G55" s="2"/>
      <c r="H55" s="6" t="s">
        <v>7</v>
      </c>
      <c r="I55" s="2">
        <v>1</v>
      </c>
      <c r="J55" s="2">
        <v>1</v>
      </c>
      <c r="K55" s="11">
        <v>1</v>
      </c>
      <c r="L55" s="2">
        <v>1</v>
      </c>
      <c r="M55" s="2">
        <v>1</v>
      </c>
    </row>
    <row r="56" spans="1:13" x14ac:dyDescent="0.3">
      <c r="A56" s="6" t="s">
        <v>8</v>
      </c>
      <c r="B56" s="2">
        <v>0.91359999999999997</v>
      </c>
      <c r="C56" s="2">
        <v>0.88500000000000001</v>
      </c>
      <c r="D56" s="2">
        <v>0.84810000000000008</v>
      </c>
      <c r="E56" s="2">
        <v>0.87360000000000004</v>
      </c>
      <c r="F56" s="2">
        <v>0.86209999999999998</v>
      </c>
      <c r="G56" s="2"/>
      <c r="H56" s="6" t="s">
        <v>8</v>
      </c>
      <c r="I56" s="2">
        <v>1</v>
      </c>
      <c r="J56" s="2">
        <v>1</v>
      </c>
      <c r="K56" s="11">
        <v>1</v>
      </c>
      <c r="L56" s="2">
        <v>1</v>
      </c>
      <c r="M56" s="2">
        <v>1</v>
      </c>
    </row>
    <row r="57" spans="1:13" x14ac:dyDescent="0.3">
      <c r="A57" s="8" t="s">
        <v>9</v>
      </c>
      <c r="B57" s="2">
        <v>0.83950000000000002</v>
      </c>
      <c r="C57" s="2">
        <v>0.91</v>
      </c>
      <c r="D57" s="2">
        <v>0.87340000000000007</v>
      </c>
      <c r="E57" s="2">
        <v>0.86780000000000002</v>
      </c>
      <c r="F57" s="2">
        <v>0.81610000000000005</v>
      </c>
      <c r="G57" s="2"/>
      <c r="H57" s="8" t="s">
        <v>9</v>
      </c>
      <c r="I57" s="2">
        <v>0.996</v>
      </c>
      <c r="J57" s="2">
        <v>1</v>
      </c>
      <c r="K57" s="11">
        <v>1</v>
      </c>
      <c r="L57" s="2">
        <v>1</v>
      </c>
      <c r="M57" s="2">
        <v>1</v>
      </c>
    </row>
    <row r="58" spans="1:13" ht="14.5" thickBot="1" x14ac:dyDescent="0.35">
      <c r="A58" s="9" t="s">
        <v>10</v>
      </c>
      <c r="B58" s="4">
        <v>0.91980000000000006</v>
      </c>
      <c r="C58" s="4">
        <v>0.875</v>
      </c>
      <c r="D58" s="4">
        <v>0.8418000000000001</v>
      </c>
      <c r="E58" s="4">
        <v>0.8276</v>
      </c>
      <c r="F58" s="4">
        <v>0.83909999999999996</v>
      </c>
      <c r="G58" s="4"/>
      <c r="H58" s="9" t="s">
        <v>10</v>
      </c>
      <c r="I58" s="4">
        <v>0.996</v>
      </c>
      <c r="J58" s="4">
        <v>0.99580000000000002</v>
      </c>
      <c r="K58" s="12">
        <v>1</v>
      </c>
      <c r="L58" s="4">
        <v>1</v>
      </c>
      <c r="M58" s="4">
        <v>1</v>
      </c>
    </row>
    <row r="59" spans="1:13" ht="14.5" thickTop="1" x14ac:dyDescent="0.3">
      <c r="A59" s="5" t="s">
        <v>11</v>
      </c>
      <c r="B59" s="5">
        <f>AVERAGE(B53:B58)</f>
        <v>0.90846666666666664</v>
      </c>
      <c r="C59" s="5">
        <f t="shared" ref="C59:F59" si="15">AVERAGE(C53:C58)</f>
        <v>0.89250000000000007</v>
      </c>
      <c r="D59" s="5">
        <f t="shared" si="15"/>
        <v>0.85124999999999995</v>
      </c>
      <c r="E59" s="5">
        <f t="shared" si="15"/>
        <v>0.85921666666666674</v>
      </c>
      <c r="F59" s="5">
        <f t="shared" si="15"/>
        <v>0.82473333333333343</v>
      </c>
      <c r="G59" s="5"/>
      <c r="H59" s="5" t="s">
        <v>11</v>
      </c>
      <c r="I59" s="5">
        <f>AVERAGE(I53:I58)</f>
        <v>0.99866666666666681</v>
      </c>
      <c r="J59" s="5">
        <f t="shared" ref="J59:L59" si="16">AVERAGE(J53:J58)</f>
        <v>0.99860000000000004</v>
      </c>
      <c r="K59" s="5">
        <f t="shared" si="16"/>
        <v>1</v>
      </c>
      <c r="L59" s="5">
        <f t="shared" si="16"/>
        <v>1</v>
      </c>
      <c r="M59" s="5">
        <f>AVERAGE(M53:M58)</f>
        <v>1</v>
      </c>
    </row>
    <row r="60" spans="1:13" x14ac:dyDescent="0.3">
      <c r="A60" s="5" t="s">
        <v>22</v>
      </c>
      <c r="B60" s="5">
        <f t="shared" ref="B60:E60" si="17">_xlfn.STDEV.P(B53:B58)</f>
        <v>3.6950853245298072E-2</v>
      </c>
      <c r="C60" s="5">
        <f t="shared" si="17"/>
        <v>1.3149778198382929E-2</v>
      </c>
      <c r="D60" s="5">
        <f t="shared" si="17"/>
        <v>1.197855723087439E-2</v>
      </c>
      <c r="E60" s="5">
        <f t="shared" si="17"/>
        <v>2.7322482602347011E-2</v>
      </c>
      <c r="F60" s="5">
        <f>_xlfn.STDEV.P(F53:F58)</f>
        <v>2.0386406146144401E-2</v>
      </c>
      <c r="G60" s="5"/>
      <c r="H60" s="5" t="s">
        <v>22</v>
      </c>
      <c r="I60" s="5">
        <f t="shared" ref="I60:L60" si="18">_xlfn.STDEV.P(I53:I58)</f>
        <v>1.8856180831641283E-3</v>
      </c>
      <c r="J60" s="5">
        <f t="shared" si="18"/>
        <v>1.9798989873223245E-3</v>
      </c>
      <c r="K60" s="5">
        <f t="shared" si="18"/>
        <v>0</v>
      </c>
      <c r="L60" s="5">
        <f t="shared" si="18"/>
        <v>0</v>
      </c>
      <c r="M60" s="5">
        <f>_xlfn.STDEV.P(M53:M58)</f>
        <v>0</v>
      </c>
    </row>
    <row r="62" spans="1:13" ht="28" x14ac:dyDescent="0.3">
      <c r="A62" s="7" t="s">
        <v>29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/>
      <c r="H62" s="7" t="s">
        <v>29</v>
      </c>
      <c r="I62" s="1" t="s">
        <v>0</v>
      </c>
      <c r="J62" s="1" t="s">
        <v>1</v>
      </c>
      <c r="K62" s="1" t="s">
        <v>2</v>
      </c>
      <c r="L62" s="1" t="s">
        <v>3</v>
      </c>
      <c r="M62" s="1" t="s">
        <v>4</v>
      </c>
    </row>
    <row r="63" spans="1:13" x14ac:dyDescent="0.3">
      <c r="A63" s="6" t="s">
        <v>5</v>
      </c>
      <c r="B63" s="11">
        <v>0.87040000000000006</v>
      </c>
      <c r="C63" s="2">
        <v>0.93500000000000005</v>
      </c>
      <c r="D63" s="2">
        <v>0.82279999999999998</v>
      </c>
      <c r="E63" s="2">
        <v>0.8448</v>
      </c>
      <c r="F63" s="2">
        <v>0.86209999999999998</v>
      </c>
      <c r="G63" s="2"/>
      <c r="H63" s="6" t="s">
        <v>5</v>
      </c>
      <c r="I63" s="11">
        <v>1</v>
      </c>
      <c r="J63" s="2">
        <v>1</v>
      </c>
      <c r="K63" s="2">
        <v>1</v>
      </c>
      <c r="L63" s="2">
        <v>1</v>
      </c>
      <c r="M63" s="2">
        <v>0.99780000000000002</v>
      </c>
    </row>
    <row r="64" spans="1:13" x14ac:dyDescent="0.3">
      <c r="A64" s="6" t="s">
        <v>6</v>
      </c>
      <c r="B64" s="11">
        <v>0.91359999999999997</v>
      </c>
      <c r="C64" s="2">
        <v>0.93</v>
      </c>
      <c r="D64" s="2">
        <v>0.87970000000000004</v>
      </c>
      <c r="E64" s="2">
        <v>0.87360000000000004</v>
      </c>
      <c r="F64" s="2">
        <v>0.8448</v>
      </c>
      <c r="G64" s="2"/>
      <c r="H64" s="6" t="s">
        <v>6</v>
      </c>
      <c r="I64" s="11">
        <v>1</v>
      </c>
      <c r="J64" s="2">
        <v>1</v>
      </c>
      <c r="K64" s="2">
        <v>1</v>
      </c>
      <c r="L64" s="2">
        <v>1</v>
      </c>
      <c r="M64" s="2">
        <v>0.99780000000000002</v>
      </c>
    </row>
    <row r="65" spans="1:13" x14ac:dyDescent="0.3">
      <c r="A65" s="6" t="s">
        <v>7</v>
      </c>
      <c r="B65" s="11">
        <v>0.90739999999999998</v>
      </c>
      <c r="C65" s="2">
        <v>0.93</v>
      </c>
      <c r="D65" s="2">
        <v>0.86080000000000001</v>
      </c>
      <c r="E65" s="2">
        <v>0.85060000000000002</v>
      </c>
      <c r="F65" s="2">
        <v>0.8276</v>
      </c>
      <c r="G65" s="2"/>
      <c r="H65" s="6" t="s">
        <v>7</v>
      </c>
      <c r="I65" s="11">
        <v>1</v>
      </c>
      <c r="J65" s="2">
        <v>1</v>
      </c>
      <c r="K65" s="2">
        <v>1</v>
      </c>
      <c r="L65" s="2">
        <v>0.99580000000000002</v>
      </c>
      <c r="M65" s="2">
        <v>1</v>
      </c>
    </row>
    <row r="66" spans="1:13" x14ac:dyDescent="0.3">
      <c r="A66" s="6" t="s">
        <v>8</v>
      </c>
      <c r="B66" s="11">
        <v>0.88890000000000002</v>
      </c>
      <c r="C66" s="2">
        <v>0.9</v>
      </c>
      <c r="D66" s="2">
        <v>0.87970000000000004</v>
      </c>
      <c r="E66" s="2">
        <v>0.83909999999999996</v>
      </c>
      <c r="F66" s="2">
        <v>0.82180000000000009</v>
      </c>
      <c r="G66" s="2"/>
      <c r="H66" s="6" t="s">
        <v>8</v>
      </c>
      <c r="I66" s="11">
        <v>1</v>
      </c>
      <c r="J66" s="2">
        <v>1</v>
      </c>
      <c r="K66" s="2">
        <v>1</v>
      </c>
      <c r="L66" s="2">
        <v>1</v>
      </c>
      <c r="M66" s="2">
        <v>0.99780000000000002</v>
      </c>
    </row>
    <row r="67" spans="1:13" x14ac:dyDescent="0.3">
      <c r="A67" s="8" t="s">
        <v>9</v>
      </c>
      <c r="B67" s="11">
        <v>0.86419999999999997</v>
      </c>
      <c r="C67" s="2">
        <v>0.93</v>
      </c>
      <c r="D67" s="2">
        <v>0.79110000000000003</v>
      </c>
      <c r="E67" s="2">
        <v>0.87360000000000004</v>
      </c>
      <c r="F67" s="2">
        <v>0.86209999999999998</v>
      </c>
      <c r="G67" s="2"/>
      <c r="H67" s="8" t="s">
        <v>9</v>
      </c>
      <c r="I67" s="11">
        <v>1</v>
      </c>
      <c r="J67" s="2">
        <v>1</v>
      </c>
      <c r="K67" s="2">
        <v>1</v>
      </c>
      <c r="L67" s="2">
        <v>1</v>
      </c>
      <c r="M67" s="2">
        <v>0.99780000000000002</v>
      </c>
    </row>
    <row r="68" spans="1:13" ht="14.5" thickBot="1" x14ac:dyDescent="0.35">
      <c r="A68" s="9" t="s">
        <v>10</v>
      </c>
      <c r="B68" s="12">
        <v>0.91980000000000006</v>
      </c>
      <c r="C68" s="4">
        <v>0.9</v>
      </c>
      <c r="D68" s="4">
        <v>0.8165</v>
      </c>
      <c r="E68" s="4">
        <v>0.80459999999999998</v>
      </c>
      <c r="F68" s="4">
        <v>0.8276</v>
      </c>
      <c r="G68" s="4"/>
      <c r="H68" s="9" t="s">
        <v>10</v>
      </c>
      <c r="I68" s="12">
        <v>0.996</v>
      </c>
      <c r="J68" s="4">
        <v>1</v>
      </c>
      <c r="K68" s="4">
        <v>1</v>
      </c>
      <c r="L68" s="4">
        <v>1</v>
      </c>
      <c r="M68" s="4">
        <v>1</v>
      </c>
    </row>
    <row r="69" spans="1:13" ht="14.5" thickTop="1" x14ac:dyDescent="0.3">
      <c r="A69" s="5" t="s">
        <v>11</v>
      </c>
      <c r="B69" s="5">
        <f>AVERAGE(B63:B68)</f>
        <v>0.89405000000000001</v>
      </c>
      <c r="C69" s="5">
        <f>AVERAGE(C63:C68)</f>
        <v>0.92083333333333339</v>
      </c>
      <c r="D69" s="5">
        <f t="shared" ref="D69:F69" si="19">AVERAGE(D63:D68)</f>
        <v>0.84176666666666655</v>
      </c>
      <c r="E69" s="5">
        <f t="shared" si="19"/>
        <v>0.84771666666666656</v>
      </c>
      <c r="F69" s="5">
        <f t="shared" si="19"/>
        <v>0.84100000000000008</v>
      </c>
      <c r="G69" s="5"/>
      <c r="H69" s="5" t="s">
        <v>11</v>
      </c>
      <c r="I69" s="5">
        <f>AVERAGE(I63:I68)</f>
        <v>0.99933333333333341</v>
      </c>
      <c r="J69" s="5">
        <f>AVERAGE(J63:J68)</f>
        <v>1</v>
      </c>
      <c r="K69" s="5">
        <f t="shared" ref="K69:M69" si="20">AVERAGE(K63:K68)</f>
        <v>1</v>
      </c>
      <c r="L69" s="5">
        <f t="shared" si="20"/>
        <v>0.99929999999999997</v>
      </c>
      <c r="M69" s="5">
        <f t="shared" si="20"/>
        <v>0.99853333333333338</v>
      </c>
    </row>
    <row r="70" spans="1:13" x14ac:dyDescent="0.3">
      <c r="A70" s="5" t="s">
        <v>22</v>
      </c>
      <c r="B70" s="5">
        <f t="shared" ref="B70:E70" si="21">_xlfn.STDEV.P(B63:B68)</f>
        <v>2.1214597961466693E-2</v>
      </c>
      <c r="C70" s="5">
        <f t="shared" si="21"/>
        <v>1.4837078178970727E-2</v>
      </c>
      <c r="D70" s="5">
        <f t="shared" si="21"/>
        <v>3.3678364304434723E-2</v>
      </c>
      <c r="E70" s="5">
        <f t="shared" si="21"/>
        <v>2.3416548042404187E-2</v>
      </c>
      <c r="F70" s="5">
        <f>_xlfn.STDEV.P(F63:F68)</f>
        <v>1.6495554956815862E-2</v>
      </c>
      <c r="G70" s="5"/>
      <c r="H70" s="5" t="s">
        <v>22</v>
      </c>
      <c r="I70" s="5">
        <f t="shared" ref="I70:L70" si="22">_xlfn.STDEV.P(I63:I68)</f>
        <v>1.4907119849998612E-3</v>
      </c>
      <c r="J70" s="5">
        <f t="shared" si="22"/>
        <v>0</v>
      </c>
      <c r="K70" s="5">
        <f t="shared" si="22"/>
        <v>0</v>
      </c>
      <c r="L70" s="5">
        <f t="shared" si="22"/>
        <v>1.5652475842498461E-3</v>
      </c>
      <c r="M70" s="5">
        <f>_xlfn.STDEV.P(M63:M68)</f>
        <v>1.0370899457402601E-3</v>
      </c>
    </row>
    <row r="72" spans="1:13" ht="28" x14ac:dyDescent="0.3">
      <c r="A72" s="10" t="s">
        <v>30</v>
      </c>
      <c r="B72" s="1" t="s">
        <v>0</v>
      </c>
      <c r="C72" s="1" t="s">
        <v>1</v>
      </c>
      <c r="D72" s="1" t="s">
        <v>2</v>
      </c>
      <c r="E72" s="1" t="s">
        <v>3</v>
      </c>
      <c r="F72" s="1" t="s">
        <v>4</v>
      </c>
      <c r="G72" s="1"/>
      <c r="H72" s="10" t="s">
        <v>30</v>
      </c>
      <c r="I72" s="1" t="s">
        <v>0</v>
      </c>
      <c r="J72" s="1" t="s">
        <v>1</v>
      </c>
      <c r="K72" s="1" t="s">
        <v>2</v>
      </c>
      <c r="L72" s="1" t="s">
        <v>3</v>
      </c>
      <c r="M72" s="1" t="s">
        <v>4</v>
      </c>
    </row>
    <row r="73" spans="1:13" x14ac:dyDescent="0.3">
      <c r="A73" s="6" t="s">
        <v>5</v>
      </c>
      <c r="B73" s="11">
        <v>0.87650000000000006</v>
      </c>
      <c r="C73" s="11">
        <v>0.92</v>
      </c>
      <c r="D73" s="2">
        <v>0.82279999999999998</v>
      </c>
      <c r="E73" s="2">
        <v>0.83329999999999993</v>
      </c>
      <c r="F73" s="2">
        <v>0.83329999999999993</v>
      </c>
      <c r="G73" s="2"/>
      <c r="H73" s="6" t="s">
        <v>5</v>
      </c>
      <c r="I73" s="11">
        <v>1</v>
      </c>
      <c r="J73" s="11">
        <v>1</v>
      </c>
      <c r="K73" s="2">
        <v>1</v>
      </c>
      <c r="L73" s="2">
        <v>1</v>
      </c>
      <c r="M73" s="2">
        <v>1</v>
      </c>
    </row>
    <row r="74" spans="1:13" x14ac:dyDescent="0.3">
      <c r="A74" s="6" t="s">
        <v>6</v>
      </c>
      <c r="B74" s="11">
        <v>0.88890000000000002</v>
      </c>
      <c r="C74" s="11">
        <v>0.92500000000000004</v>
      </c>
      <c r="D74" s="2">
        <v>0.85439999999999994</v>
      </c>
      <c r="E74" s="2">
        <v>0.89080000000000004</v>
      </c>
      <c r="F74" s="2">
        <v>0.83909999999999996</v>
      </c>
      <c r="G74" s="2"/>
      <c r="H74" s="6" t="s">
        <v>6</v>
      </c>
      <c r="I74" s="11">
        <v>1</v>
      </c>
      <c r="J74" s="11">
        <v>1</v>
      </c>
      <c r="K74" s="2">
        <v>1</v>
      </c>
      <c r="L74" s="2">
        <v>0.99580000000000002</v>
      </c>
      <c r="M74" s="2">
        <v>1</v>
      </c>
    </row>
    <row r="75" spans="1:13" x14ac:dyDescent="0.3">
      <c r="A75" s="6" t="s">
        <v>7</v>
      </c>
      <c r="B75" s="11">
        <v>0.93209999999999993</v>
      </c>
      <c r="C75" s="11">
        <v>0.88</v>
      </c>
      <c r="D75" s="2">
        <v>0.86080000000000001</v>
      </c>
      <c r="E75" s="2">
        <v>0.85629999999999995</v>
      </c>
      <c r="F75" s="2">
        <v>0.89080000000000004</v>
      </c>
      <c r="G75" s="2"/>
      <c r="H75" s="6" t="s">
        <v>7</v>
      </c>
      <c r="I75" s="11">
        <v>1</v>
      </c>
      <c r="J75" s="11">
        <v>1</v>
      </c>
      <c r="K75" s="2">
        <v>1</v>
      </c>
      <c r="L75" s="2">
        <v>1</v>
      </c>
      <c r="M75" s="2">
        <v>0.99780000000000002</v>
      </c>
    </row>
    <row r="76" spans="1:13" x14ac:dyDescent="0.3">
      <c r="A76" s="6" t="s">
        <v>8</v>
      </c>
      <c r="B76" s="11">
        <v>0.87650000000000006</v>
      </c>
      <c r="C76" s="11">
        <v>0.91500000000000004</v>
      </c>
      <c r="D76" s="2">
        <v>0.83540000000000003</v>
      </c>
      <c r="E76" s="2">
        <v>0.87930000000000008</v>
      </c>
      <c r="F76" s="2">
        <v>0.86209999999999998</v>
      </c>
      <c r="G76" s="2"/>
      <c r="H76" s="6" t="s">
        <v>8</v>
      </c>
      <c r="I76" s="11">
        <v>1</v>
      </c>
      <c r="J76" s="11">
        <v>1</v>
      </c>
      <c r="K76" s="2">
        <v>1</v>
      </c>
      <c r="L76" s="2">
        <v>1</v>
      </c>
      <c r="M76" s="2">
        <v>1</v>
      </c>
    </row>
    <row r="77" spans="1:13" x14ac:dyDescent="0.3">
      <c r="A77" s="8" t="s">
        <v>9</v>
      </c>
      <c r="B77" s="11">
        <v>0.9012</v>
      </c>
      <c r="C77" s="11">
        <v>0.91500000000000004</v>
      </c>
      <c r="D77" s="2">
        <v>0.85439999999999994</v>
      </c>
      <c r="E77" s="2">
        <v>0.86780000000000002</v>
      </c>
      <c r="F77" s="2">
        <v>0.79890000000000005</v>
      </c>
      <c r="G77" s="2"/>
      <c r="H77" s="8" t="s">
        <v>9</v>
      </c>
      <c r="I77" s="11">
        <v>1</v>
      </c>
      <c r="J77" s="11">
        <v>1</v>
      </c>
      <c r="K77" s="2">
        <v>1</v>
      </c>
      <c r="L77" s="2">
        <v>1</v>
      </c>
      <c r="M77" s="2">
        <v>0.99780000000000002</v>
      </c>
    </row>
    <row r="78" spans="1:13" ht="14.5" thickBot="1" x14ac:dyDescent="0.35">
      <c r="A78" s="9" t="s">
        <v>10</v>
      </c>
      <c r="B78" s="4">
        <v>0.91980000000000006</v>
      </c>
      <c r="C78" s="4">
        <v>0.95</v>
      </c>
      <c r="D78" s="4">
        <v>0.87970000000000004</v>
      </c>
      <c r="E78" s="4">
        <v>0.86780000000000002</v>
      </c>
      <c r="F78" s="4">
        <v>0.81610000000000005</v>
      </c>
      <c r="G78" s="4"/>
      <c r="H78" s="9" t="s">
        <v>10</v>
      </c>
      <c r="I78" s="4">
        <v>1</v>
      </c>
      <c r="J78" s="4">
        <v>0.99580000000000002</v>
      </c>
      <c r="K78" s="4">
        <v>0.99590000000000001</v>
      </c>
      <c r="L78" s="4">
        <v>1</v>
      </c>
      <c r="M78" s="4">
        <v>0.99780000000000002</v>
      </c>
    </row>
    <row r="79" spans="1:13" ht="14.5" thickTop="1" x14ac:dyDescent="0.3">
      <c r="A79" s="5" t="s">
        <v>11</v>
      </c>
      <c r="B79" s="5">
        <f>AVERAGE(B73:B78)</f>
        <v>0.89916666666666678</v>
      </c>
      <c r="C79" s="5">
        <f>AVERAGE(C73:C78)</f>
        <v>0.91749999999999998</v>
      </c>
      <c r="D79" s="5">
        <f t="shared" ref="D79:F79" si="23">AVERAGE(D73:D78)</f>
        <v>0.85124999999999995</v>
      </c>
      <c r="E79" s="5">
        <f t="shared" si="23"/>
        <v>0.86588333333333345</v>
      </c>
      <c r="F79" s="5">
        <f t="shared" si="23"/>
        <v>0.84005000000000007</v>
      </c>
      <c r="G79" s="5"/>
      <c r="H79" s="5" t="s">
        <v>11</v>
      </c>
      <c r="I79" s="5">
        <f>AVERAGE(I73:I78)</f>
        <v>1</v>
      </c>
      <c r="J79" s="5">
        <f>AVERAGE(J73:J78)</f>
        <v>0.99929999999999997</v>
      </c>
      <c r="K79" s="5">
        <f t="shared" ref="K79:M79" si="24">AVERAGE(K73:K78)</f>
        <v>0.99931666666666663</v>
      </c>
      <c r="L79" s="5">
        <f t="shared" si="24"/>
        <v>0.99929999999999997</v>
      </c>
      <c r="M79" s="5">
        <f t="shared" si="24"/>
        <v>0.9988999999999999</v>
      </c>
    </row>
    <row r="80" spans="1:13" x14ac:dyDescent="0.3">
      <c r="A80" s="5" t="s">
        <v>22</v>
      </c>
      <c r="B80" s="5">
        <f t="shared" ref="B80:E80" si="25">_xlfn.STDEV.P(B73:B78)</f>
        <v>2.1005687060624504E-2</v>
      </c>
      <c r="C80" s="5">
        <f t="shared" si="25"/>
        <v>2.0564937798755099E-2</v>
      </c>
      <c r="D80" s="5">
        <f t="shared" si="25"/>
        <v>1.8170832855614157E-2</v>
      </c>
      <c r="E80" s="5">
        <f t="shared" si="25"/>
        <v>1.8081797169775201E-2</v>
      </c>
      <c r="F80" s="5">
        <f>_xlfn.STDEV.P(F73:F78)</f>
        <v>2.9930906546021388E-2</v>
      </c>
      <c r="G80" s="5"/>
      <c r="H80" s="5" t="s">
        <v>22</v>
      </c>
      <c r="I80" s="5">
        <f t="shared" ref="I80:L80" si="26">_xlfn.STDEV.P(I73:I78)</f>
        <v>0</v>
      </c>
      <c r="J80" s="5">
        <f t="shared" si="26"/>
        <v>1.5652475842498461E-3</v>
      </c>
      <c r="K80" s="5">
        <f t="shared" si="26"/>
        <v>1.5279797846248536E-3</v>
      </c>
      <c r="L80" s="5">
        <f t="shared" si="26"/>
        <v>1.5652475842498461E-3</v>
      </c>
      <c r="M80" s="5">
        <f>_xlfn.STDEV.P(M73:M78)</f>
        <v>1.0999999999999899E-3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# trees Regressor</vt:lpstr>
      <vt:lpstr>change # trees Classifier</vt:lpstr>
      <vt:lpstr>change depth 1000# trees Regres</vt:lpstr>
      <vt:lpstr>change depth 1000# trees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Alvarez-Cedron Garcia-Zarandieta</dc:creator>
  <cp:lastModifiedBy>Rocío Alvarez-Cedron Garcia-Zarandieta</cp:lastModifiedBy>
  <dcterms:created xsi:type="dcterms:W3CDTF">2015-06-05T18:17:20Z</dcterms:created>
  <dcterms:modified xsi:type="dcterms:W3CDTF">2022-05-24T16:34:15Z</dcterms:modified>
</cp:coreProperties>
</file>