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19546b4a15d0d/Documents/HW Development/Altium Projects/Solari Cifra 5 - Rev A/Documentation/Project Specs/"/>
    </mc:Choice>
  </mc:AlternateContent>
  <xr:revisionPtr revIDLastSave="0" documentId="8_{D319DA9C-DFFC-47B5-9146-14E11DA2EF35}" xr6:coauthVersionLast="46" xr6:coauthVersionMax="46" xr10:uidLastSave="{00000000-0000-0000-0000-000000000000}"/>
  <bookViews>
    <workbookView xWindow="6264" yWindow="1764" windowWidth="16620" windowHeight="14436" xr2:uid="{62C2901E-DF81-4A8B-B5C5-E41D95157B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0" i="1"/>
  <c r="B13" i="1"/>
  <c r="B1" i="1"/>
  <c r="B2" i="1"/>
  <c r="B6" i="1"/>
  <c r="B5" i="1"/>
</calcChain>
</file>

<file path=xl/sharedStrings.xml><?xml version="1.0" encoding="utf-8"?>
<sst xmlns="http://schemas.openxmlformats.org/spreadsheetml/2006/main" count="11" uniqueCount="11">
  <si>
    <t>Ip</t>
  </si>
  <si>
    <t>Ih</t>
  </si>
  <si>
    <t>VENfall</t>
  </si>
  <si>
    <t>VENrise</t>
  </si>
  <si>
    <t>R4</t>
  </si>
  <si>
    <t>R5</t>
  </si>
  <si>
    <t>DevtaV</t>
  </si>
  <si>
    <t>Vstop</t>
  </si>
  <si>
    <t>DVDenom</t>
  </si>
  <si>
    <t>Vstart</t>
  </si>
  <si>
    <t>Vmin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</si>
</sst>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731-B301-4EEC-BFE2-ECC248AD9256}">
  <dimension ref="A1:B15"/>
  <sheetViews>
    <sheetView tabSelected="1" workbookViewId="0">
      <selection activeCell="G13" sqref="G13"/>
    </sheetView>
  </sheetViews>
  <sheetFormatPr defaultRowHeight="14.4" x14ac:dyDescent="0.3"/>
  <cols>
    <col min="1" max="1" width="12.5546875" customWidth="1"/>
    <col min="2" max="2" width="12" bestFit="1" customWidth="1"/>
  </cols>
  <sheetData>
    <row r="1" spans="1:2" x14ac:dyDescent="0.3">
      <c r="A1" t="s">
        <v>0</v>
      </c>
      <c r="B1">
        <f>0.7/1000000</f>
        <v>6.9999999999999997E-7</v>
      </c>
    </row>
    <row r="2" spans="1:2" x14ac:dyDescent="0.3">
      <c r="A2" t="s">
        <v>1</v>
      </c>
      <c r="B2">
        <f>1.55/1000000</f>
        <v>1.55E-6</v>
      </c>
    </row>
    <row r="3" spans="1:2" x14ac:dyDescent="0.3">
      <c r="A3" t="s">
        <v>2</v>
      </c>
      <c r="B3">
        <v>1.19</v>
      </c>
    </row>
    <row r="4" spans="1:2" x14ac:dyDescent="0.3">
      <c r="A4" t="s">
        <v>3</v>
      </c>
      <c r="B4">
        <v>1.22</v>
      </c>
    </row>
    <row r="5" spans="1:2" x14ac:dyDescent="0.3">
      <c r="A5" t="s">
        <v>6</v>
      </c>
      <c r="B5">
        <f>B3/B4</f>
        <v>0.97540983606557374</v>
      </c>
    </row>
    <row r="6" spans="1:2" x14ac:dyDescent="0.3">
      <c r="A6" t="s">
        <v>8</v>
      </c>
      <c r="B6">
        <f>(B1*(1-B5))+B2</f>
        <v>1.5672131147540983E-6</v>
      </c>
    </row>
    <row r="9" spans="1:2" x14ac:dyDescent="0.3">
      <c r="A9" t="s">
        <v>4</v>
      </c>
      <c r="B9">
        <v>500000</v>
      </c>
    </row>
    <row r="10" spans="1:2" x14ac:dyDescent="0.3">
      <c r="A10" t="s">
        <v>5</v>
      </c>
      <c r="B10">
        <f>(B9*B3)/(B11-B3+(B9*(B1+B2)))</f>
        <v>28695.442488545938</v>
      </c>
    </row>
    <row r="11" spans="1:2" x14ac:dyDescent="0.3">
      <c r="A11" t="s">
        <v>7</v>
      </c>
      <c r="B11">
        <v>20.8</v>
      </c>
    </row>
    <row r="13" spans="1:2" x14ac:dyDescent="0.3">
      <c r="A13" t="s">
        <v>9</v>
      </c>
      <c r="B13">
        <f>((B9*B6)+B11)/B5</f>
        <v>22.127731092436974</v>
      </c>
    </row>
    <row r="15" spans="1:2" x14ac:dyDescent="0.3">
      <c r="A15" t="s">
        <v>10</v>
      </c>
      <c r="B15">
        <f>24-(24*0.1)</f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2021-05-04T08:43:27Z</dcterms:created>
  <dcterms:modified xsi:type="dcterms:W3CDTF">2021-05-04T09:55:43Z</dcterms:modified>
</cp:coreProperties>
</file>