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za_local\Downloads\"/>
    </mc:Choice>
  </mc:AlternateContent>
  <xr:revisionPtr revIDLastSave="0" documentId="13_ncr:1_{FF3F04AE-A173-44F4-A463-B5313858A9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A007NMBB_Gyakorlat G01 (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7" i="1"/>
  <c r="M15" i="1"/>
  <c r="M22" i="1"/>
  <c r="M13" i="1"/>
  <c r="E15" i="1"/>
  <c r="E20" i="1"/>
  <c r="M20" i="1" s="1"/>
  <c r="E7" i="1"/>
  <c r="M7" i="1" s="1"/>
  <c r="E18" i="1"/>
  <c r="M18" i="1" s="1"/>
  <c r="E3" i="1"/>
  <c r="M3" i="1" s="1"/>
  <c r="E17" i="1"/>
  <c r="M17" i="1" s="1"/>
  <c r="E22" i="1"/>
  <c r="E9" i="1"/>
  <c r="M9" i="1" s="1"/>
  <c r="E25" i="1"/>
  <c r="M25" i="1" s="1"/>
  <c r="E13" i="1"/>
  <c r="E2" i="1"/>
  <c r="M2" i="1" s="1"/>
  <c r="E23" i="1"/>
  <c r="M23" i="1" s="1"/>
  <c r="E32" i="1"/>
  <c r="M32" i="1" s="1"/>
  <c r="C23" i="1"/>
  <c r="D23" i="1" s="1"/>
  <c r="C12" i="1"/>
  <c r="D12" i="1" s="1"/>
  <c r="E12" i="1" s="1"/>
  <c r="M12" i="1" s="1"/>
  <c r="C10" i="1"/>
  <c r="D10" i="1" s="1"/>
  <c r="E10" i="1" s="1"/>
  <c r="M10" i="1" s="1"/>
  <c r="C21" i="1"/>
  <c r="C17" i="1"/>
  <c r="D17" i="1" s="1"/>
  <c r="C28" i="1"/>
  <c r="D28" i="1" s="1"/>
  <c r="E28" i="1" s="1"/>
  <c r="M28" i="1" s="1"/>
  <c r="C26" i="1"/>
  <c r="D6" i="1"/>
  <c r="E6" i="1" s="1"/>
  <c r="M6" i="1" s="1"/>
  <c r="C14" i="1"/>
  <c r="D14" i="1" s="1"/>
  <c r="E14" i="1" s="1"/>
  <c r="M14" i="1" s="1"/>
  <c r="C2" i="1"/>
  <c r="D2" i="1" s="1"/>
  <c r="C20" i="1"/>
  <c r="D20" i="1" s="1"/>
  <c r="C31" i="1"/>
  <c r="D31" i="1" s="1"/>
  <c r="E31" i="1" s="1"/>
  <c r="M31" i="1" s="1"/>
  <c r="C30" i="1"/>
  <c r="D30" i="1" s="1"/>
  <c r="E30" i="1" s="1"/>
  <c r="M30" i="1" s="1"/>
  <c r="D21" i="1"/>
  <c r="E21" i="1" s="1"/>
  <c r="M21" i="1" s="1"/>
  <c r="D15" i="1"/>
  <c r="D8" i="1"/>
  <c r="E8" i="1" s="1"/>
  <c r="M8" i="1" s="1"/>
  <c r="D7" i="1"/>
  <c r="D24" i="1"/>
  <c r="E24" i="1" s="1"/>
  <c r="M24" i="1" s="1"/>
  <c r="D27" i="1"/>
  <c r="E27" i="1" s="1"/>
  <c r="M27" i="1" s="1"/>
  <c r="D19" i="1"/>
  <c r="E19" i="1" s="1"/>
  <c r="M19" i="1" s="1"/>
  <c r="D18" i="1"/>
  <c r="D29" i="1"/>
  <c r="E29" i="1" s="1"/>
  <c r="M29" i="1" s="1"/>
  <c r="D3" i="1"/>
  <c r="D11" i="1"/>
  <c r="E11" i="1" s="1"/>
  <c r="M11" i="1" s="1"/>
  <c r="D22" i="1"/>
  <c r="D9" i="1"/>
  <c r="D5" i="1"/>
  <c r="E5" i="1" s="1"/>
  <c r="M5" i="1" s="1"/>
  <c r="D4" i="1"/>
  <c r="E4" i="1" s="1"/>
  <c r="M4" i="1" s="1"/>
  <c r="D25" i="1"/>
  <c r="D16" i="1"/>
  <c r="E16" i="1" s="1"/>
  <c r="M16" i="1" s="1"/>
  <c r="D13" i="1"/>
  <c r="D26" i="1"/>
  <c r="E26" i="1" s="1"/>
  <c r="M26" i="1" s="1"/>
  <c r="D32" i="1"/>
</calcChain>
</file>

<file path=xl/sharedStrings.xml><?xml version="1.0" encoding="utf-8"?>
<sst xmlns="http://schemas.openxmlformats.org/spreadsheetml/2006/main" count="44" uniqueCount="44">
  <si>
    <t>zd64e7</t>
  </si>
  <si>
    <t>rhox91</t>
  </si>
  <si>
    <t>klradu</t>
  </si>
  <si>
    <t>ptdryp</t>
  </si>
  <si>
    <t>ew7ai2</t>
  </si>
  <si>
    <t>em9nyu</t>
  </si>
  <si>
    <t>tt65sp</t>
  </si>
  <si>
    <t>whu4tr</t>
  </si>
  <si>
    <t>yw4u60</t>
  </si>
  <si>
    <t>pg0zbp</t>
  </si>
  <si>
    <t>g2u5yq</t>
  </si>
  <si>
    <t>oybtvs</t>
  </si>
  <si>
    <t>ydxxvp</t>
  </si>
  <si>
    <t>al0psy</t>
  </si>
  <si>
    <t>ivde6f</t>
  </si>
  <si>
    <t>oacmut</t>
  </si>
  <si>
    <t>gagdjv</t>
  </si>
  <si>
    <t>xezh7p</t>
  </si>
  <si>
    <t>sqce2m</t>
  </si>
  <si>
    <t>fn857g</t>
  </si>
  <si>
    <t>e43ig0</t>
  </si>
  <si>
    <t>e9utf0</t>
  </si>
  <si>
    <t>dhhsu3</t>
  </si>
  <si>
    <t>tugndx</t>
  </si>
  <si>
    <t>nluuo5</t>
  </si>
  <si>
    <t>gxzmv8</t>
  </si>
  <si>
    <t>ihmbh3</t>
  </si>
  <si>
    <t>akj738</t>
  </si>
  <si>
    <t>yl4c4u</t>
  </si>
  <si>
    <t>taayqb</t>
  </si>
  <si>
    <t>ujgwat</t>
  </si>
  <si>
    <t>Elmélet/5</t>
  </si>
  <si>
    <t>Gyak/10</t>
  </si>
  <si>
    <t>Össz/15</t>
  </si>
  <si>
    <t>Neptun</t>
  </si>
  <si>
    <t>HF1/5</t>
  </si>
  <si>
    <t>ZH1/10</t>
  </si>
  <si>
    <t>ZH2/10</t>
  </si>
  <si>
    <t>HF2/5</t>
  </si>
  <si>
    <t>ZH3/10</t>
  </si>
  <si>
    <t>Bead/20</t>
  </si>
  <si>
    <t>Félévzáró/40</t>
  </si>
  <si>
    <t>Bónusz/10</t>
  </si>
  <si>
    <t>Össz/100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</si>
</sst>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G32" sqref="G32"/>
    </sheetView>
  </sheetViews>
  <sheetFormatPr defaultRowHeight="15.6" x14ac:dyDescent="0.3"/>
  <cols>
    <col min="1" max="1" width="12.09765625" customWidth="1"/>
    <col min="2" max="2" width="10" hidden="1" customWidth="1"/>
    <col min="3" max="4" width="0" hidden="1" customWidth="1"/>
    <col min="10" max="10" width="7.8984375" bestFit="1" customWidth="1"/>
    <col min="11" max="11" width="11.59765625" bestFit="1" customWidth="1"/>
    <col min="12" max="12" width="9.69921875" bestFit="1" customWidth="1"/>
  </cols>
  <sheetData>
    <row r="1" spans="1:13" x14ac:dyDescent="0.3">
      <c r="A1" s="1" t="s">
        <v>34</v>
      </c>
      <c r="B1" s="1" t="s">
        <v>31</v>
      </c>
      <c r="C1" s="1" t="s">
        <v>32</v>
      </c>
      <c r="D1" s="1" t="s">
        <v>33</v>
      </c>
      <c r="E1" s="1" t="s">
        <v>36</v>
      </c>
      <c r="F1" s="3" t="s">
        <v>35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x14ac:dyDescent="0.3">
      <c r="A2" s="1" t="s">
        <v>27</v>
      </c>
      <c r="B2" s="1">
        <v>2.75</v>
      </c>
      <c r="C2" s="2">
        <f>7.5*1.05</f>
        <v>7.875</v>
      </c>
      <c r="D2" s="2">
        <f>B2+C2</f>
        <v>10.625</v>
      </c>
      <c r="E2" s="2">
        <f>D2*10/15</f>
        <v>7.083333333333333</v>
      </c>
      <c r="F2" s="2">
        <v>5.25</v>
      </c>
      <c r="G2" s="1"/>
      <c r="H2" s="1"/>
      <c r="I2" s="1"/>
      <c r="J2" s="1"/>
      <c r="K2" s="1"/>
      <c r="L2" s="1"/>
      <c r="M2" s="2">
        <f>SUM(E2:L2)</f>
        <v>12.333333333333332</v>
      </c>
    </row>
    <row r="3" spans="1:13" x14ac:dyDescent="0.3">
      <c r="A3" s="1" t="s">
        <v>13</v>
      </c>
      <c r="B3" s="1">
        <v>3.14</v>
      </c>
      <c r="C3" s="1">
        <v>7</v>
      </c>
      <c r="D3" s="1">
        <f>B3+C3</f>
        <v>10.14</v>
      </c>
      <c r="E3" s="2">
        <f>D3*10/15</f>
        <v>6.7600000000000007</v>
      </c>
      <c r="F3" s="2">
        <v>4</v>
      </c>
      <c r="G3" s="1"/>
      <c r="H3" s="1"/>
      <c r="I3" s="1"/>
      <c r="J3" s="1"/>
      <c r="K3" s="1"/>
      <c r="L3" s="1"/>
      <c r="M3" s="2">
        <f>SUM(E3:L3)</f>
        <v>10.760000000000002</v>
      </c>
    </row>
    <row r="4" spans="1:13" x14ac:dyDescent="0.3">
      <c r="A4" s="1" t="s">
        <v>22</v>
      </c>
      <c r="B4" s="1">
        <v>3.72</v>
      </c>
      <c r="C4" s="1">
        <v>10.5</v>
      </c>
      <c r="D4" s="1">
        <f>B4+C4</f>
        <v>14.22</v>
      </c>
      <c r="E4" s="2">
        <f>D4*10/15</f>
        <v>9.48</v>
      </c>
      <c r="F4" s="2">
        <v>5.25</v>
      </c>
      <c r="G4" s="1"/>
      <c r="H4" s="1"/>
      <c r="I4" s="1"/>
      <c r="J4" s="1"/>
      <c r="K4" s="1"/>
      <c r="L4" s="1"/>
      <c r="M4" s="2">
        <f>SUM(E4:L4)</f>
        <v>14.73</v>
      </c>
    </row>
    <row r="5" spans="1:13" x14ac:dyDescent="0.3">
      <c r="A5" s="1" t="s">
        <v>20</v>
      </c>
      <c r="B5" s="1">
        <v>3.17</v>
      </c>
      <c r="C5" s="1">
        <v>9.5</v>
      </c>
      <c r="D5" s="1">
        <f>B5+C5</f>
        <v>12.67</v>
      </c>
      <c r="E5" s="2">
        <f>D5*10/15</f>
        <v>8.4466666666666672</v>
      </c>
      <c r="F5" s="2">
        <v>5.25</v>
      </c>
      <c r="G5" s="1"/>
      <c r="H5" s="1"/>
      <c r="I5" s="1"/>
      <c r="J5" s="1"/>
      <c r="K5" s="1"/>
      <c r="L5" s="1"/>
      <c r="M5" s="2">
        <f>SUM(E5:L5)</f>
        <v>13.696666666666667</v>
      </c>
    </row>
    <row r="6" spans="1:13" x14ac:dyDescent="0.3">
      <c r="A6" s="1" t="s">
        <v>21</v>
      </c>
      <c r="B6" s="1">
        <v>4.33</v>
      </c>
      <c r="C6" s="1">
        <v>8.4</v>
      </c>
      <c r="D6" s="1">
        <f>B6+C6</f>
        <v>12.73</v>
      </c>
      <c r="E6" s="2">
        <f>D6*10/15</f>
        <v>8.4866666666666681</v>
      </c>
      <c r="F6" s="2">
        <v>5.25</v>
      </c>
      <c r="G6" s="1"/>
      <c r="H6" s="1"/>
      <c r="I6" s="1"/>
      <c r="J6" s="1"/>
      <c r="K6" s="1"/>
      <c r="L6" s="1"/>
      <c r="M6" s="2">
        <f>SUM(E6:L6)</f>
        <v>13.736666666666668</v>
      </c>
    </row>
    <row r="7" spans="1:13" x14ac:dyDescent="0.3">
      <c r="A7" s="1" t="s">
        <v>5</v>
      </c>
      <c r="B7" s="1">
        <v>2.42</v>
      </c>
      <c r="C7" s="1">
        <v>9.98</v>
      </c>
      <c r="D7" s="1">
        <f>B7+C7</f>
        <v>12.4</v>
      </c>
      <c r="E7" s="2">
        <f>D7*10/15</f>
        <v>8.2666666666666675</v>
      </c>
      <c r="F7" s="2">
        <f>4.5*1.05</f>
        <v>4.7250000000000005</v>
      </c>
      <c r="G7" s="1"/>
      <c r="H7" s="1"/>
      <c r="I7" s="1"/>
      <c r="J7" s="1"/>
      <c r="K7" s="1"/>
      <c r="L7" s="1"/>
      <c r="M7" s="2">
        <f>SUM(E7:L7)</f>
        <v>12.991666666666667</v>
      </c>
    </row>
    <row r="8" spans="1:13" x14ac:dyDescent="0.3">
      <c r="A8" s="1" t="s">
        <v>4</v>
      </c>
      <c r="B8" s="1">
        <v>3.89</v>
      </c>
      <c r="C8" s="1">
        <v>10.5</v>
      </c>
      <c r="D8" s="1">
        <f>B8+C8</f>
        <v>14.39</v>
      </c>
      <c r="E8" s="2">
        <f>D8*10/15</f>
        <v>9.5933333333333337</v>
      </c>
      <c r="F8" s="2">
        <v>5.25</v>
      </c>
      <c r="G8" s="1"/>
      <c r="H8" s="1"/>
      <c r="I8" s="1"/>
      <c r="J8" s="1"/>
      <c r="K8" s="1"/>
      <c r="L8" s="1"/>
      <c r="M8" s="2">
        <f>SUM(E8:L8)</f>
        <v>14.843333333333334</v>
      </c>
    </row>
    <row r="9" spans="1:13" x14ac:dyDescent="0.3">
      <c r="A9" s="1" t="s">
        <v>19</v>
      </c>
      <c r="B9" s="1">
        <v>3.56</v>
      </c>
      <c r="C9" s="1">
        <v>9.4499999999999993</v>
      </c>
      <c r="D9" s="1">
        <f>B9+C9</f>
        <v>13.01</v>
      </c>
      <c r="E9" s="2">
        <f>D9*10/15</f>
        <v>8.6733333333333338</v>
      </c>
      <c r="F9" s="2">
        <v>5.25</v>
      </c>
      <c r="G9" s="1"/>
      <c r="H9" s="1"/>
      <c r="I9" s="1"/>
      <c r="J9" s="1"/>
      <c r="K9" s="1"/>
      <c r="L9" s="1"/>
      <c r="M9" s="2">
        <f>SUM(E9:L9)</f>
        <v>13.923333333333334</v>
      </c>
    </row>
    <row r="10" spans="1:13" x14ac:dyDescent="0.3">
      <c r="A10" s="1" t="s">
        <v>10</v>
      </c>
      <c r="B10" s="1">
        <v>3.28</v>
      </c>
      <c r="C10" s="2">
        <f>9.5*1.05</f>
        <v>9.9749999999999996</v>
      </c>
      <c r="D10" s="2">
        <f>B10+C10</f>
        <v>13.254999999999999</v>
      </c>
      <c r="E10" s="2">
        <f>D10*10/15</f>
        <v>8.836666666666666</v>
      </c>
      <c r="F10" s="2">
        <v>5.25</v>
      </c>
      <c r="G10" s="1"/>
      <c r="H10" s="1"/>
      <c r="I10" s="1"/>
      <c r="J10" s="1"/>
      <c r="K10" s="1"/>
      <c r="L10" s="1"/>
      <c r="M10" s="2">
        <f>SUM(E10:L10)</f>
        <v>14.086666666666666</v>
      </c>
    </row>
    <row r="11" spans="1:13" x14ac:dyDescent="0.3">
      <c r="A11" s="1" t="s">
        <v>16</v>
      </c>
      <c r="B11" s="1">
        <v>4.83</v>
      </c>
      <c r="C11" s="1">
        <v>10.5</v>
      </c>
      <c r="D11" s="1">
        <f>B11+C11</f>
        <v>15.33</v>
      </c>
      <c r="E11" s="2">
        <f>D11*10/15</f>
        <v>10.220000000000001</v>
      </c>
      <c r="F11" s="2">
        <v>5.25</v>
      </c>
      <c r="G11" s="1"/>
      <c r="H11" s="1"/>
      <c r="I11" s="1"/>
      <c r="J11" s="1"/>
      <c r="K11" s="1"/>
      <c r="L11" s="1"/>
      <c r="M11" s="2">
        <f>SUM(E11:L11)</f>
        <v>15.47</v>
      </c>
    </row>
    <row r="12" spans="1:13" x14ac:dyDescent="0.3">
      <c r="A12" s="1" t="s">
        <v>25</v>
      </c>
      <c r="B12" s="1">
        <v>3</v>
      </c>
      <c r="C12" s="1">
        <f>8*1.05</f>
        <v>8.4</v>
      </c>
      <c r="D12" s="1">
        <f>B12+C12</f>
        <v>11.4</v>
      </c>
      <c r="E12" s="2">
        <f>D12*10/15</f>
        <v>7.6</v>
      </c>
      <c r="F12" s="2">
        <f>4.2</f>
        <v>4.2</v>
      </c>
      <c r="G12" s="1"/>
      <c r="H12" s="1"/>
      <c r="I12" s="1"/>
      <c r="J12" s="1"/>
      <c r="K12" s="1"/>
      <c r="L12" s="1"/>
      <c r="M12" s="2">
        <f>SUM(E12:L12)</f>
        <v>11.8</v>
      </c>
    </row>
    <row r="13" spans="1:13" x14ac:dyDescent="0.3">
      <c r="A13" s="1" t="s">
        <v>26</v>
      </c>
      <c r="B13" s="1">
        <v>4.4400000000000004</v>
      </c>
      <c r="C13" s="1">
        <v>9.4499999999999993</v>
      </c>
      <c r="D13" s="1">
        <f>B13+C13</f>
        <v>13.89</v>
      </c>
      <c r="E13" s="2">
        <f>D13*10/15</f>
        <v>9.26</v>
      </c>
      <c r="F13" s="2">
        <v>5.25</v>
      </c>
      <c r="G13" s="1"/>
      <c r="H13" s="1"/>
      <c r="I13" s="1"/>
      <c r="J13" s="1"/>
      <c r="K13" s="1"/>
      <c r="L13" s="1"/>
      <c r="M13" s="2">
        <f>SUM(E13:L13)</f>
        <v>14.51</v>
      </c>
    </row>
    <row r="14" spans="1:13" x14ac:dyDescent="0.3">
      <c r="A14" s="1" t="s">
        <v>14</v>
      </c>
      <c r="B14" s="1">
        <v>3.83</v>
      </c>
      <c r="C14" s="2">
        <f>9.5*1.05</f>
        <v>9.9749999999999996</v>
      </c>
      <c r="D14" s="2">
        <f>B14+C14</f>
        <v>13.805</v>
      </c>
      <c r="E14" s="2">
        <f>D14*10/15</f>
        <v>9.2033333333333349</v>
      </c>
      <c r="F14" s="2">
        <v>5.25</v>
      </c>
      <c r="G14" s="1"/>
      <c r="H14" s="1"/>
      <c r="I14" s="1"/>
      <c r="J14" s="1"/>
      <c r="K14" s="1"/>
      <c r="L14" s="1"/>
      <c r="M14" s="2">
        <f>SUM(E14:L14)</f>
        <v>14.453333333333335</v>
      </c>
    </row>
    <row r="15" spans="1:13" x14ac:dyDescent="0.3">
      <c r="A15" s="1" t="s">
        <v>2</v>
      </c>
      <c r="B15" s="1">
        <v>3.92</v>
      </c>
      <c r="C15" s="1">
        <v>7.5</v>
      </c>
      <c r="D15" s="1">
        <f>B15+C15</f>
        <v>11.42</v>
      </c>
      <c r="E15" s="2">
        <f>D15*10/15</f>
        <v>7.6133333333333333</v>
      </c>
      <c r="F15" s="2">
        <v>5</v>
      </c>
      <c r="G15" s="1"/>
      <c r="H15" s="1"/>
      <c r="I15" s="1"/>
      <c r="J15" s="1"/>
      <c r="K15" s="1"/>
      <c r="L15" s="1"/>
      <c r="M15" s="2">
        <f>SUM(E15:L15)</f>
        <v>12.613333333333333</v>
      </c>
    </row>
    <row r="16" spans="1:13" x14ac:dyDescent="0.3">
      <c r="A16" s="1" t="s">
        <v>24</v>
      </c>
      <c r="B16" s="1">
        <v>3.61</v>
      </c>
      <c r="C16" s="1">
        <v>10</v>
      </c>
      <c r="D16" s="1">
        <f>B16+C16</f>
        <v>13.61</v>
      </c>
      <c r="E16" s="2">
        <f>D16*10/15</f>
        <v>9.0733333333333324</v>
      </c>
      <c r="F16" s="2">
        <v>5</v>
      </c>
      <c r="G16" s="1"/>
      <c r="H16" s="1"/>
      <c r="I16" s="1"/>
      <c r="J16" s="1"/>
      <c r="K16" s="1"/>
      <c r="L16" s="1"/>
      <c r="M16" s="2">
        <f>SUM(E16:L16)</f>
        <v>14.073333333333332</v>
      </c>
    </row>
    <row r="17" spans="1:13" x14ac:dyDescent="0.3">
      <c r="A17" s="1" t="s">
        <v>15</v>
      </c>
      <c r="B17" s="1">
        <v>3.89</v>
      </c>
      <c r="C17" s="2">
        <f>9.5*1.05</f>
        <v>9.9749999999999996</v>
      </c>
      <c r="D17" s="2">
        <f>B17+C17</f>
        <v>13.865</v>
      </c>
      <c r="E17" s="2">
        <f>D17*10/15</f>
        <v>9.2433333333333341</v>
      </c>
      <c r="F17" s="2">
        <v>5.25</v>
      </c>
      <c r="G17" s="1"/>
      <c r="H17" s="1"/>
      <c r="I17" s="1"/>
      <c r="J17" s="1"/>
      <c r="K17" s="1"/>
      <c r="L17" s="1"/>
      <c r="M17" s="2">
        <f>SUM(E17:L17)</f>
        <v>14.493333333333334</v>
      </c>
    </row>
    <row r="18" spans="1:13" x14ac:dyDescent="0.3">
      <c r="A18" s="1" t="s">
        <v>11</v>
      </c>
      <c r="B18" s="1">
        <v>3.39</v>
      </c>
      <c r="C18" s="1">
        <v>8.5</v>
      </c>
      <c r="D18" s="1">
        <f>B18+C18</f>
        <v>11.89</v>
      </c>
      <c r="E18" s="2">
        <f>D18*10/15</f>
        <v>7.9266666666666667</v>
      </c>
      <c r="F18" s="2"/>
      <c r="G18" s="1"/>
      <c r="H18" s="1"/>
      <c r="I18" s="1"/>
      <c r="J18" s="1"/>
      <c r="K18" s="1"/>
      <c r="L18" s="1"/>
      <c r="M18" s="2">
        <f>SUM(E18:L18)</f>
        <v>7.9266666666666667</v>
      </c>
    </row>
    <row r="19" spans="1:13" x14ac:dyDescent="0.3">
      <c r="A19" s="1" t="s">
        <v>9</v>
      </c>
      <c r="B19" s="1">
        <v>2.5</v>
      </c>
      <c r="C19" s="1">
        <v>9</v>
      </c>
      <c r="D19" s="1">
        <f>B19+C19</f>
        <v>11.5</v>
      </c>
      <c r="E19" s="2">
        <f>D19*10/15</f>
        <v>7.666666666666667</v>
      </c>
      <c r="F19" s="2">
        <v>5</v>
      </c>
      <c r="G19" s="1"/>
      <c r="H19" s="1"/>
      <c r="I19" s="1"/>
      <c r="J19" s="1"/>
      <c r="K19" s="1"/>
      <c r="L19" s="1"/>
      <c r="M19" s="2">
        <f>SUM(E19:L19)</f>
        <v>12.666666666666668</v>
      </c>
    </row>
    <row r="20" spans="1:13" x14ac:dyDescent="0.3">
      <c r="A20" s="1" t="s">
        <v>3</v>
      </c>
      <c r="B20" s="1">
        <v>4.28</v>
      </c>
      <c r="C20" s="2">
        <f>6.5*1.05</f>
        <v>6.8250000000000002</v>
      </c>
      <c r="D20" s="2">
        <f>B20+C20</f>
        <v>11.105</v>
      </c>
      <c r="E20" s="2">
        <f>D20*10/15</f>
        <v>7.4033333333333342</v>
      </c>
      <c r="F20" s="2">
        <v>5.25</v>
      </c>
      <c r="G20" s="1"/>
      <c r="H20" s="1"/>
      <c r="I20" s="1"/>
      <c r="J20" s="1"/>
      <c r="K20" s="1"/>
      <c r="L20" s="1"/>
      <c r="M20" s="2">
        <f>SUM(E20:L20)</f>
        <v>12.653333333333334</v>
      </c>
    </row>
    <row r="21" spans="1:13" x14ac:dyDescent="0.3">
      <c r="A21" s="1" t="s">
        <v>1</v>
      </c>
      <c r="B21" s="1">
        <v>2.61</v>
      </c>
      <c r="C21" s="2">
        <f>9.5*1.05</f>
        <v>9.9749999999999996</v>
      </c>
      <c r="D21" s="2">
        <f>B21+C21</f>
        <v>12.584999999999999</v>
      </c>
      <c r="E21" s="2">
        <f>D21*10/15</f>
        <v>8.3899999999999988</v>
      </c>
      <c r="F21" s="2">
        <v>5.25</v>
      </c>
      <c r="G21" s="1"/>
      <c r="H21" s="1"/>
      <c r="I21" s="1"/>
      <c r="J21" s="1"/>
      <c r="K21" s="1"/>
      <c r="L21" s="1"/>
      <c r="M21" s="2">
        <f>SUM(E21:L21)</f>
        <v>13.639999999999999</v>
      </c>
    </row>
    <row r="22" spans="1:13" x14ac:dyDescent="0.3">
      <c r="A22" s="1" t="s">
        <v>18</v>
      </c>
      <c r="B22" s="1">
        <v>2.17</v>
      </c>
      <c r="C22" s="1">
        <v>5.5</v>
      </c>
      <c r="D22" s="1">
        <f>B22+C22</f>
        <v>7.67</v>
      </c>
      <c r="E22" s="2">
        <f>D22*10/15</f>
        <v>5.1133333333333333</v>
      </c>
      <c r="F22" s="2">
        <v>5.25</v>
      </c>
      <c r="G22" s="1"/>
      <c r="H22" s="1"/>
      <c r="I22" s="1"/>
      <c r="J22" s="1"/>
      <c r="K22" s="1"/>
      <c r="L22" s="1"/>
      <c r="M22" s="2">
        <f>SUM(E22:L22)</f>
        <v>10.363333333333333</v>
      </c>
    </row>
    <row r="23" spans="1:13" x14ac:dyDescent="0.3">
      <c r="A23" s="1" t="s">
        <v>29</v>
      </c>
      <c r="B23" s="1">
        <v>3.53</v>
      </c>
      <c r="C23" s="2">
        <f>9.5*1.05</f>
        <v>9.9749999999999996</v>
      </c>
      <c r="D23" s="2">
        <f>B23+C23</f>
        <v>13.504999999999999</v>
      </c>
      <c r="E23" s="2">
        <f>D23*10/15</f>
        <v>9.0033333333333321</v>
      </c>
      <c r="F23" s="2">
        <v>5</v>
      </c>
      <c r="G23" s="1"/>
      <c r="H23" s="1"/>
      <c r="I23" s="1"/>
      <c r="J23" s="1"/>
      <c r="K23" s="1"/>
      <c r="L23" s="1"/>
      <c r="M23" s="2">
        <f>SUM(E23:L23)</f>
        <v>14.003333333333332</v>
      </c>
    </row>
    <row r="24" spans="1:13" x14ac:dyDescent="0.3">
      <c r="A24" s="1" t="s">
        <v>6</v>
      </c>
      <c r="B24" s="1">
        <v>3.89</v>
      </c>
      <c r="C24" s="1">
        <v>10.5</v>
      </c>
      <c r="D24" s="1">
        <f>B24+C24</f>
        <v>14.39</v>
      </c>
      <c r="E24" s="2">
        <f>D24*10/15</f>
        <v>9.5933333333333337</v>
      </c>
      <c r="F24" s="2">
        <v>5.25</v>
      </c>
      <c r="G24" s="1"/>
      <c r="H24" s="1"/>
      <c r="I24" s="1"/>
      <c r="J24" s="1"/>
      <c r="K24" s="1"/>
      <c r="L24" s="1"/>
      <c r="M24" s="2">
        <f>SUM(E24:L24)</f>
        <v>14.843333333333334</v>
      </c>
    </row>
    <row r="25" spans="1:13" x14ac:dyDescent="0.3">
      <c r="A25" s="1" t="s">
        <v>23</v>
      </c>
      <c r="B25" s="1">
        <v>2.72</v>
      </c>
      <c r="C25" s="1">
        <v>5</v>
      </c>
      <c r="D25" s="1">
        <f>B25+C25</f>
        <v>7.7200000000000006</v>
      </c>
      <c r="E25" s="2">
        <f>D25*10/15</f>
        <v>5.1466666666666665</v>
      </c>
      <c r="F25" s="2">
        <v>5</v>
      </c>
      <c r="G25" s="1"/>
      <c r="H25" s="1"/>
      <c r="I25" s="1"/>
      <c r="J25" s="1"/>
      <c r="K25" s="1"/>
      <c r="L25" s="1"/>
      <c r="M25" s="2">
        <f>SUM(E25:L25)</f>
        <v>10.146666666666667</v>
      </c>
    </row>
    <row r="26" spans="1:13" x14ac:dyDescent="0.3">
      <c r="A26" s="1" t="s">
        <v>30</v>
      </c>
      <c r="B26" s="1">
        <v>4</v>
      </c>
      <c r="C26" s="2">
        <f>9.5*1.05</f>
        <v>9.9749999999999996</v>
      </c>
      <c r="D26" s="2">
        <f>B26+C26</f>
        <v>13.975</v>
      </c>
      <c r="E26" s="2">
        <f>D26*10/15</f>
        <v>9.3166666666666664</v>
      </c>
      <c r="F26" s="2">
        <v>5.25</v>
      </c>
      <c r="G26" s="1"/>
      <c r="H26" s="1"/>
      <c r="I26" s="1"/>
      <c r="J26" s="1"/>
      <c r="K26" s="1"/>
      <c r="L26" s="1"/>
      <c r="M26" s="2">
        <f>SUM(E26:L26)</f>
        <v>14.566666666666666</v>
      </c>
    </row>
    <row r="27" spans="1:13" x14ac:dyDescent="0.3">
      <c r="A27" s="1" t="s">
        <v>7</v>
      </c>
      <c r="B27" s="1">
        <v>4.1100000000000003</v>
      </c>
      <c r="C27" s="1">
        <v>10.5</v>
      </c>
      <c r="D27" s="1">
        <f>B27+C27</f>
        <v>14.61</v>
      </c>
      <c r="E27" s="2">
        <f>D27*10/15</f>
        <v>9.74</v>
      </c>
      <c r="F27" s="2">
        <v>5.25</v>
      </c>
      <c r="G27" s="1"/>
      <c r="H27" s="1"/>
      <c r="I27" s="1"/>
      <c r="J27" s="1"/>
      <c r="K27" s="1"/>
      <c r="L27" s="1"/>
      <c r="M27" s="2">
        <f>SUM(E27:L27)</f>
        <v>14.99</v>
      </c>
    </row>
    <row r="28" spans="1:13" x14ac:dyDescent="0.3">
      <c r="A28" s="1" t="s">
        <v>17</v>
      </c>
      <c r="B28" s="1">
        <v>3.33</v>
      </c>
      <c r="C28" s="2">
        <f>8.5*1.05</f>
        <v>8.9250000000000007</v>
      </c>
      <c r="D28" s="2">
        <f>B28+C28</f>
        <v>12.255000000000001</v>
      </c>
      <c r="E28" s="2">
        <f>D28*10/15</f>
        <v>8.17</v>
      </c>
      <c r="F28" s="2">
        <v>5.25</v>
      </c>
      <c r="G28" s="1"/>
      <c r="H28" s="1"/>
      <c r="I28" s="1"/>
      <c r="J28" s="1"/>
      <c r="K28" s="1"/>
      <c r="L28" s="1"/>
      <c r="M28" s="2">
        <f>SUM(E28:L28)</f>
        <v>13.42</v>
      </c>
    </row>
    <row r="29" spans="1:13" x14ac:dyDescent="0.3">
      <c r="A29" s="1" t="s">
        <v>12</v>
      </c>
      <c r="B29" s="1">
        <v>1.81</v>
      </c>
      <c r="C29" s="1">
        <v>9.4499999999999993</v>
      </c>
      <c r="D29" s="1">
        <f>B29+C29</f>
        <v>11.26</v>
      </c>
      <c r="E29" s="2">
        <f>D29*10/15</f>
        <v>7.5066666666666659</v>
      </c>
      <c r="F29" s="2">
        <v>5</v>
      </c>
      <c r="G29" s="1"/>
      <c r="H29" s="1"/>
      <c r="I29" s="1"/>
      <c r="J29" s="1"/>
      <c r="K29" s="1"/>
      <c r="L29" s="1"/>
      <c r="M29" s="2">
        <f>SUM(E29:L29)</f>
        <v>12.506666666666666</v>
      </c>
    </row>
    <row r="30" spans="1:13" x14ac:dyDescent="0.3">
      <c r="A30" s="1" t="s">
        <v>28</v>
      </c>
      <c r="B30" s="1">
        <v>2.89</v>
      </c>
      <c r="C30" s="1">
        <f>10*1.05</f>
        <v>10.5</v>
      </c>
      <c r="D30" s="1">
        <f>B30+C30</f>
        <v>13.39</v>
      </c>
      <c r="E30" s="2">
        <f>D30*10/15</f>
        <v>8.9266666666666676</v>
      </c>
      <c r="F30" s="2">
        <v>5.25</v>
      </c>
      <c r="G30" s="1"/>
      <c r="H30" s="1"/>
      <c r="I30" s="1"/>
      <c r="J30" s="1"/>
      <c r="K30" s="1"/>
      <c r="L30" s="1"/>
      <c r="M30" s="2">
        <f>SUM(E30:L30)</f>
        <v>14.176666666666668</v>
      </c>
    </row>
    <row r="31" spans="1:13" x14ac:dyDescent="0.3">
      <c r="A31" s="1" t="s">
        <v>8</v>
      </c>
      <c r="B31" s="1">
        <v>2.5</v>
      </c>
      <c r="C31" s="2">
        <f>9.5*1.05</f>
        <v>9.9749999999999996</v>
      </c>
      <c r="D31" s="2">
        <f>B31+C31</f>
        <v>12.475</v>
      </c>
      <c r="E31" s="2">
        <f>D31*10/15</f>
        <v>8.3166666666666664</v>
      </c>
      <c r="F31" s="2">
        <v>4.2</v>
      </c>
      <c r="G31" s="1"/>
      <c r="H31" s="1"/>
      <c r="I31" s="1"/>
      <c r="J31" s="1"/>
      <c r="K31" s="1"/>
      <c r="L31" s="1"/>
      <c r="M31" s="2">
        <f>SUM(E31:L31)</f>
        <v>12.516666666666666</v>
      </c>
    </row>
    <row r="32" spans="1:13" x14ac:dyDescent="0.3">
      <c r="A32" s="1" t="s">
        <v>0</v>
      </c>
      <c r="B32" s="1">
        <v>2.42</v>
      </c>
      <c r="C32" s="1">
        <v>10</v>
      </c>
      <c r="D32" s="1">
        <f>B32+C32</f>
        <v>12.42</v>
      </c>
      <c r="E32" s="2">
        <f>D32*10/15</f>
        <v>8.2799999999999994</v>
      </c>
      <c r="F32" s="2">
        <v>4.2</v>
      </c>
      <c r="G32" s="1"/>
      <c r="H32" s="1"/>
      <c r="I32" s="1"/>
      <c r="J32" s="1"/>
      <c r="K32" s="1"/>
      <c r="L32" s="1"/>
      <c r="M32" s="2">
        <f>SUM(E32:L32)</f>
        <v>12.48</v>
      </c>
    </row>
  </sheetData>
  <sortState xmlns:xlrd2="http://schemas.microsoft.com/office/spreadsheetml/2017/richdata2" ref="A2:M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INSA007NMBB_Gyakorlat G01 (2023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geza_local</cp:lastModifiedBy>
  <dcterms:created xsi:type="dcterms:W3CDTF">2024-03-10T15:00:09Z</dcterms:created>
  <dcterms:modified xsi:type="dcterms:W3CDTF">2024-03-20T09:30:52Z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2024-03-10T15:57:13+01:00</dcterms:created>
  <dcterms:modified xsi:type="dcterms:W3CDTF">2024-03-10T15:57:13+01:00</dcterms:modified>
  <cp:revision>0</cp:revision>
</cp:coreProperties>
</file>