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yala\Desktop\Migracion\"/>
    </mc:Choice>
  </mc:AlternateContent>
  <bookViews>
    <workbookView xWindow="0" yWindow="0" windowWidth="16815" windowHeight="8445"/>
  </bookViews>
  <sheets>
    <sheet name="11.1 MIG_CODICONTRATOS" sheetId="1" r:id="rId1"/>
    <sheet name="11.2 MIG_CONTRATOS" sheetId="2" r:id="rId2"/>
    <sheet name="11.3 MIG_TRAMOS" sheetId="3" r:id="rId3"/>
    <sheet name="11.4 MIG_CUADROCES" sheetId="4" r:id="rId4"/>
    <sheet name="11.5 MIG_AGR_CONTRATOS" sheetId="5" r:id="rId5"/>
    <sheet name="11.6 MIG_CLAUSULAS_REAS" sheetId="6" r:id="rId6"/>
    <sheet name="11.7 MIG_CTATECNICA" sheetId="7" r:id="rId7"/>
    <sheet name="LINCTA" sheetId="11" r:id="rId8"/>
    <sheet name="11.8 MIG_CESIONESREA" sheetId="8" r:id="rId9"/>
    <sheet name="OSIRIS ENCABEZADO" sheetId="9" r:id="rId10"/>
    <sheet name="OSIRIS DETALLE" sheetId="10" r:id="rId11"/>
  </sheets>
  <definedNames>
    <definedName name="_xlnm._FilterDatabase" localSheetId="0" hidden="1">'11.1 MIG_CODICONTRATOS'!$A$1:$M$20</definedName>
    <definedName name="_xlnm._FilterDatabase" localSheetId="1" hidden="1">'11.2 MIG_CONTRATOS'!$B$2:$F$46</definedName>
    <definedName name="_xlnm._FilterDatabase" localSheetId="2" hidden="1">'11.3 MIG_TRAMOS'!$B$2:$F$57</definedName>
    <definedName name="_xlnm._FilterDatabase" localSheetId="3" hidden="1">'11.4 MIG_CUADROCES'!$A$2:$E$31</definedName>
    <definedName name="_xlnm._FilterDatabase" localSheetId="4" hidden="1">'11.5 MIG_AGR_CONTRATOS'!$A$2:$E$13</definedName>
    <definedName name="_xlnm._FilterDatabase" localSheetId="6" hidden="1">'11.7 MIG_CTATECNICA'!$A$1:$E$29</definedName>
    <definedName name="_xlnm._FilterDatabase" localSheetId="8" hidden="1">'11.8 MIG_CESIONESREA'!$A$2:$E$31</definedName>
    <definedName name="_Toc462736165" localSheetId="5">'11.6 MIG_CLAUSULAS_REAS'!$A$2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F27" i="2"/>
  <c r="F28" i="2"/>
  <c r="F29" i="2"/>
  <c r="F30" i="2"/>
  <c r="F25" i="2"/>
  <c r="F25" i="8" l="1"/>
  <c r="F29" i="7" l="1"/>
  <c r="F25" i="7"/>
  <c r="E22" i="8" l="1"/>
  <c r="E19" i="8"/>
  <c r="E8" i="8"/>
  <c r="E2" i="5"/>
  <c r="E2" i="6" s="1"/>
  <c r="F6" i="2"/>
  <c r="F5" i="2"/>
  <c r="F3" i="2"/>
  <c r="F4" i="2" s="1"/>
  <c r="F2" i="2"/>
  <c r="E2" i="4" s="1"/>
  <c r="F10" i="1"/>
  <c r="F9" i="1"/>
</calcChain>
</file>

<file path=xl/sharedStrings.xml><?xml version="1.0" encoding="utf-8"?>
<sst xmlns="http://schemas.openxmlformats.org/spreadsheetml/2006/main" count="1577" uniqueCount="841">
  <si>
    <t>CAMPO</t>
  </si>
  <si>
    <t>TIPO</t>
  </si>
  <si>
    <t>Oblig.</t>
  </si>
  <si>
    <t>DEFINICION</t>
  </si>
  <si>
    <t>MIG_PK</t>
  </si>
  <si>
    <t>A50</t>
  </si>
  <si>
    <t>Sí</t>
  </si>
  <si>
    <t>Clave única de MIG_CODICONTRATOS</t>
  </si>
  <si>
    <t>MIG_FK</t>
  </si>
  <si>
    <t>Clave externa para MIG_COMPANIAS</t>
  </si>
  <si>
    <t>NVERSION</t>
  </si>
  <si>
    <t>N</t>
  </si>
  <si>
    <t>Número versión contrato reaseguro</t>
  </si>
  <si>
    <t>SCONTRA</t>
  </si>
  <si>
    <t>Código contrato (Nulo en este caso)</t>
  </si>
  <si>
    <t>SPLENO</t>
  </si>
  <si>
    <t>N6</t>
  </si>
  <si>
    <t>Identificador del Pleno (Nulo en este caso)</t>
  </si>
  <si>
    <t>CEMPRES</t>
  </si>
  <si>
    <t>N2</t>
  </si>
  <si>
    <t>Código de Empresa</t>
  </si>
  <si>
    <t>CTIPREA</t>
  </si>
  <si>
    <t>Tipo de contrato de Reaseguro (1 - Cuota Parte, 2 - Pleno neto de retención, 3 - XL Excess Loss)</t>
  </si>
  <si>
    <t>FINICTR</t>
  </si>
  <si>
    <t>D</t>
  </si>
  <si>
    <t>Fecha inicio contrato</t>
  </si>
  <si>
    <t>FFINCTR</t>
  </si>
  <si>
    <t>Fecha fin contrato</t>
  </si>
  <si>
    <t>NCONREL</t>
  </si>
  <si>
    <t>SCONAGR</t>
  </si>
  <si>
    <t>CVIDAGA</t>
  </si>
  <si>
    <t>N1</t>
  </si>
  <si>
    <t>CVIDAIR</t>
  </si>
  <si>
    <t>CTIPCUM</t>
  </si>
  <si>
    <t>CVALID</t>
  </si>
  <si>
    <t>Código de contratos con nueva versión validada para proceso de ajuste de cesiones</t>
  </si>
  <si>
    <t>CRETIRA</t>
  </si>
  <si>
    <t>Retirada de Cartera (0-No 1-Si)</t>
  </si>
  <si>
    <t>CMONEDA</t>
  </si>
  <si>
    <t>A3</t>
  </si>
  <si>
    <t>TDESCRIPCION</t>
  </si>
  <si>
    <t>A100</t>
  </si>
  <si>
    <t>Descripción del contrato</t>
  </si>
  <si>
    <t>CDEVENTO</t>
  </si>
  <si>
    <t>Indica si al contrato aplica reaseguro por eventos (0:No, 1:Si, 2:Ambos)</t>
  </si>
  <si>
    <t>Clave única de MIG_CONTRATOS</t>
  </si>
  <si>
    <t>Clave externa de MIG_CODICONTRATOS</t>
  </si>
  <si>
    <t>MIG_FK2</t>
  </si>
  <si>
    <t>NVERSIO</t>
  </si>
  <si>
    <t>Número versión contrato reas.</t>
  </si>
  <si>
    <t>NPRIORI</t>
  </si>
  <si>
    <t>Porcentaje local asumible</t>
  </si>
  <si>
    <t>FCONINI</t>
  </si>
  <si>
    <t>Fecha inicial de versión</t>
  </si>
  <si>
    <t>Contrato relacionado</t>
  </si>
  <si>
    <t>FCONFIN</t>
  </si>
  <si>
    <t>Fecha final de versión</t>
  </si>
  <si>
    <t>IAUTORI</t>
  </si>
  <si>
    <t>Importe con autorización</t>
  </si>
  <si>
    <t>IRETENC</t>
  </si>
  <si>
    <t>Importe pleno neto de retención</t>
  </si>
  <si>
    <t>IMINCES</t>
  </si>
  <si>
    <t>Imp. mínimo cesión (Pleno Neto Retención)</t>
  </si>
  <si>
    <t>ICAPACI</t>
  </si>
  <si>
    <t>Importe capacidad máxima</t>
  </si>
  <si>
    <t>IPRIOXL</t>
  </si>
  <si>
    <t>PPRIOSL</t>
  </si>
  <si>
    <t>TCONTRA</t>
  </si>
  <si>
    <t>Descripción contrato</t>
  </si>
  <si>
    <t>TOBSERV</t>
  </si>
  <si>
    <t>A80</t>
  </si>
  <si>
    <t>Observaciones varias</t>
  </si>
  <si>
    <t>PCEDIDO</t>
  </si>
  <si>
    <t>N5,2</t>
  </si>
  <si>
    <t>PRIESGOS</t>
  </si>
  <si>
    <t>Porcentaje de riesgos agrabados</t>
  </si>
  <si>
    <t>PDESCUENTO</t>
  </si>
  <si>
    <t>Porcentaje de descuentos de selección</t>
  </si>
  <si>
    <t>PGASTOS</t>
  </si>
  <si>
    <t>Porcentaje de gastos</t>
  </si>
  <si>
    <t>PPARTBENE</t>
  </si>
  <si>
    <t>Porcentaje de participación en beneficios</t>
  </si>
  <si>
    <t>CREAFAC</t>
  </si>
  <si>
    <t>Código de facultativo</t>
  </si>
  <si>
    <t>PCESEXT</t>
  </si>
  <si>
    <t>Porcentaje de cesión sobre la extra prima</t>
  </si>
  <si>
    <t>CGARREL</t>
  </si>
  <si>
    <t>Te garanties relacionades</t>
  </si>
  <si>
    <t>CFRECUL</t>
  </si>
  <si>
    <t>Frecuencia de liquidación con la compañía</t>
  </si>
  <si>
    <t>SCONQP</t>
  </si>
  <si>
    <t>Contrato CP relacionado</t>
  </si>
  <si>
    <t>NVERQP</t>
  </si>
  <si>
    <t>Versión CP relacionado</t>
  </si>
  <si>
    <t>IAGREGA</t>
  </si>
  <si>
    <t>Importe Agregado XL</t>
  </si>
  <si>
    <t>IMAXAGR</t>
  </si>
  <si>
    <t>Importe Agregado Máximo XL (L.A.A.)</t>
  </si>
  <si>
    <t>PDEPOSITO</t>
  </si>
  <si>
    <t>N17</t>
  </si>
  <si>
    <t>Porcentaje deposito reaseguro</t>
  </si>
  <si>
    <t>CDETCES</t>
  </si>
  <si>
    <t>Indica si se graba o no a reasegemi</t>
  </si>
  <si>
    <t>CLAVECBR</t>
  </si>
  <si>
    <t>Fórmula para el CBR</t>
  </si>
  <si>
    <t>CERCARTERA</t>
  </si>
  <si>
    <t>Tipo E/R cartera (cvalor=340)</t>
  </si>
  <si>
    <t>NANYOSLOSS</t>
  </si>
  <si>
    <t>Años Loss-Corridos</t>
  </si>
  <si>
    <t>CBASEXL</t>
  </si>
  <si>
    <t>Base para el cálculo XL (cvalor=341)</t>
  </si>
  <si>
    <t>CLOSSCORRIDOR</t>
  </si>
  <si>
    <t>N5</t>
  </si>
  <si>
    <t>Código cláusula Loss Corridor (Tabla CLAUSULAS_REAS)</t>
  </si>
  <si>
    <t>CCAPPEDRATIO</t>
  </si>
  <si>
    <t>Código cláusula Capped Ratio (Tabla CLAUSULAS_REAS)</t>
  </si>
  <si>
    <t>SCONTRAPROT</t>
  </si>
  <si>
    <t>Contrato XL protección</t>
  </si>
  <si>
    <t>CESTADO</t>
  </si>
  <si>
    <t>Estado de la versión</t>
  </si>
  <si>
    <t>NVERSIOPROT</t>
  </si>
  <si>
    <t>Versión del Contrato XL protección</t>
  </si>
  <si>
    <t>IPRIMAESPERADAS</t>
  </si>
  <si>
    <t>CTPREEST</t>
  </si>
  <si>
    <t>Tipo de cálculo de prima de restablecimiento {1- Pro-rata monto, 2- Pro-rata tiempo/monto}</t>
  </si>
  <si>
    <t>PCOMEXT</t>
  </si>
  <si>
    <t>Porcentaje comisión de la extra prima</t>
  </si>
  <si>
    <t>Clave única de MIG_TRAMOS</t>
  </si>
  <si>
    <t>Versión del tramo</t>
  </si>
  <si>
    <t>Secuencia de contrato (Nulo en este caso)</t>
  </si>
  <si>
    <t>CTRAMO</t>
  </si>
  <si>
    <t>Código de tramo</t>
  </si>
  <si>
    <t>ITOTTRA</t>
  </si>
  <si>
    <t>Importe tramo</t>
  </si>
  <si>
    <t>NPLENOS</t>
  </si>
  <si>
    <t>Número de plenos</t>
  </si>
  <si>
    <t>CFREBOR</t>
  </si>
  <si>
    <t>PLOCAL</t>
  </si>
  <si>
    <t>Porcentaje local</t>
  </si>
  <si>
    <t>IXLPRIO</t>
  </si>
  <si>
    <t>Importe XL prioridad</t>
  </si>
  <si>
    <t>IXLEXCE</t>
  </si>
  <si>
    <t>Importe XL exceso</t>
  </si>
  <si>
    <t>PSLPRIO</t>
  </si>
  <si>
    <t>Porcentaje límite prioridad</t>
  </si>
  <si>
    <t>PSLEXCE</t>
  </si>
  <si>
    <t>Porcentaje límite exceso</t>
  </si>
  <si>
    <t>NCESION</t>
  </si>
  <si>
    <t>Número de cesión (Por defecto 0)</t>
  </si>
  <si>
    <t>FULTBOR</t>
  </si>
  <si>
    <t xml:space="preserve">Fecha último borderour </t>
  </si>
  <si>
    <t>IMAXPLO</t>
  </si>
  <si>
    <t>NORDEN</t>
  </si>
  <si>
    <t>Orden del tramo</t>
  </si>
  <si>
    <t>NSEGCON</t>
  </si>
  <si>
    <t>NSEGVER</t>
  </si>
  <si>
    <t>IMINXL</t>
  </si>
  <si>
    <t>Prima mínima para contratos XL</t>
  </si>
  <si>
    <t>IDEPXL</t>
  </si>
  <si>
    <t>Prima de depósito para contratos XL</t>
  </si>
  <si>
    <t>NCTRXL</t>
  </si>
  <si>
    <t>Contracte XL de protecció.</t>
  </si>
  <si>
    <t>NVERXL</t>
  </si>
  <si>
    <t>Versió Ctr. XL de protecció.</t>
  </si>
  <si>
    <t>PTASAXL</t>
  </si>
  <si>
    <t>Porcentaje de la tasa aplicable para contratos XL</t>
  </si>
  <si>
    <t>IPMD</t>
  </si>
  <si>
    <t>Importe Prima Mínima Depósito XL</t>
  </si>
  <si>
    <t>CFREPMD</t>
  </si>
  <si>
    <t>Código frecuencia pago PMD</t>
  </si>
  <si>
    <t>CAPLIXL</t>
  </si>
  <si>
    <t>Aplica o no el límite por contrato del XL ( 0-Sí, 1-No)</t>
  </si>
  <si>
    <t>PLIMGAS</t>
  </si>
  <si>
    <t>Porcentaje de aumento del límite XL por gastos</t>
  </si>
  <si>
    <t>PLIMINX</t>
  </si>
  <si>
    <t>Porcentaje de límite de aplicación de la indexación</t>
  </si>
  <si>
    <t>IDAA</t>
  </si>
  <si>
    <t>Deducible anual</t>
  </si>
  <si>
    <t>ILAA</t>
  </si>
  <si>
    <t>Límite agregado anual</t>
  </si>
  <si>
    <t>CTPRIMAXL</t>
  </si>
  <si>
    <t>Tipo Prima XL  (cvalor=342)</t>
  </si>
  <si>
    <t>IPRIMAFIJAXL</t>
  </si>
  <si>
    <t>Prima fija XL</t>
  </si>
  <si>
    <t>IPRIMAESTIMADA</t>
  </si>
  <si>
    <t>Prima Estimada para el tramo</t>
  </si>
  <si>
    <t>CAPLICTASAXL</t>
  </si>
  <si>
    <t>Campo aplicación tasa XL (cvalor=343)</t>
  </si>
  <si>
    <t>CTIPTASAXL</t>
  </si>
  <si>
    <t>Tipo tasa XL (cvalor=344)</t>
  </si>
  <si>
    <t>CTRAMOTASAXL</t>
  </si>
  <si>
    <t>Tramo de tasa variable XL (Tabla CLAUSULAS_REAS)</t>
  </si>
  <si>
    <t>PCTPDXL</t>
  </si>
  <si>
    <t>% Prima Depósito</t>
  </si>
  <si>
    <t>CFORPAGPDXL</t>
  </si>
  <si>
    <t>Forma pago prima de depósito XL</t>
  </si>
  <si>
    <t>PCTMINXL</t>
  </si>
  <si>
    <t>% Prima Mínima XL</t>
  </si>
  <si>
    <t>PCTPB</t>
  </si>
  <si>
    <t>% PB</t>
  </si>
  <si>
    <t>Años Loss Corridor</t>
  </si>
  <si>
    <t>CREPOS</t>
  </si>
  <si>
    <t>Código Reposición Xl (Tabla REPOSICIONES)</t>
  </si>
  <si>
    <t>IBONOREC</t>
  </si>
  <si>
    <t>Bono Reclamación</t>
  </si>
  <si>
    <t>IMPAVISO</t>
  </si>
  <si>
    <t>Importe Avisos Siniestro</t>
  </si>
  <si>
    <t>IMPCONTADO</t>
  </si>
  <si>
    <t>Importe pagos contado</t>
  </si>
  <si>
    <t>PCTCONTADO</t>
  </si>
  <si>
    <t>% Pagos Contado</t>
  </si>
  <si>
    <t>PCTGASTOS</t>
  </si>
  <si>
    <t>Gastos</t>
  </si>
  <si>
    <t>PTASAAJUSTE</t>
  </si>
  <si>
    <t>Tasa ajuste</t>
  </si>
  <si>
    <t>ICAPCOASEG</t>
  </si>
  <si>
    <t>Capacidad según coaseguro</t>
  </si>
  <si>
    <t>PREEST</t>
  </si>
  <si>
    <t>Porcentaje de restablecimiento del tramo</t>
  </si>
  <si>
    <t>ICOSTOFIJO</t>
  </si>
  <si>
    <t>Importe del costo fijo de la capa/tramo para el contrato-versión</t>
  </si>
  <si>
    <t>PCOMISINTERM</t>
  </si>
  <si>
    <t>Porcentaje de la comisión de intermediación definida para la capa/tramo del contrato-versión</t>
  </si>
  <si>
    <t>Clave única de MIG_CUADROCES</t>
  </si>
  <si>
    <t>Código del tramo</t>
  </si>
  <si>
    <t>CCOMREA</t>
  </si>
  <si>
    <t>Código de comisión en contratos de reaseguro</t>
  </si>
  <si>
    <t>PCESION</t>
  </si>
  <si>
    <t>N8</t>
  </si>
  <si>
    <t>Porcentaje de cesión</t>
  </si>
  <si>
    <t>Nº de plenos</t>
  </si>
  <si>
    <t>ICESFIJ</t>
  </si>
  <si>
    <t>Importe de cesión fijo</t>
  </si>
  <si>
    <t>ICOMFIJ</t>
  </si>
  <si>
    <t>Importe de comisión fijo</t>
  </si>
  <si>
    <t>ISCONTA</t>
  </si>
  <si>
    <t>Importe límite pago siniestros al contado</t>
  </si>
  <si>
    <t>PRESERV</t>
  </si>
  <si>
    <t>% reserva sobre cesión - % depósito</t>
  </si>
  <si>
    <t>PINTRES</t>
  </si>
  <si>
    <t>N7</t>
  </si>
  <si>
    <t>% interés sobre reserva - % depósito</t>
  </si>
  <si>
    <t>ILIACDE</t>
  </si>
  <si>
    <t>Importe límite acumulación deducible(XLoss)</t>
  </si>
  <si>
    <t>PPAGOSL</t>
  </si>
  <si>
    <t>% a pagar por el reasegurador sobre el % que ha asumido</t>
  </si>
  <si>
    <t>CCORRED</t>
  </si>
  <si>
    <t>N4</t>
  </si>
  <si>
    <t>Indicador corredor (Cia que agrupamos)</t>
  </si>
  <si>
    <t>CINTRES</t>
  </si>
  <si>
    <t>Codi de Interes de reassegurança</t>
  </si>
  <si>
    <t>CINTREF</t>
  </si>
  <si>
    <t>N3</t>
  </si>
  <si>
    <t>Código de interés referenciado</t>
  </si>
  <si>
    <t>CRESREF</t>
  </si>
  <si>
    <t>Código de reserva referenciada</t>
  </si>
  <si>
    <t>IRESERV</t>
  </si>
  <si>
    <t>Importe fijo de la reserva</t>
  </si>
  <si>
    <t>PTASAJ</t>
  </si>
  <si>
    <t>Tasa de ajuste de la reserva</t>
  </si>
  <si>
    <t>FULTLIQ</t>
  </si>
  <si>
    <t>Última liquidación reservas</t>
  </si>
  <si>
    <t>Importe Agregado Máximo XL(L.A.A.)</t>
  </si>
  <si>
    <t>CTIPCOMIS</t>
  </si>
  <si>
    <t>Tipo Comisión (cvalor=345)</t>
  </si>
  <si>
    <t>PCTCOMIS</t>
  </si>
  <si>
    <t>% Comisión fija / provisional</t>
  </si>
  <si>
    <t>CTRAMOCOMISION</t>
  </si>
  <si>
    <t>Tramo comisión variable (Tabla CLAUSULAS_REAS)</t>
  </si>
  <si>
    <t>CFRERES</t>
  </si>
  <si>
    <t>CÃ³digo frecuencia liberaciÃ³n/reembolso de Reservas VF:113</t>
  </si>
  <si>
    <t>Clave única de MIG_AGR_CONTRATOS</t>
  </si>
  <si>
    <t>CRAMO</t>
  </si>
  <si>
    <t>Código ramo</t>
  </si>
  <si>
    <t>CMODALI</t>
  </si>
  <si>
    <t>Código modalidad</t>
  </si>
  <si>
    <t>CCOLECT</t>
  </si>
  <si>
    <t>Código de colectividad</t>
  </si>
  <si>
    <t>CTIPSEG</t>
  </si>
  <si>
    <t>Código tipo de seguro</t>
  </si>
  <si>
    <t>CACTIVI</t>
  </si>
  <si>
    <t>Código actividad del seguro. (Cero en este caso)</t>
  </si>
  <si>
    <t>CGARANT</t>
  </si>
  <si>
    <t>Código de garantía</t>
  </si>
  <si>
    <t>ILIMSUB</t>
  </si>
  <si>
    <t>Límite de subscripción</t>
  </si>
  <si>
    <t>Clave única de MIG_CLAUSULAS_REAS</t>
  </si>
  <si>
    <t>CCODIGO</t>
  </si>
  <si>
    <t>Código de cláusula</t>
  </si>
  <si>
    <t>A200</t>
  </si>
  <si>
    <t>Descripción</t>
  </si>
  <si>
    <t>N3)</t>
  </si>
  <si>
    <t>Tramo (Indica el orden de los tramos)</t>
  </si>
  <si>
    <t>ILIM_INF</t>
  </si>
  <si>
    <t>N14</t>
  </si>
  <si>
    <t>Límite inferior siniest.</t>
  </si>
  <si>
    <t>ILIM_SUP</t>
  </si>
  <si>
    <t>Y</t>
  </si>
  <si>
    <t>Límite superior siniest.</t>
  </si>
  <si>
    <t>PCTPART</t>
  </si>
  <si>
    <t>% particip.</t>
  </si>
  <si>
    <t>PCTMIN</t>
  </si>
  <si>
    <t>% mínimo</t>
  </si>
  <si>
    <t>PCTMAX</t>
  </si>
  <si>
    <t>% máximo</t>
  </si>
  <si>
    <t>Clave única de MIG_CTATECNICA</t>
  </si>
  <si>
    <t>Código contrato</t>
  </si>
  <si>
    <t>TRAMO</t>
  </si>
  <si>
    <t>NNUMLIN</t>
  </si>
  <si>
    <t>Si</t>
  </si>
  <si>
    <t>Número de línea</t>
  </si>
  <si>
    <t>FMOVIMI</t>
  </si>
  <si>
    <t>F</t>
  </si>
  <si>
    <t>Fecha de cierre  de movimiento</t>
  </si>
  <si>
    <t>FEFECTO</t>
  </si>
  <si>
    <t>Fecha de efecto del movimiento</t>
  </si>
  <si>
    <t>CCONCEP</t>
  </si>
  <si>
    <t>Concepto del movimiento VF:124</t>
  </si>
  <si>
    <t>CDEDHAB</t>
  </si>
  <si>
    <t>Debe y haber (1 – debe 2 – haber)</t>
  </si>
  <si>
    <t>IIMPORT</t>
  </si>
  <si>
    <t>N13,2</t>
  </si>
  <si>
    <t>Importe del movimiento</t>
  </si>
  <si>
    <t>Estado del movimiento VF:800106. Por defecto debería estar liquidado.</t>
  </si>
  <si>
    <t>IIMPORT_MONCON</t>
  </si>
  <si>
    <t>Importe del movimiento en la moneda de la contabilidad</t>
  </si>
  <si>
    <t>FCAMBIO</t>
  </si>
  <si>
    <t>Fecha empleada para el cálculo de los contravalores</t>
  </si>
  <si>
    <t>CTIPMOV</t>
  </si>
  <si>
    <t>Tipo de movimiento manual-1 o automática-0</t>
  </si>
  <si>
    <t>SPRODUC</t>
  </si>
  <si>
    <t>Código del producto iAxis</t>
  </si>
  <si>
    <t>NPOLIZA</t>
  </si>
  <si>
    <t>Identificador de poliza en sistema externo</t>
  </si>
  <si>
    <t>NSINIESTRO</t>
  </si>
  <si>
    <t>Identificador de siniestro en sistema externo</t>
  </si>
  <si>
    <t>TDESCRI</t>
  </si>
  <si>
    <t>A2000</t>
  </si>
  <si>
    <t>Descripción (apuntes manuales)</t>
  </si>
  <si>
    <t>TDOCUME</t>
  </si>
  <si>
    <t>Documento (apuntes manuales)</t>
  </si>
  <si>
    <t>FLIQUID</t>
  </si>
  <si>
    <t>Fecha de liquidación</t>
  </si>
  <si>
    <t>CEVENTO</t>
  </si>
  <si>
    <t>A20</t>
  </si>
  <si>
    <t>Código de evento (si corresponde a un evento de un siniestro)</t>
  </si>
  <si>
    <t>FCONTAB</t>
  </si>
  <si>
    <t>Fecha contable</t>
  </si>
  <si>
    <t>SIDEPAG</t>
  </si>
  <si>
    <t>Identificador del pago asociado al siniestro</t>
  </si>
  <si>
    <t>CUSUCRE</t>
  </si>
  <si>
    <t>Usuario Alta</t>
  </si>
  <si>
    <t>FCREAC</t>
  </si>
  <si>
    <t>Fecha alta</t>
  </si>
  <si>
    <t>Identificador del ramo</t>
  </si>
  <si>
    <t>Indicador de corredor (bróker)</t>
  </si>
  <si>
    <t>Clave única de MIG_CESIONESREA</t>
  </si>
  <si>
    <t>SCESREA</t>
  </si>
  <si>
    <t>Secuencia de cesión de reaseguro. Si es nulo se calcula</t>
  </si>
  <si>
    <t>Número de cesión de reaseguro</t>
  </si>
  <si>
    <t>ICESION</t>
  </si>
  <si>
    <t>Importe prima anual</t>
  </si>
  <si>
    <t>ICAPCES</t>
  </si>
  <si>
    <t>Capacidad de la sesión</t>
  </si>
  <si>
    <t>MIG_FKSEG</t>
  </si>
  <si>
    <t>MIG_FK (SEGUROS) – Clave externa de seguros</t>
  </si>
  <si>
    <t>Versión del contrato</t>
  </si>
  <si>
    <t>Código del contrato</t>
  </si>
  <si>
    <t>Código del tramo 0-Primer tramo (pleno inicial), 1...4-Sucesivos, 5-Facultativo</t>
  </si>
  <si>
    <t>SFACULT</t>
  </si>
  <si>
    <t>Código del cuadro facultativo (Nulo para la migración)</t>
  </si>
  <si>
    <t>NRIESGO</t>
  </si>
  <si>
    <t>Número de riesgo</t>
  </si>
  <si>
    <t>MIF_FKSINI</t>
  </si>
  <si>
    <t>MIF_FK_SINI – Siniestro – Clave externa siniestros</t>
  </si>
  <si>
    <t>Fecha efecto reaseguro</t>
  </si>
  <si>
    <t>FVENCIM</t>
  </si>
  <si>
    <t>Fecha vencimiento reaseguro</t>
  </si>
  <si>
    <t>CGENERA</t>
  </si>
  <si>
    <t>Tipo movimiento 2-Siniestros, 3-Producción(normal), 4 y 7-Suplementos, 6 Anulación, 5-Cartera</t>
  </si>
  <si>
    <t>FGENERA</t>
  </si>
  <si>
    <t>Fecha generación reaseguro</t>
  </si>
  <si>
    <t>FREGULA</t>
  </si>
  <si>
    <t>Fecha regularización reaseguro</t>
  </si>
  <si>
    <t>FANULAC</t>
  </si>
  <si>
    <t>Fecha de anulación de la cesión</t>
  </si>
  <si>
    <t>NMOVIMI</t>
  </si>
  <si>
    <t>Número de movimiento</t>
  </si>
  <si>
    <t>IPRITARREA</t>
  </si>
  <si>
    <t>Prima de tarifa</t>
  </si>
  <si>
    <t>IDTOSEL</t>
  </si>
  <si>
    <t>Importe descuento de selección</t>
  </si>
  <si>
    <t>PSOBREPRIMA</t>
  </si>
  <si>
    <t>Porcentaje sobreprima</t>
  </si>
  <si>
    <t>Indica si se graba o no a reasegemi. Por defecto 1</t>
  </si>
  <si>
    <t>IPLENO</t>
  </si>
  <si>
    <t>Pleno utilizado en el cálculo de la cesión</t>
  </si>
  <si>
    <t>Capacidad utilizada en el cálculo de la cesión</t>
  </si>
  <si>
    <t>NMOVIGEN</t>
  </si>
  <si>
    <t>Conjunto de cesiones generadas.</t>
  </si>
  <si>
    <t>Cod contrato osiris</t>
  </si>
  <si>
    <t>null</t>
  </si>
  <si>
    <t xml:space="preserve">*  Dejar el que se encuentra en confisco
*   Se requiere la homollogacion de campos. </t>
  </si>
  <si>
    <t>Observaciónes Mapeo</t>
  </si>
  <si>
    <t>??</t>
  </si>
  <si>
    <t>Siempre 24
Crear detalle de personas para reaseguradores, valor por default 24</t>
  </si>
  <si>
    <t>crear detalle para insertar codigo de iaxxis</t>
  </si>
  <si>
    <t xml:space="preserve">Participación </t>
  </si>
  <si>
    <t>Fecha inicio del contrato</t>
  </si>
  <si>
    <t>Null</t>
  </si>
  <si>
    <t>homologar RV  Osiris Confisco</t>
  </si>
  <si>
    <t>Ramo + Contrato</t>
  </si>
  <si>
    <t>Contrato</t>
  </si>
  <si>
    <t>Siempre  0</t>
  </si>
  <si>
    <t>nivel de osiris</t>
  </si>
  <si>
    <t>siempre 0</t>
  </si>
  <si>
    <t>Falta cuadro de comisiones</t>
  </si>
  <si>
    <t>Participación en el contrato</t>
  </si>
  <si>
    <t>valor de cesión</t>
  </si>
  <si>
    <t>valor comisión</t>
  </si>
  <si>
    <t>valor del limite</t>
  </si>
  <si>
    <t>Depositos</t>
  </si>
  <si>
    <t>Interes de depositos</t>
  </si>
  <si>
    <t>Mig compañias ??</t>
  </si>
  <si>
    <t>%  Comisión</t>
  </si>
  <si>
    <t>tabla CLAUSULAS_REAS   ??</t>
  </si>
  <si>
    <t>Falta valor fijo 345??</t>
  </si>
  <si>
    <t>ramo+contrato</t>
  </si>
  <si>
    <t>nulo</t>
  </si>
  <si>
    <t>tabla homologacion</t>
  </si>
  <si>
    <t>Garantia, como se migran las que el reaseguro es por orden??</t>
  </si>
  <si>
    <t>Capacidad??</t>
  </si>
  <si>
    <t>año + mes + contrato (Homologado)  RV</t>
  </si>
  <si>
    <t>Homologado RV</t>
  </si>
  <si>
    <t>Fecha del momento de migración Homologado RV</t>
  </si>
  <si>
    <t>Fecha del cierre del saldo</t>
  </si>
  <si>
    <t>falta Vfijo 124  ??</t>
  </si>
  <si>
    <t>Dato homologado de confisco RV</t>
  </si>
  <si>
    <t>valor mov por cada importe</t>
  </si>
  <si>
    <t>Siempre 0 liquidada</t>
  </si>
  <si>
    <t>Preguntar a German en que moneda se encuentra el movimiento  RV</t>
  </si>
  <si>
    <t>Mario anexa pregunta</t>
  </si>
  <si>
    <t>fecha del corte</t>
  </si>
  <si>
    <t>Averiguar ocn German RV</t>
  </si>
  <si>
    <t>usuario crea  un generico</t>
  </si>
  <si>
    <t>fecha cierre</t>
  </si>
  <si>
    <t>cod ramo</t>
  </si>
  <si>
    <t>Confirmar con German como se manjen las cuentas tecnicas, aclarar como se manjaran en iaxxis RV</t>
  </si>
  <si>
    <t>suc + plan + certfi + orden</t>
  </si>
  <si>
    <t>Valor de prima cedida</t>
  </si>
  <si>
    <t>homologado confisco RV</t>
  </si>
  <si>
    <t>0 para automaticos 
5 para facultativo</t>
  </si>
  <si>
    <t>Revisar cuadro de facultativos</t>
  </si>
  <si>
    <t xml:space="preserve">numero de orden </t>
  </si>
  <si>
    <t>Codigo de la cobertura, cuando la colocacion es por inciso, y cero en los demas casos</t>
  </si>
  <si>
    <t xml:space="preserve">Mario adjunta respuesta </t>
  </si>
  <si>
    <t xml:space="preserve">fecha de inicio </t>
  </si>
  <si>
    <t>fehca terminción</t>
  </si>
  <si>
    <t>mayor entre inicio y expedición</t>
  </si>
  <si>
    <t>fecha colocacion</t>
  </si>
  <si>
    <t>generar una secuencia incrementando en uno cada certificado</t>
  </si>
  <si>
    <t>prima cedida</t>
  </si>
  <si>
    <t>capacidad homologada con confisco RV</t>
  </si>
  <si>
    <t xml:space="preserve">observaciones </t>
  </si>
  <si>
    <r>
      <t xml:space="preserve">Tipos de cúmulo 0-Manual 1-Per ramo, 2- Per producto </t>
    </r>
    <r>
      <rPr>
        <sz val="14"/>
        <color rgb="FFFF0000"/>
        <rFont val="Arial"/>
        <family val="2"/>
      </rPr>
      <t xml:space="preserve"> pendiente acumulkacion por zona</t>
    </r>
  </si>
  <si>
    <t>Código del producto (solo necesario si aplica</t>
  </si>
  <si>
    <t>Secuencial</t>
  </si>
  <si>
    <t>Codigo identificativo de la clausula</t>
  </si>
  <si>
    <t>Texto de la cláusula</t>
  </si>
  <si>
    <t>Identificador del producto que corresponde a la linea de la cuenta técnica (es el código interno de producto en iAxis)</t>
  </si>
  <si>
    <t>Identificador en iAxis del código del pago de siniestro que corresponde a la linea de la cuenta técnica.</t>
  </si>
  <si>
    <t>Agrupa garantía (No Vida) o garantía a garantía (Vida), de eso dependerá el valor en ese campo</t>
  </si>
  <si>
    <t>No hace falta informar</t>
  </si>
  <si>
    <t>Porcentaje de cesión del contrato</t>
  </si>
  <si>
    <t>Usualmente es NULL solo aplica si se quiere aplicar un % de reducción de prima que afecta a la prima del reaseguro, prima tarifa del reaseguro y al descuento de selección</t>
  </si>
  <si>
    <t>Es utilizado por el cierre XL para comprobar que no supere el máximo agregado anual</t>
  </si>
  <si>
    <t>Importe máximo de agregado anual</t>
  </si>
  <si>
    <t>Indica si la cesión va por recibo (1) o no va por recibo (0)</t>
  </si>
  <si>
    <t>Tipo de retirada de cartera (1: Prorrata temporis, 2: 33%)</t>
  </si>
  <si>
    <t>Debería ser el parámetro utilizado para saber si el XL/Proporcional debe trabajar por fecha de ocurrencia o por fecha de suscripción</t>
  </si>
  <si>
    <t>No hace falta informar a menos que exista un % de comisión de extra prima definido en el contrato</t>
  </si>
  <si>
    <t>Es aplicado durante el cálculo de importes de la cesión al reaseguro</t>
  </si>
  <si>
    <t>Representa a la capacidad del contrato, si existe más de un tramo definido para el contrato la suma de este campo representaría la capacidad del contrato</t>
  </si>
  <si>
    <t>Se debe informar</t>
  </si>
  <si>
    <t>El valor por defecto es 1 (MensualI) e indica que durante el cierre de reaseguro con qué frecuencia se debe generar el acumulado de la información de las cesiones:  1-&gt;Mensual, 2-&gt;Bimestral, 3-&gt;Trimestral, 4-&gt;Cuatrimestral, 6-&gt;Semestral, 12-&gt;Anual</t>
  </si>
  <si>
    <t>Es el % local de retención de la compañía que se puede definir a nivel de tramo, suele ocurrir que en los contratos XL de prtección ese porcentaje es el 100% para que vaya todo al XL, pero actualmente no se utiliza.</t>
  </si>
  <si>
    <t>Se debe informar en caso de un XL</t>
  </si>
  <si>
    <t>NULL</t>
  </si>
  <si>
    <t>Se debe informar si el tipo de tasa es Fija</t>
  </si>
  <si>
    <t>Se debe informar para contratos XL</t>
  </si>
  <si>
    <t>12-&gt;Mensual, 6-&gt;Bimestral, 4-&gt;Trimestral, 3-&gt;Cuatrimestral, 2-&gt;Semestral, 1-&gt;Anual</t>
  </si>
  <si>
    <t>Se debe informar en caso de que un ctto XL tenga % de aumento por gastos</t>
  </si>
  <si>
    <t>Solo informativa</t>
  </si>
  <si>
    <t>1-Fija o 2-Variable</t>
  </si>
  <si>
    <t>Se debe informar si el tipo de tasa es Variabe</t>
  </si>
  <si>
    <t>Las tasas variables se definen en la tabla CLAUSULAS_REAS_DET</t>
  </si>
  <si>
    <t>Es el número del tramo al que se le está definiendo el cuadro</t>
  </si>
  <si>
    <t>En caso que la comisión sea variable se deberá definir en esta y en la tabla CLAUSULAS_REAS_DET</t>
  </si>
  <si>
    <t>1:Mensual, 2:Bimestral, 3:Trimestral, 4:Cuatrimestral, 6:Semestral, 12 Anual</t>
  </si>
  <si>
    <t>Es una capacidad alternativa que se puede definir o no según la definición del contrato. En caso que esté informado el reaseguro (prop/xl)  se basa en ese importe.</t>
  </si>
  <si>
    <t>Es un valor numérico que indica el tramo de la tasa que la compañía reaseguradora debe informar para el cálculo de impuestos en la cta técnica</t>
  </si>
  <si>
    <t>% Participación del tramo de la tasa que la compañía reaseguradora informa para el cálculo de impuestos en la cta técnica</t>
  </si>
  <si>
    <t xml:space="preserve">Tasa mínima a aplicar para el cálculo </t>
  </si>
  <si>
    <t>Valor inferior del rango de evaluación del siniestro según la siniestralidad</t>
  </si>
  <si>
    <t>Valor superior del rango de evaluación del siniestro según la siniestralidad</t>
  </si>
  <si>
    <t xml:space="preserve">Tasa máxima a aplicar para el cálculo </t>
  </si>
  <si>
    <t>Descripción del rango de la tasa</t>
  </si>
  <si>
    <t>Nota: Parece que los campos están mezclados y no se corresponden con una sola tabla sino con CLAUSULAS_REAS y CLAUSULAS_REAS_DET</t>
  </si>
  <si>
    <t>Es la capacidad aplicada en el tramo y la cesión</t>
  </si>
  <si>
    <t>Siempre 1</t>
  </si>
  <si>
    <t>Tramo 0 Siempre es la retencion.</t>
  </si>
  <si>
    <t>PENDIENTE, DEPENDIENTE LA CAPACIDAD POR AÑO</t>
  </si>
  <si>
    <t>Null si no existe, pero queda pendiente reunion con Liliana Mancipe para colocaciones en facult</t>
  </si>
  <si>
    <t xml:space="preserve">solo para los xl, </t>
  </si>
  <si>
    <t>Afectaciones XL?</t>
  </si>
  <si>
    <t>Pendiente</t>
  </si>
  <si>
    <t>Migrar en 1</t>
  </si>
  <si>
    <t>Siempre en 1</t>
  </si>
  <si>
    <t>Capacidad por tramo, Nivel de OSIRIS.</t>
  </si>
  <si>
    <t>1 Mensual.</t>
  </si>
  <si>
    <t>% Retencion en el contrato</t>
  </si>
  <si>
    <t xml:space="preserve">Importante para los xl </t>
  </si>
  <si>
    <t>Fecha de corte de migracion.</t>
  </si>
  <si>
    <t>orden de los tramos</t>
  </si>
  <si>
    <t>Es el codigo del contrato xl, se debe informar.</t>
  </si>
  <si>
    <t>NO esta claro, por favor enviar observaciones</t>
  </si>
  <si>
    <t>1=Fija, 2=Variable, se debe informar.</t>
  </si>
  <si>
    <t>Importe de la prima fija, si el anterior es 1.</t>
  </si>
  <si>
    <t>1 - Cúmulo, 2 - Primas</t>
  </si>
  <si>
    <t>No esta claro por favor enviar observaciones.</t>
  </si>
  <si>
    <t>valor fijo (1=No Vida, 2=Vida)</t>
  </si>
  <si>
    <t>Contratos relacionados</t>
  </si>
  <si>
    <t xml:space="preserve">Agrupa contratos </t>
  </si>
  <si>
    <t>N/A para cofianza. (NULL)</t>
  </si>
  <si>
    <t>N/A para cofianza.  (NULL)</t>
  </si>
  <si>
    <t>2= Tomador
3=Zona Geografica (PROPERTY)</t>
  </si>
  <si>
    <t>Default 0</t>
  </si>
  <si>
    <t>Código Moneda (Tabla ECO_CODMONEDAS):
Peso=8
Dólar=6
Euro=1</t>
  </si>
  <si>
    <t>Moneda del contrato</t>
  </si>
  <si>
    <t>Descripción contrato,  descripción territorial , o el tipo de contrato.</t>
  </si>
  <si>
    <t>Capacidad contrato (Suma de todas las capacidades de los tramos)</t>
  </si>
  <si>
    <t>MIG_PK de MIG_CLAUSULAS_REAS</t>
  </si>
  <si>
    <t>Siempre  1</t>
  </si>
  <si>
    <t>Valida si el contrato aplica las nuevas versiones del contrato dependiendo de la vigencia al momento de las renovaciones.</t>
  </si>
  <si>
    <t>0 - Siniestros a siniestro (Riesgo)
1 - Grupo de siniestros (Eventos catastróficos)
2 - Aplican los dos anteriores</t>
  </si>
  <si>
    <t>No hace falta informar y es meramente informativo</t>
  </si>
  <si>
    <t>Importe de retención únicamente para contratos de tipo excedentes.
Debe ser nulo para los contratos CUOTA PARTE</t>
  </si>
  <si>
    <t>Límite inferior de contratos XL</t>
  </si>
  <si>
    <t>Define la parte con la que se queda la cedente</t>
  </si>
  <si>
    <t>Límite inferior de contratos(PORCENTAJE) SL</t>
  </si>
  <si>
    <t>Default 1</t>
  </si>
  <si>
    <t>Default 1 (Solo aplica si tiene retirada de cartera)</t>
  </si>
  <si>
    <t>No hace falta informar, actualmente funcionan de otra manera, es decir, valida los contratos XL que cubren los siniestros de manera de protección.</t>
  </si>
  <si>
    <t>Valor de primas esperadas, esto es meramente informativo</t>
  </si>
  <si>
    <t>Cálculo de participación de gastos (Desglose en cuenta técnica por concepto)</t>
  </si>
  <si>
    <t>Cálculo de participación de beneficios (Desglose en cuenta técnica por concepto)</t>
  </si>
  <si>
    <t>MAPEO OSIRIS</t>
  </si>
  <si>
    <t>EPI</t>
  </si>
  <si>
    <t>contrato</t>
  </si>
  <si>
    <t>varchar2(7)</t>
  </si>
  <si>
    <t>reasegurador</t>
  </si>
  <si>
    <t>varchar2(12)</t>
  </si>
  <si>
    <t>participacion</t>
  </si>
  <si>
    <t>number(11,4)</t>
  </si>
  <si>
    <t>traspasos</t>
  </si>
  <si>
    <t>number(2)</t>
  </si>
  <si>
    <t>formulatraspaso</t>
  </si>
  <si>
    <t>number(9,3)</t>
  </si>
  <si>
    <t>gastosrea</t>
  </si>
  <si>
    <t>plazopagosin</t>
  </si>
  <si>
    <t>number(4)</t>
  </si>
  <si>
    <t>arrastreper</t>
  </si>
  <si>
    <t>impuestorenta</t>
  </si>
  <si>
    <t>impuestoremesa</t>
  </si>
  <si>
    <t>comisionrea</t>
  </si>
  <si>
    <t>tipocomision</t>
  </si>
  <si>
    <t>comisionutilidad</t>
  </si>
  <si>
    <t>depositosreten</t>
  </si>
  <si>
    <t>interessobredepos</t>
  </si>
  <si>
    <t>periododevol</t>
  </si>
  <si>
    <t>corredor</t>
  </si>
  <si>
    <t>reaseguradorent</t>
  </si>
  <si>
    <t>fechacutoff</t>
  </si>
  <si>
    <t>date</t>
  </si>
  <si>
    <t>ncontrato</t>
  </si>
  <si>
    <t>varchar2(50)</t>
  </si>
  <si>
    <t>moneda</t>
  </si>
  <si>
    <t>finicio</t>
  </si>
  <si>
    <t>ftermino</t>
  </si>
  <si>
    <t>frenovacion</t>
  </si>
  <si>
    <t>clscontrato</t>
  </si>
  <si>
    <t>bouquet</t>
  </si>
  <si>
    <t>flagmodif</t>
  </si>
  <si>
    <t>alcance</t>
  </si>
  <si>
    <t>varchar2(200)</t>
  </si>
  <si>
    <t>epi</t>
  </si>
  <si>
    <t>number(20,2)</t>
  </si>
  <si>
    <t>sincontado</t>
  </si>
  <si>
    <t>avisosin</t>
  </si>
  <si>
    <t>aplicarinteres</t>
  </si>
  <si>
    <t>sucrea</t>
  </si>
  <si>
    <t>sucmod</t>
  </si>
  <si>
    <t>fecrea</t>
  </si>
  <si>
    <t>fecmod</t>
  </si>
  <si>
    <t>traspasoprimas</t>
  </si>
  <si>
    <t>traspasosiniestros</t>
  </si>
  <si>
    <t>contratotraspasa</t>
  </si>
  <si>
    <t>CAMPO OSIRIS</t>
  </si>
  <si>
    <t>OBSERFVACION</t>
  </si>
  <si>
    <t>El proceso de migracion lo debe calcular, pero debe existir alguna forma de amarrar el de OSIRIS con el de iAxis</t>
  </si>
  <si>
    <t>No informacion de plenos.</t>
  </si>
  <si>
    <t>Siempre 24</t>
  </si>
  <si>
    <t>S04003.CONTRATO+S04002.TIPOCONTRATO</t>
  </si>
  <si>
    <t>10 RETENCION
20 POOL NACIONAL
30 SEGUNDO RIESGO
31 CUOTA PARTE E.
32 CuotaParte2
33 CuotaParte3
41 PRIMER EXCEDENTE
42 SEGUNDO EXCEDENTE
43 TERCER EXCEDENTE
80 FACULTATIVO OBLIGATORIO I
81 FACULTATIVO OBLIGATORIO II
90 RETROFACULTATIVO</t>
  </si>
  <si>
    <t>Falta tipos de contratos.</t>
  </si>
  <si>
    <t>s04002.finicio</t>
  </si>
  <si>
    <t>s04002.ftermino</t>
  </si>
  <si>
    <t>Revisar la parametrizacion del Ramo.</t>
  </si>
  <si>
    <t>???</t>
  </si>
  <si>
    <t>s04002.moneda</t>
  </si>
  <si>
    <t>s04002.ncontrato</t>
  </si>
  <si>
    <t>Descripcion del contrato.</t>
  </si>
  <si>
    <t>PP</t>
  </si>
  <si>
    <t>NP</t>
  </si>
  <si>
    <t>2 para 01,04,05 y 3 para 07,08,10,12,14,15</t>
  </si>
  <si>
    <t>Pendiente validar confianza.</t>
  </si>
  <si>
    <t>TraspasoPrimas, TraspasoSiniestros, ContratoTraspaso (Primas, Siniestros, Depositos, Primas-Siniestros, Sin)</t>
  </si>
  <si>
    <t>Se debe informar :-- Traspasos-:</t>
  </si>
  <si>
    <t>Faltan los excedentes</t>
  </si>
  <si>
    <t>mig_tramos.PCTGASTOS</t>
  </si>
  <si>
    <t>mig_tramos.impaviso</t>
  </si>
  <si>
    <t>mig_tramos.impcontado</t>
  </si>
  <si>
    <t>Provisional o Fija</t>
  </si>
  <si>
    <t>NOMINA DE REASEGURADORES</t>
  </si>
  <si>
    <t>MIG_CUADROCES.ctipcomis</t>
  </si>
  <si>
    <t>mig_cuadroces.pctcomis</t>
  </si>
  <si>
    <t>ENCABEZADO DE LOS CONTRATOS ( S04002)</t>
  </si>
  <si>
    <t>NUMERO DE COMPAÑÍA PARA CONFIANZA.</t>
  </si>
  <si>
    <t>VERSIONES DE LOS CONTRATOS - SE DEBE QUEDAR 1 a 1 de CODICONTRATOS con ESTE. REVISA EL TEMA DE LA RENOVACIONES Y MIGRAR CADA AÑOS CONTRATO ACA</t>
  </si>
  <si>
    <t>CONTRATO DE REASEGUROS (S04002) REVISAR EL TEMA DE LA CAPACIDAD POR CONTRATO.</t>
  </si>
  <si>
    <t>RELACION DE CONTRATOS CON RAMOS</t>
  </si>
  <si>
    <t>mig_tramos.PCTPB</t>
  </si>
  <si>
    <t>Pendiente CSI, Validar por reasegurador.</t>
  </si>
  <si>
    <t>mig_cuadroces.preserv</t>
  </si>
  <si>
    <t>mig_cuadroces.pintres</t>
  </si>
  <si>
    <t>ok</t>
  </si>
  <si>
    <t>Pendiente CSI.</t>
  </si>
  <si>
    <t>PENDIENTE DE DEFINIR CUTOFF</t>
  </si>
  <si>
    <t>Fecha de Aviso de Renovacion NO SE DILIGENCIA EN OSIRIS</t>
  </si>
  <si>
    <t>Falta parametrizar el resto de contratos SE DEBE DEFINIR COMO SE VA A MIGRAR LA DE 8 CONTRATOS.</t>
  </si>
  <si>
    <t>No lo vamos a requirir.</t>
  </si>
  <si>
    <t>Ricardo Vargas: Actualmente no se usa y no se requiere.</t>
  </si>
  <si>
    <t>Pendiente averiguar con RV: No se va a MIGRAR.</t>
  </si>
  <si>
    <t>Pendiente averiguar con RV: Actualmente no se usa.</t>
  </si>
  <si>
    <t>RV iAxis : Años Arrastre Siniestros</t>
  </si>
  <si>
    <t>Siempre 12 meses</t>
  </si>
  <si>
    <t>Pendiente averiguar con RV: Se debe migrar</t>
  </si>
  <si>
    <t>No Aplica</t>
  </si>
  <si>
    <t>mig_tramos.nanyloss</t>
  </si>
  <si>
    <t>PCTB en ambos sistemas existe.</t>
  </si>
  <si>
    <t>DEBE QUEDAR A NIVEL DE CUADROCES.</t>
  </si>
  <si>
    <t>CSI:06/02/2017</t>
  </si>
  <si>
    <t>Revisar si debe ser por reasegurador.</t>
  </si>
  <si>
    <t>5=(Q1,Q2..)Proporcionales cumplimiento, 2 para LOS EXCEDENTES</t>
  </si>
  <si>
    <t>OJO REVISAR CON RV</t>
  </si>
  <si>
    <t>Concepto del apunte de la cuenta técnica; 06/&amp;02/2017 tabla de conceptos</t>
  </si>
  <si>
    <t>1             Primas</t>
  </si>
  <si>
    <t>2             Comisiones</t>
  </si>
  <si>
    <t>3             Depósitos</t>
  </si>
  <si>
    <t>4             Intereses s/ reservas</t>
  </si>
  <si>
    <t>5             Siniestros</t>
  </si>
  <si>
    <t>6             Reembolso reservas</t>
  </si>
  <si>
    <t>7             Retención s/ intereses</t>
  </si>
  <si>
    <t>8             Su remesa</t>
  </si>
  <si>
    <t>9             Primas anuladas</t>
  </si>
  <si>
    <t>10           Saldo liquidado</t>
  </si>
  <si>
    <t>11           Descuento selección</t>
  </si>
  <si>
    <t>12           Participación beneficios</t>
  </si>
  <si>
    <t>13           Depósito retenido</t>
  </si>
  <si>
    <t>14           Regul. comissiones Variables</t>
  </si>
  <si>
    <t>15           Liquidación actual XL</t>
  </si>
  <si>
    <t>16           Regularización de saldo</t>
  </si>
  <si>
    <t>17           Siniestro al contado</t>
  </si>
  <si>
    <t>18           Participación Cuota 1 Tramo XL</t>
  </si>
  <si>
    <t>19           Participación Cuota 2 Tramo XL</t>
  </si>
  <si>
    <t>20           Prima Mínima Depósito XL</t>
  </si>
  <si>
    <t>21           Primas Devengadas</t>
  </si>
  <si>
    <t>22           Pagos a Realizar (PMD - XL)</t>
  </si>
  <si>
    <t>23           Reinstalamento XL</t>
  </si>
  <si>
    <t>24           Regul. comissiones Variables Provisionales</t>
  </si>
  <si>
    <t>25           Reservas siniestros</t>
  </si>
  <si>
    <t>26           Reserva TASA</t>
  </si>
  <si>
    <t>27           TASA</t>
  </si>
  <si>
    <t>28           Regul. Tasas Variables</t>
  </si>
  <si>
    <t>29           Regul. Tasas Variables Provisionales</t>
  </si>
  <si>
    <t>30           Saldo</t>
  </si>
  <si>
    <t>31           Tasa Fija Provisional</t>
  </si>
  <si>
    <t>32           Tasa Fija</t>
  </si>
  <si>
    <t>33           Participación de utilidades de reaseguradores</t>
  </si>
  <si>
    <t>34           Gastos reconocidos por el reasegurador</t>
  </si>
  <si>
    <t>51           Reembolso reservas</t>
  </si>
  <si>
    <t>52           Reservas</t>
  </si>
  <si>
    <t>54           Saldo anterior</t>
  </si>
  <si>
    <t>60           Cuenta: pérdidas / ganancias</t>
  </si>
  <si>
    <t>OK</t>
  </si>
  <si>
    <t>CODIGO</t>
  </si>
  <si>
    <t>NOMBRE</t>
  </si>
  <si>
    <t>Primas</t>
  </si>
  <si>
    <t>Primas Polizas Nuevas</t>
  </si>
  <si>
    <t>Primas Modificaciones a Nuevas</t>
  </si>
  <si>
    <t>Primas Cancelaciones a Nuevas</t>
  </si>
  <si>
    <t>Primas Anulaciones a Nuevas</t>
  </si>
  <si>
    <t>Primas Declaraciones a Nuevas</t>
  </si>
  <si>
    <t>Primas Reactivaciones a Nuevas</t>
  </si>
  <si>
    <t>Primas Aniversario a Nuevas</t>
  </si>
  <si>
    <t>Primas Boletas Tr. a Nuevas</t>
  </si>
  <si>
    <t>Primas Otros Mov. a Nuevas</t>
  </si>
  <si>
    <t>Primas Polizas Renovadas</t>
  </si>
  <si>
    <t>Primas Modificaciones a Renovadas</t>
  </si>
  <si>
    <t>Primas Cancelaciones a Renovadas</t>
  </si>
  <si>
    <t>Primas Anulaciones  a Renovadas</t>
  </si>
  <si>
    <t>Primas Declaraciones a Renovadas</t>
  </si>
  <si>
    <t>Primas Reactivaciones a Renovadas</t>
  </si>
  <si>
    <t>Primas Aniversarios a Renovadas</t>
  </si>
  <si>
    <t>Primas Boletas  a Renovadas</t>
  </si>
  <si>
    <t>Primas Otros Mov. a Renovadas</t>
  </si>
  <si>
    <t>Primas Diferidas</t>
  </si>
  <si>
    <t>Anulaciones años anteriores</t>
  </si>
  <si>
    <t>Cancelaciones de años anteriores</t>
  </si>
  <si>
    <t>Cancelaciones año actual</t>
  </si>
  <si>
    <t>Anulaciones año actual</t>
  </si>
  <si>
    <t>Comisiones</t>
  </si>
  <si>
    <t>Depositos Retenidos</t>
  </si>
  <si>
    <t>Depositos Devueltos</t>
  </si>
  <si>
    <t>Intereses sobre Depositos</t>
  </si>
  <si>
    <t>Entrada Cartera de Primas</t>
  </si>
  <si>
    <t>Retiro Cartera de Primas</t>
  </si>
  <si>
    <t>Depositos de Cartera</t>
  </si>
  <si>
    <t>Intereses sobre depositos de Cartera</t>
  </si>
  <si>
    <t>Depositos Constituidos de Cartera</t>
  </si>
  <si>
    <t>Depositos Liberados de Cartera</t>
  </si>
  <si>
    <t>Gastos al Reasegurador</t>
  </si>
  <si>
    <t>Impuestos (superbancaria)</t>
  </si>
  <si>
    <t>Ajuste de Descuento</t>
  </si>
  <si>
    <t>Reserv  Sinies Año Anterior</t>
  </si>
  <si>
    <t>Reserv  Sinies Año Actual</t>
  </si>
  <si>
    <t>Comisión de Utilidades1</t>
  </si>
  <si>
    <t>SobreComision de Utilidades</t>
  </si>
  <si>
    <t>Siniestros Pagados</t>
  </si>
  <si>
    <t>Gastos de Siniestros</t>
  </si>
  <si>
    <t>Salvamentos</t>
  </si>
  <si>
    <t>Saldo Anterior</t>
  </si>
  <si>
    <t>Utilidad o Pèrdida</t>
  </si>
  <si>
    <t>Ajuste por reexpresiòn</t>
  </si>
  <si>
    <t>Giros</t>
  </si>
  <si>
    <t>Pago de Siniestros al Contado</t>
  </si>
  <si>
    <t>Saldo Deposito Anterior</t>
  </si>
  <si>
    <t>iaxis</t>
  </si>
  <si>
    <t>osiris</t>
  </si>
  <si>
    <t>CRUCE</t>
  </si>
  <si>
    <t>25?</t>
  </si>
  <si>
    <t>X</t>
  </si>
  <si>
    <t>VALIDAR SI SE USA CONF</t>
  </si>
  <si>
    <t>MIG_CONTRATOS.MIG_PK</t>
  </si>
  <si>
    <t>MIG_COMPAÑIAS.MIG_PK</t>
  </si>
  <si>
    <t>Tramo del apunte de la cuenta técnica 1..4 6 ..9 ojo 06/02/2017</t>
  </si>
  <si>
    <t>Número incremental que forma parte de la clave principal Por cada concepto una linea(06/02/2017)</t>
  </si>
  <si>
    <t>Tomarlo del parametro 'LINCTA' según el concepto</t>
  </si>
  <si>
    <t>s04005.monto</t>
  </si>
  <si>
    <t>NUll</t>
  </si>
  <si>
    <t>s03010.descrip ( descripcion del concepto)</t>
  </si>
  <si>
    <t>Fecha de corte</t>
  </si>
  <si>
    <t>s04005..codram</t>
  </si>
  <si>
    <t>Depende como este el versionamiento</t>
  </si>
  <si>
    <t>PENDIENTE NO SE MIGRA</t>
  </si>
  <si>
    <t>Nomina de Reaseguradores FACULTATIVOS.</t>
  </si>
  <si>
    <t>VALIDAR SI SE DEBE MIGRAR EL CUADRO,, PUES EN IAXIS NUNCA SE SUGIERE EN ENDOSOS.</t>
  </si>
  <si>
    <t>colocacionda  consolida POR POLIZA</t>
  </si>
  <si>
    <t>Null -&gt; se debe pasar en mig_detCessionesRea, se debe calcular por cada garantia</t>
  </si>
  <si>
    <t>CSI:PENDIENTE</t>
  </si>
  <si>
    <t>El Tramo 0 siempre es la retencion.</t>
  </si>
  <si>
    <t>CTRAMPA</t>
  </si>
  <si>
    <t>El tramo padre para la retencion.( Null quiere decir que la retencion es una capacidad, si tiene valor en por cada contrato).</t>
  </si>
  <si>
    <t>No Existe en version 20 Pendiente vesion 21</t>
  </si>
  <si>
    <t>Del contrato en la colocacion.</t>
  </si>
  <si>
    <t>4 y 7 Primas de Reversion ( 4+, 7-)</t>
  </si>
  <si>
    <t>Pendiente REVISAR</t>
  </si>
  <si>
    <t>Fecha de anulacion del endoso para CGENERA = 6</t>
  </si>
  <si>
    <t>Capacidad del paquete.</t>
  </si>
  <si>
    <t>Indica el número de movimiento de la cesión generada., se debe tener en cuenta MOV DE FACULTATIVOS</t>
  </si>
  <si>
    <t>16/02/2017:OJO ES EL CODIGO DE CONFIANZA. NO ES EL DE REASEGURADOR</t>
  </si>
  <si>
    <t xml:space="preserve">801         CUMPLIMIENTO
802         RESPONSABILIDAD CIVIL EXTRA
804         TODO RIESGO CONSTRUCCION
805         CAUCIONES JUDICIALES
806         DISPOSICIONES LEGALES
</t>
  </si>
  <si>
    <t>Puede ser NULL</t>
  </si>
  <si>
    <t>Capital Cedido por contrato</t>
  </si>
  <si>
    <t>OJO SI LA COLOCACION ES Q1 Y Q2 Y CADA UNO TIENE RETENCION SE DEBE MIGRAR EL TRAMO 0. para cada una</t>
  </si>
  <si>
    <t>PENDIENTE FICHERO PARA MIGRACION V21</t>
  </si>
  <si>
    <t>Fecha de cambio de Estado. FECHA DE INICIO DEL CERTIFICADO POSTERIOR.</t>
  </si>
  <si>
    <t>siempre se debe reversar 7 y colocar con 4, el inicial va con 3</t>
  </si>
  <si>
    <t>30=1,31=1,32=1,33=1, 10=2 esto ya no aplica 16/02/2017 Yo no apica asi, ver el cuadro anterior.</t>
  </si>
  <si>
    <t>NO VA EL CAMPO, SE VALIDA EN PROXIMA VERSION.</t>
  </si>
  <si>
    <t>Pendiente por definir.</t>
  </si>
  <si>
    <t>Capacidad de la retecion.</t>
  </si>
  <si>
    <t>s04002.descripcion</t>
  </si>
  <si>
    <t>s04002.limite</t>
  </si>
  <si>
    <t>Solo en mig_tramos aca debe quedar en null</t>
  </si>
  <si>
    <t>Solo en mig_tramos.PCTPB aca debe quedar en Null</t>
  </si>
  <si>
    <t>s04003.depositos</t>
  </si>
  <si>
    <t>Debe ser por Reasegurador.</t>
  </si>
  <si>
    <t>No se ha presentado Traspasos de cartera en los contratos, solo CUTOFF</t>
  </si>
  <si>
    <t>Clausulados de Reaseguros., Null no se migra</t>
  </si>
  <si>
    <t>Clausulados de Reaseguros. No se migra</t>
  </si>
  <si>
    <t>RV: Se informa que es para algunos años, se debe tener en cuenta en el proceso de migracion.</t>
  </si>
  <si>
    <t>Ojo validar con los años que se tiene informado para los otros en Null.</t>
  </si>
  <si>
    <t>CSI:No existe el concepto 21/02/2017</t>
  </si>
  <si>
    <t>CSI:No existe el concepto 21/92/2017 para gastos de siniestros.</t>
  </si>
  <si>
    <t>CONF: Pendiente validar con confianza que saldos se deben migrar.</t>
  </si>
  <si>
    <t>CONF: Pendiente validar si se solicito o no abierto para año actual y anteriores</t>
  </si>
  <si>
    <t>CSI:No existe el concepto 21/02/2017 para gastos de siniestros.</t>
  </si>
  <si>
    <t>CSI:No existe el concepto 21/02/2017 para SALVAMENTOS</t>
  </si>
  <si>
    <t>Se debe migrar por cada compañía.</t>
  </si>
  <si>
    <t>CONF: Pendiente validar como migrar versiones</t>
  </si>
  <si>
    <t>Null no existe en confianza esta figura.</t>
  </si>
  <si>
    <t>Definido en el contrato</t>
  </si>
  <si>
    <t xml:space="preserve">Null  </t>
  </si>
  <si>
    <t>Tipo de comisión 1:Fija, 2:Variable  TOMAR SEGÚN EL CONTRATO</t>
  </si>
  <si>
    <t>TOMAR SEGÚN EL CONTRATO</t>
  </si>
  <si>
    <t>SOLO EN CASO DE QUE SEA VARIABLE SE DEBE INDICAR EL CUADRO.</t>
  </si>
  <si>
    <t>S04003.CONTRATO+S04003.REASEGURADOR</t>
  </si>
  <si>
    <t>s04003.REASEG</t>
  </si>
  <si>
    <t>s04003.participacion</t>
  </si>
  <si>
    <t>s04003.intereses</t>
  </si>
  <si>
    <t>s04003.corredor</t>
  </si>
  <si>
    <t>S04003.CONTRATO</t>
  </si>
  <si>
    <t>Todo es 12 (Anual)</t>
  </si>
  <si>
    <t>SE DEBE INFORMAR</t>
  </si>
  <si>
    <t>se aclara 02/21/2017</t>
  </si>
  <si>
    <t>s04003.arrastreper</t>
  </si>
  <si>
    <t>s04003.avisosin</t>
  </si>
  <si>
    <t>s04003.sincontado</t>
  </si>
  <si>
    <t>s04003.gastosrea</t>
  </si>
  <si>
    <t>Depende del tipo de contrato. De OSIRIS.  Operativo o Catastrofico.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</si>
</sst>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gray125">
        <fgColor rgb="FF000000"/>
        <bgColor rgb="FFD9D9D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3" fontId="5" fillId="2" borderId="2" xfId="0" applyNumberFormat="1" applyFont="1" applyFill="1" applyBorder="1" applyAlignment="1">
      <alignment horizontal="center" vertical="center" wrapText="1"/>
    </xf>
    <xf numFmtId="43" fontId="5" fillId="0" borderId="4" xfId="0" applyNumberFormat="1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43" fontId="2" fillId="2" borderId="2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5" fillId="0" borderId="6" xfId="0" applyFont="1" applyFill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5" fillId="2" borderId="6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top" wrapText="1"/>
    </xf>
    <xf numFmtId="43" fontId="5" fillId="2" borderId="6" xfId="1" applyFont="1" applyFill="1" applyBorder="1" applyAlignment="1">
      <alignment horizontal="center" vertical="top" wrapText="1"/>
    </xf>
    <xf numFmtId="43" fontId="5" fillId="0" borderId="6" xfId="1" applyFont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43" fontId="5" fillId="4" borderId="6" xfId="1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 indent="5"/>
    </xf>
    <xf numFmtId="0" fontId="0" fillId="4" borderId="6" xfId="0" applyFill="1" applyBorder="1"/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0" fillId="0" borderId="0" xfId="0" applyFill="1"/>
    <xf numFmtId="0" fontId="8" fillId="0" borderId="0" xfId="0" applyFont="1"/>
    <xf numFmtId="0" fontId="5" fillId="4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43" fontId="5" fillId="5" borderId="6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6" borderId="3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43" fontId="5" fillId="2" borderId="0" xfId="0" applyNumberFormat="1" applyFont="1" applyFill="1" applyBorder="1" applyAlignment="1">
      <alignment horizontal="center" vertical="center" wrapText="1"/>
    </xf>
    <xf numFmtId="43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center" wrapText="1"/>
    </xf>
    <xf numFmtId="0" fontId="10" fillId="8" borderId="0" xfId="3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10" fillId="8" borderId="0" xfId="3" applyBorder="1" applyAlignment="1">
      <alignment horizontal="left" vertical="center" wrapText="1"/>
    </xf>
    <xf numFmtId="0" fontId="10" fillId="8" borderId="0" xfId="3"/>
    <xf numFmtId="0" fontId="9" fillId="7" borderId="0" xfId="2"/>
    <xf numFmtId="0" fontId="11" fillId="9" borderId="0" xfId="4"/>
    <xf numFmtId="0" fontId="5" fillId="5" borderId="8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10" fillId="8" borderId="8" xfId="3" applyBorder="1" applyAlignment="1">
      <alignment horizontal="center" vertical="center" wrapText="1"/>
    </xf>
    <xf numFmtId="0" fontId="10" fillId="8" borderId="0" xfId="3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6" xfId="0" applyBorder="1" applyAlignment="1">
      <alignment vertical="center"/>
    </xf>
    <xf numFmtId="0" fontId="12" fillId="0" borderId="6" xfId="0" applyFont="1" applyBorder="1"/>
    <xf numFmtId="0" fontId="12" fillId="4" borderId="6" xfId="0" applyFont="1" applyFill="1" applyBorder="1"/>
    <xf numFmtId="0" fontId="0" fillId="4" borderId="6" xfId="0" applyFill="1" applyBorder="1" applyAlignment="1">
      <alignment vertical="center"/>
    </xf>
    <xf numFmtId="0" fontId="0" fillId="0" borderId="0" xfId="0" applyAlignment="1"/>
    <xf numFmtId="0" fontId="12" fillId="4" borderId="0" xfId="0" applyFont="1" applyFill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0" fontId="2" fillId="4" borderId="0" xfId="0" applyFont="1" applyFill="1" applyBorder="1" applyAlignment="1">
      <alignment vertical="center" wrapText="1"/>
    </xf>
    <xf numFmtId="0" fontId="5" fillId="10" borderId="4" xfId="0" applyFont="1" applyFill="1" applyBorder="1" applyAlignment="1">
      <alignment vertical="center" wrapText="1"/>
    </xf>
    <xf numFmtId="0" fontId="0" fillId="10" borderId="0" xfId="0" applyFill="1"/>
    <xf numFmtId="0" fontId="13" fillId="0" borderId="0" xfId="5"/>
    <xf numFmtId="0" fontId="5" fillId="5" borderId="7" xfId="0" applyFont="1" applyFill="1" applyBorder="1" applyAlignment="1">
      <alignment vertical="center" wrapText="1"/>
    </xf>
  </cellXfs>
  <cellStyles count="6">
    <cellStyle name="Buena" xfId="2" builtinId="26"/>
    <cellStyle name="Hipervínculo" xfId="5" builtinId="8"/>
    <cellStyle name="Incorrecto" xfId="3" builtinId="27"/>
    <cellStyle name="Millares" xfId="1" builtinId="3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conf:Pendiente%20validar%20si%20se%20solicito%20o%20no%20abierto%20para%20a&#241;o%20actual%20y%20anterior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75" zoomScaleNormal="75" workbookViewId="0">
      <pane ySplit="2" topLeftCell="A3" activePane="bottomLeft" state="frozen"/>
      <selection pane="bottomLeft"/>
    </sheetView>
  </sheetViews>
  <sheetFormatPr baseColWidth="10" defaultRowHeight="18.75" x14ac:dyDescent="0.3"/>
  <cols>
    <col min="1" max="1" width="20.5703125" customWidth="1"/>
    <col min="2" max="2" width="20.85546875" style="10" bestFit="1" customWidth="1"/>
    <col min="3" max="3" width="12.85546875" style="10" customWidth="1"/>
    <col min="4" max="4" width="9.28515625" style="10" customWidth="1"/>
    <col min="5" max="5" width="56" style="11" customWidth="1"/>
    <col min="6" max="6" width="45.140625" customWidth="1"/>
    <col min="7" max="7" width="43.7109375" customWidth="1"/>
    <col min="8" max="8" width="41.28515625" customWidth="1"/>
    <col min="9" max="9" width="33.7109375" customWidth="1"/>
    <col min="14" max="14" width="30.5703125" bestFit="1" customWidth="1"/>
  </cols>
  <sheetData>
    <row r="1" spans="1:14" x14ac:dyDescent="0.3">
      <c r="A1" t="s">
        <v>636</v>
      </c>
    </row>
    <row r="2" spans="1:14" ht="18" x14ac:dyDescent="0.25">
      <c r="A2" t="s">
        <v>1</v>
      </c>
      <c r="B2" s="26" t="s">
        <v>0</v>
      </c>
      <c r="C2" s="26" t="s">
        <v>1</v>
      </c>
      <c r="D2" s="26" t="s">
        <v>2</v>
      </c>
      <c r="E2" s="27" t="s">
        <v>3</v>
      </c>
      <c r="F2" s="27" t="s">
        <v>403</v>
      </c>
      <c r="G2" s="62" t="s">
        <v>607</v>
      </c>
      <c r="H2" s="62" t="s">
        <v>608</v>
      </c>
    </row>
    <row r="3" spans="1:14" ht="36" x14ac:dyDescent="0.25">
      <c r="A3" t="s">
        <v>622</v>
      </c>
      <c r="B3" s="24" t="s">
        <v>4</v>
      </c>
      <c r="C3" s="24" t="s">
        <v>5</v>
      </c>
      <c r="D3" s="24" t="s">
        <v>6</v>
      </c>
      <c r="E3" s="28" t="s">
        <v>7</v>
      </c>
      <c r="F3" s="28" t="s">
        <v>400</v>
      </c>
      <c r="G3" s="60" t="s">
        <v>612</v>
      </c>
      <c r="H3" s="63"/>
    </row>
    <row r="4" spans="1:14" ht="54" x14ac:dyDescent="0.25">
      <c r="A4" t="s">
        <v>622</v>
      </c>
      <c r="B4" s="24" t="s">
        <v>8</v>
      </c>
      <c r="C4" s="24" t="s">
        <v>5</v>
      </c>
      <c r="D4" s="24" t="s">
        <v>6</v>
      </c>
      <c r="E4" s="28" t="s">
        <v>9</v>
      </c>
      <c r="F4" s="28" t="s">
        <v>406</v>
      </c>
      <c r="G4" s="60" t="s">
        <v>637</v>
      </c>
      <c r="H4" s="63" t="s">
        <v>790</v>
      </c>
    </row>
    <row r="5" spans="1:14" ht="72" x14ac:dyDescent="0.25">
      <c r="A5" t="s">
        <v>622</v>
      </c>
      <c r="B5" s="24" t="s">
        <v>13</v>
      </c>
      <c r="C5" s="24" t="s">
        <v>11</v>
      </c>
      <c r="D5" s="24" t="s">
        <v>6</v>
      </c>
      <c r="E5" s="28" t="s">
        <v>14</v>
      </c>
      <c r="F5" s="28" t="s">
        <v>402</v>
      </c>
      <c r="G5" s="60" t="s">
        <v>409</v>
      </c>
      <c r="H5" s="63" t="s">
        <v>609</v>
      </c>
    </row>
    <row r="6" spans="1:14" ht="18" x14ac:dyDescent="0.25">
      <c r="A6" t="s">
        <v>622</v>
      </c>
      <c r="B6" s="24" t="s">
        <v>15</v>
      </c>
      <c r="C6" s="24" t="s">
        <v>16</v>
      </c>
      <c r="D6" s="24"/>
      <c r="E6" s="28" t="s">
        <v>17</v>
      </c>
      <c r="F6" s="28" t="s">
        <v>401</v>
      </c>
      <c r="G6" s="61" t="s">
        <v>409</v>
      </c>
      <c r="H6" s="63" t="s">
        <v>610</v>
      </c>
    </row>
    <row r="7" spans="1:14" ht="72" x14ac:dyDescent="0.25">
      <c r="A7" t="s">
        <v>622</v>
      </c>
      <c r="B7" s="24" t="s">
        <v>18</v>
      </c>
      <c r="C7" s="24" t="s">
        <v>19</v>
      </c>
      <c r="D7" s="24" t="s">
        <v>6</v>
      </c>
      <c r="E7" s="28" t="s">
        <v>20</v>
      </c>
      <c r="F7" s="28" t="s">
        <v>405</v>
      </c>
      <c r="G7">
        <v>24</v>
      </c>
      <c r="H7" s="63" t="s">
        <v>611</v>
      </c>
    </row>
    <row r="8" spans="1:14" ht="180" x14ac:dyDescent="0.25">
      <c r="A8" t="s">
        <v>622</v>
      </c>
      <c r="B8" s="24" t="s">
        <v>21</v>
      </c>
      <c r="C8" s="24" t="s">
        <v>19</v>
      </c>
      <c r="D8" s="24" t="s">
        <v>6</v>
      </c>
      <c r="E8" s="28" t="s">
        <v>22</v>
      </c>
      <c r="F8" s="28" t="s">
        <v>663</v>
      </c>
      <c r="G8" s="61" t="s">
        <v>798</v>
      </c>
      <c r="H8" s="64" t="s">
        <v>614</v>
      </c>
      <c r="I8" s="48" t="s">
        <v>613</v>
      </c>
    </row>
    <row r="9" spans="1:14" ht="18" x14ac:dyDescent="0.25">
      <c r="A9" t="s">
        <v>622</v>
      </c>
      <c r="B9" s="24" t="s">
        <v>23</v>
      </c>
      <c r="C9" s="24" t="s">
        <v>24</v>
      </c>
      <c r="D9" s="24" t="s">
        <v>6</v>
      </c>
      <c r="E9" s="28" t="s">
        <v>25</v>
      </c>
      <c r="F9" s="28" t="str">
        <f>+E9</f>
        <v>Fecha inicio contrato</v>
      </c>
      <c r="G9" s="61" t="s">
        <v>615</v>
      </c>
    </row>
    <row r="10" spans="1:14" ht="18" x14ac:dyDescent="0.25">
      <c r="A10" t="s">
        <v>622</v>
      </c>
      <c r="B10" s="24" t="s">
        <v>26</v>
      </c>
      <c r="C10" s="24" t="s">
        <v>24</v>
      </c>
      <c r="D10" s="24"/>
      <c r="E10" s="28" t="s">
        <v>27</v>
      </c>
      <c r="F10" s="28" t="str">
        <f>+E10</f>
        <v>Fecha fin contrato</v>
      </c>
      <c r="G10" s="61" t="s">
        <v>616</v>
      </c>
    </row>
    <row r="11" spans="1:14" ht="54" customHeight="1" x14ac:dyDescent="0.25">
      <c r="A11" t="s">
        <v>622</v>
      </c>
      <c r="B11" s="46" t="s">
        <v>28</v>
      </c>
      <c r="C11" s="46" t="s">
        <v>16</v>
      </c>
      <c r="D11" s="46"/>
      <c r="E11" s="47" t="s">
        <v>531</v>
      </c>
      <c r="F11" s="46" t="s">
        <v>533</v>
      </c>
      <c r="G11" s="61" t="s">
        <v>409</v>
      </c>
    </row>
    <row r="12" spans="1:14" ht="54" customHeight="1" x14ac:dyDescent="0.25">
      <c r="A12" t="s">
        <v>622</v>
      </c>
      <c r="B12" s="46" t="s">
        <v>29</v>
      </c>
      <c r="C12" s="46" t="s">
        <v>16</v>
      </c>
      <c r="D12" s="46"/>
      <c r="E12" s="47" t="s">
        <v>532</v>
      </c>
      <c r="F12" s="46" t="s">
        <v>534</v>
      </c>
      <c r="G12" s="61" t="s">
        <v>409</v>
      </c>
    </row>
    <row r="13" spans="1:14" ht="73.5" customHeight="1" x14ac:dyDescent="0.25">
      <c r="A13" t="s">
        <v>622</v>
      </c>
      <c r="B13" s="46" t="s">
        <v>30</v>
      </c>
      <c r="C13" s="46" t="s">
        <v>31</v>
      </c>
      <c r="D13" s="46"/>
      <c r="E13" s="47" t="s">
        <v>530</v>
      </c>
      <c r="F13" s="46" t="s">
        <v>509</v>
      </c>
      <c r="G13" s="46" t="s">
        <v>509</v>
      </c>
      <c r="H13" s="54" t="s">
        <v>471</v>
      </c>
      <c r="I13" s="55"/>
      <c r="J13" s="55"/>
      <c r="K13" s="55"/>
      <c r="L13" s="55"/>
      <c r="M13" s="55"/>
      <c r="N13" s="55"/>
    </row>
    <row r="14" spans="1:14" ht="54" customHeight="1" x14ac:dyDescent="0.25">
      <c r="A14" t="s">
        <v>622</v>
      </c>
      <c r="B14" s="46" t="s">
        <v>32</v>
      </c>
      <c r="C14" s="46" t="s">
        <v>31</v>
      </c>
      <c r="D14" s="46"/>
      <c r="E14" s="47"/>
      <c r="F14" s="46" t="s">
        <v>533</v>
      </c>
      <c r="G14" s="61" t="s">
        <v>409</v>
      </c>
      <c r="H14" s="65" t="s">
        <v>472</v>
      </c>
      <c r="I14" s="45"/>
      <c r="J14" s="45"/>
      <c r="K14" s="45"/>
      <c r="L14" s="45"/>
      <c r="M14" s="45"/>
    </row>
    <row r="15" spans="1:14" ht="45" customHeight="1" x14ac:dyDescent="0.25">
      <c r="A15" t="s">
        <v>622</v>
      </c>
      <c r="B15" s="24" t="s">
        <v>33</v>
      </c>
      <c r="C15" s="24" t="s">
        <v>31</v>
      </c>
      <c r="D15" s="24"/>
      <c r="E15" s="28" t="s">
        <v>464</v>
      </c>
      <c r="F15" s="24" t="s">
        <v>535</v>
      </c>
      <c r="G15" s="61" t="s">
        <v>617</v>
      </c>
      <c r="H15" s="61" t="s">
        <v>624</v>
      </c>
      <c r="I15" s="61" t="s">
        <v>625</v>
      </c>
      <c r="N15" s="48"/>
    </row>
    <row r="16" spans="1:14" ht="54" x14ac:dyDescent="0.25">
      <c r="A16" t="s">
        <v>622</v>
      </c>
      <c r="B16" s="24" t="s">
        <v>34</v>
      </c>
      <c r="C16" s="24" t="s">
        <v>31</v>
      </c>
      <c r="D16" s="24"/>
      <c r="E16" s="28" t="s">
        <v>35</v>
      </c>
      <c r="F16" s="28" t="s">
        <v>536</v>
      </c>
      <c r="G16">
        <v>0</v>
      </c>
    </row>
    <row r="17" spans="1:14" ht="92.25" customHeight="1" x14ac:dyDescent="0.25">
      <c r="A17" t="s">
        <v>622</v>
      </c>
      <c r="B17" s="29" t="s">
        <v>36</v>
      </c>
      <c r="C17" s="29" t="s">
        <v>31</v>
      </c>
      <c r="D17" s="29"/>
      <c r="E17" s="30" t="s">
        <v>37</v>
      </c>
      <c r="F17" s="30" t="s">
        <v>536</v>
      </c>
      <c r="G17" s="66" t="s">
        <v>618</v>
      </c>
      <c r="H17" s="54" t="s">
        <v>543</v>
      </c>
      <c r="I17" s="67" t="s">
        <v>626</v>
      </c>
      <c r="J17" s="55"/>
      <c r="K17" s="55"/>
      <c r="L17" s="55"/>
      <c r="M17" s="55"/>
      <c r="N17" s="55"/>
    </row>
    <row r="18" spans="1:14" ht="108" x14ac:dyDescent="0.25">
      <c r="A18" t="s">
        <v>622</v>
      </c>
      <c r="B18" s="24" t="s">
        <v>38</v>
      </c>
      <c r="C18" s="24" t="s">
        <v>39</v>
      </c>
      <c r="D18" s="24"/>
      <c r="E18" s="28" t="s">
        <v>537</v>
      </c>
      <c r="F18" s="28" t="s">
        <v>538</v>
      </c>
      <c r="G18" s="60" t="s">
        <v>619</v>
      </c>
    </row>
    <row r="19" spans="1:14" ht="36" x14ac:dyDescent="0.25">
      <c r="A19" t="s">
        <v>622</v>
      </c>
      <c r="B19" s="24" t="s">
        <v>40</v>
      </c>
      <c r="C19" s="24" t="s">
        <v>41</v>
      </c>
      <c r="D19" s="24"/>
      <c r="E19" s="28" t="s">
        <v>42</v>
      </c>
      <c r="F19" s="28" t="s">
        <v>539</v>
      </c>
      <c r="G19" s="60" t="s">
        <v>620</v>
      </c>
      <c r="H19" s="60" t="s">
        <v>621</v>
      </c>
    </row>
    <row r="20" spans="1:14" ht="54.75" customHeight="1" thickBot="1" x14ac:dyDescent="0.3">
      <c r="A20" t="s">
        <v>623</v>
      </c>
      <c r="B20" s="49" t="s">
        <v>43</v>
      </c>
      <c r="C20" s="50" t="s">
        <v>31</v>
      </c>
      <c r="D20" s="50"/>
      <c r="E20" s="50" t="s">
        <v>44</v>
      </c>
      <c r="F20" s="50" t="s">
        <v>536</v>
      </c>
      <c r="G20" s="95" t="s">
        <v>544</v>
      </c>
      <c r="H20" s="53" t="s">
        <v>840</v>
      </c>
      <c r="I20" s="53"/>
      <c r="J20" s="53"/>
      <c r="K20" s="53"/>
      <c r="L20" s="53"/>
      <c r="M20" s="53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" workbookViewId="0">
      <selection activeCell="A2" sqref="A1:XFD1048576"/>
    </sheetView>
  </sheetViews>
  <sheetFormatPr baseColWidth="10" defaultRowHeight="15" x14ac:dyDescent="0.25"/>
  <cols>
    <col min="1" max="1" width="28.7109375" bestFit="1" customWidth="1"/>
    <col min="2" max="2" width="14.7109375" customWidth="1"/>
    <col min="4" max="4" width="53.85546875" bestFit="1" customWidth="1"/>
    <col min="5" max="5" width="37.5703125" bestFit="1" customWidth="1"/>
    <col min="6" max="6" width="14" bestFit="1" customWidth="1"/>
  </cols>
  <sheetData>
    <row r="1" spans="1:6" x14ac:dyDescent="0.25">
      <c r="A1" t="s">
        <v>558</v>
      </c>
      <c r="B1" t="s">
        <v>559</v>
      </c>
    </row>
    <row r="2" spans="1:6" x14ac:dyDescent="0.25">
      <c r="A2" t="s">
        <v>584</v>
      </c>
      <c r="B2" t="s">
        <v>585</v>
      </c>
    </row>
    <row r="3" spans="1:6" x14ac:dyDescent="0.25">
      <c r="A3" s="69" t="s">
        <v>586</v>
      </c>
      <c r="B3" s="69" t="s">
        <v>570</v>
      </c>
    </row>
    <row r="4" spans="1:6" x14ac:dyDescent="0.25">
      <c r="A4" s="69" t="s">
        <v>587</v>
      </c>
      <c r="B4" s="69" t="s">
        <v>583</v>
      </c>
    </row>
    <row r="5" spans="1:6" x14ac:dyDescent="0.25">
      <c r="A5" s="69" t="s">
        <v>588</v>
      </c>
      <c r="B5" s="69" t="s">
        <v>583</v>
      </c>
    </row>
    <row r="6" spans="1:6" x14ac:dyDescent="0.25">
      <c r="A6" t="s">
        <v>589</v>
      </c>
      <c r="B6" t="s">
        <v>583</v>
      </c>
      <c r="D6" t="s">
        <v>648</v>
      </c>
    </row>
    <row r="7" spans="1:6" x14ac:dyDescent="0.25">
      <c r="A7" s="69" t="s">
        <v>590</v>
      </c>
      <c r="B7" s="69" t="s">
        <v>570</v>
      </c>
      <c r="D7" t="s">
        <v>628</v>
      </c>
      <c r="E7" t="s">
        <v>649</v>
      </c>
    </row>
    <row r="8" spans="1:6" x14ac:dyDescent="0.25">
      <c r="A8" s="70" t="s">
        <v>591</v>
      </c>
      <c r="B8" s="70" t="s">
        <v>570</v>
      </c>
    </row>
    <row r="9" spans="1:6" x14ac:dyDescent="0.25">
      <c r="A9" s="70" t="s">
        <v>592</v>
      </c>
      <c r="B9" s="70" t="s">
        <v>565</v>
      </c>
      <c r="D9" t="s">
        <v>650</v>
      </c>
    </row>
    <row r="10" spans="1:6" x14ac:dyDescent="0.25">
      <c r="A10" s="69" t="s">
        <v>593</v>
      </c>
      <c r="B10" s="69" t="s">
        <v>594</v>
      </c>
      <c r="D10" t="s">
        <v>651</v>
      </c>
    </row>
    <row r="11" spans="1:6" x14ac:dyDescent="0.25">
      <c r="A11" s="69" t="s">
        <v>564</v>
      </c>
      <c r="B11" s="69" t="s">
        <v>570</v>
      </c>
      <c r="D11" t="s">
        <v>652</v>
      </c>
    </row>
    <row r="12" spans="1:6" x14ac:dyDescent="0.25">
      <c r="A12" s="69" t="s">
        <v>595</v>
      </c>
      <c r="B12" s="69" t="s">
        <v>596</v>
      </c>
      <c r="D12" t="s">
        <v>659</v>
      </c>
    </row>
    <row r="13" spans="1:6" x14ac:dyDescent="0.25">
      <c r="A13" s="68" t="s">
        <v>566</v>
      </c>
      <c r="B13" s="68" t="s">
        <v>567</v>
      </c>
      <c r="D13" t="s">
        <v>652</v>
      </c>
    </row>
    <row r="14" spans="1:6" x14ac:dyDescent="0.25">
      <c r="A14" t="s">
        <v>597</v>
      </c>
      <c r="B14" t="s">
        <v>596</v>
      </c>
      <c r="D14" t="s">
        <v>631</v>
      </c>
    </row>
    <row r="15" spans="1:6" x14ac:dyDescent="0.25">
      <c r="A15" t="s">
        <v>598</v>
      </c>
      <c r="B15" t="s">
        <v>596</v>
      </c>
      <c r="D15" t="s">
        <v>630</v>
      </c>
    </row>
    <row r="16" spans="1:6" ht="18.75" thickBot="1" x14ac:dyDescent="0.3">
      <c r="A16" t="s">
        <v>568</v>
      </c>
      <c r="B16" t="s">
        <v>567</v>
      </c>
      <c r="D16" s="31" t="s">
        <v>629</v>
      </c>
      <c r="E16" t="s">
        <v>660</v>
      </c>
      <c r="F16" t="s">
        <v>661</v>
      </c>
    </row>
    <row r="17" spans="1:6" x14ac:dyDescent="0.25">
      <c r="A17" t="s">
        <v>569</v>
      </c>
      <c r="B17" t="s">
        <v>570</v>
      </c>
      <c r="D17" t="s">
        <v>653</v>
      </c>
    </row>
    <row r="18" spans="1:6" x14ac:dyDescent="0.25">
      <c r="A18" t="s">
        <v>571</v>
      </c>
      <c r="B18" t="s">
        <v>565</v>
      </c>
      <c r="D18" t="s">
        <v>658</v>
      </c>
      <c r="E18" t="s">
        <v>654</v>
      </c>
      <c r="F18" s="82">
        <v>42772</v>
      </c>
    </row>
    <row r="19" spans="1:6" x14ac:dyDescent="0.25">
      <c r="A19" t="s">
        <v>572</v>
      </c>
      <c r="B19" t="s">
        <v>567</v>
      </c>
      <c r="D19" t="s">
        <v>653</v>
      </c>
    </row>
    <row r="20" spans="1:6" x14ac:dyDescent="0.25">
      <c r="A20" t="s">
        <v>573</v>
      </c>
      <c r="B20" t="s">
        <v>567</v>
      </c>
      <c r="D20" t="s">
        <v>653</v>
      </c>
    </row>
    <row r="21" spans="1:6" x14ac:dyDescent="0.25">
      <c r="A21" t="s">
        <v>574</v>
      </c>
      <c r="B21" t="s">
        <v>567</v>
      </c>
      <c r="D21" t="s">
        <v>635</v>
      </c>
    </row>
    <row r="22" spans="1:6" x14ac:dyDescent="0.25">
      <c r="A22" t="s">
        <v>575</v>
      </c>
      <c r="B22" t="s">
        <v>565</v>
      </c>
      <c r="D22" t="s">
        <v>634</v>
      </c>
      <c r="E22" t="s">
        <v>632</v>
      </c>
    </row>
    <row r="23" spans="1:6" x14ac:dyDescent="0.25">
      <c r="A23" t="s">
        <v>576</v>
      </c>
      <c r="B23" t="s">
        <v>567</v>
      </c>
      <c r="D23" t="s">
        <v>641</v>
      </c>
      <c r="E23" t="s">
        <v>642</v>
      </c>
      <c r="F23" t="s">
        <v>662</v>
      </c>
    </row>
    <row r="24" spans="1:6" x14ac:dyDescent="0.25">
      <c r="A24" t="s">
        <v>577</v>
      </c>
      <c r="B24" t="s">
        <v>567</v>
      </c>
      <c r="D24" t="s">
        <v>643</v>
      </c>
      <c r="E24" t="s">
        <v>645</v>
      </c>
    </row>
    <row r="25" spans="1:6" x14ac:dyDescent="0.25">
      <c r="A25" t="s">
        <v>578</v>
      </c>
      <c r="B25" t="s">
        <v>567</v>
      </c>
      <c r="D25" t="s">
        <v>644</v>
      </c>
      <c r="E25" t="s">
        <v>645</v>
      </c>
    </row>
    <row r="26" spans="1:6" x14ac:dyDescent="0.25">
      <c r="A26" t="s">
        <v>579</v>
      </c>
      <c r="B26" t="s">
        <v>570</v>
      </c>
      <c r="D26" t="s">
        <v>655</v>
      </c>
      <c r="E26" t="s">
        <v>646</v>
      </c>
    </row>
    <row r="27" spans="1:6" x14ac:dyDescent="0.25">
      <c r="A27" t="s">
        <v>599</v>
      </c>
      <c r="B27" t="s">
        <v>565</v>
      </c>
      <c r="D27" t="s">
        <v>656</v>
      </c>
    </row>
    <row r="28" spans="1:6" x14ac:dyDescent="0.25">
      <c r="A28" t="s">
        <v>600</v>
      </c>
      <c r="B28" t="s">
        <v>561</v>
      </c>
    </row>
    <row r="29" spans="1:6" x14ac:dyDescent="0.25">
      <c r="A29" t="s">
        <v>601</v>
      </c>
      <c r="B29" t="s">
        <v>561</v>
      </c>
    </row>
    <row r="30" spans="1:6" x14ac:dyDescent="0.25">
      <c r="A30" t="s">
        <v>602</v>
      </c>
      <c r="B30" t="s">
        <v>583</v>
      </c>
    </row>
    <row r="31" spans="1:6" x14ac:dyDescent="0.25">
      <c r="A31" t="s">
        <v>603</v>
      </c>
      <c r="B31" t="s">
        <v>583</v>
      </c>
    </row>
    <row r="32" spans="1:6" x14ac:dyDescent="0.25">
      <c r="A32" t="s">
        <v>604</v>
      </c>
      <c r="B32" t="s">
        <v>567</v>
      </c>
      <c r="D32" t="s">
        <v>657</v>
      </c>
      <c r="E32" t="s">
        <v>646</v>
      </c>
    </row>
    <row r="33" spans="1:5" x14ac:dyDescent="0.25">
      <c r="A33" t="s">
        <v>605</v>
      </c>
      <c r="B33" t="s">
        <v>567</v>
      </c>
      <c r="D33" t="s">
        <v>657</v>
      </c>
      <c r="E33" t="s">
        <v>646</v>
      </c>
    </row>
    <row r="34" spans="1:5" x14ac:dyDescent="0.25">
      <c r="A34" t="s">
        <v>606</v>
      </c>
      <c r="B34" t="s">
        <v>559</v>
      </c>
      <c r="D34" t="s">
        <v>657</v>
      </c>
      <c r="E34" t="s">
        <v>646</v>
      </c>
    </row>
    <row r="37" spans="1:5" x14ac:dyDescent="0.25">
      <c r="A37" t="s">
        <v>647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baseColWidth="10" defaultRowHeight="15" x14ac:dyDescent="0.25"/>
  <cols>
    <col min="1" max="1" width="17.85546875" bestFit="1" customWidth="1"/>
    <col min="2" max="2" width="13" bestFit="1" customWidth="1"/>
  </cols>
  <sheetData>
    <row r="1" spans="1:2" x14ac:dyDescent="0.25">
      <c r="A1" t="s">
        <v>558</v>
      </c>
      <c r="B1" t="s">
        <v>559</v>
      </c>
    </row>
    <row r="2" spans="1:2" x14ac:dyDescent="0.25">
      <c r="A2" t="s">
        <v>560</v>
      </c>
      <c r="B2" t="s">
        <v>561</v>
      </c>
    </row>
    <row r="3" spans="1:2" x14ac:dyDescent="0.25">
      <c r="A3" t="s">
        <v>562</v>
      </c>
      <c r="B3" t="s">
        <v>563</v>
      </c>
    </row>
    <row r="4" spans="1:2" x14ac:dyDescent="0.25">
      <c r="A4" t="s">
        <v>564</v>
      </c>
      <c r="B4" t="s">
        <v>565</v>
      </c>
    </row>
    <row r="5" spans="1:2" x14ac:dyDescent="0.25">
      <c r="A5" t="s">
        <v>566</v>
      </c>
      <c r="B5" t="s">
        <v>567</v>
      </c>
    </row>
    <row r="6" spans="1:2" x14ac:dyDescent="0.25">
      <c r="A6" t="s">
        <v>568</v>
      </c>
      <c r="B6" t="s">
        <v>567</v>
      </c>
    </row>
    <row r="7" spans="1:2" x14ac:dyDescent="0.25">
      <c r="A7" t="s">
        <v>569</v>
      </c>
      <c r="B7" t="s">
        <v>570</v>
      </c>
    </row>
    <row r="8" spans="1:2" x14ac:dyDescent="0.25">
      <c r="A8" t="s">
        <v>571</v>
      </c>
      <c r="B8" t="s">
        <v>565</v>
      </c>
    </row>
    <row r="9" spans="1:2" x14ac:dyDescent="0.25">
      <c r="A9" t="s">
        <v>572</v>
      </c>
      <c r="B9" t="s">
        <v>567</v>
      </c>
    </row>
    <row r="10" spans="1:2" x14ac:dyDescent="0.25">
      <c r="A10" t="s">
        <v>573</v>
      </c>
      <c r="B10" t="s">
        <v>567</v>
      </c>
    </row>
    <row r="11" spans="1:2" x14ac:dyDescent="0.25">
      <c r="A11" t="s">
        <v>574</v>
      </c>
      <c r="B11" t="s">
        <v>567</v>
      </c>
    </row>
    <row r="12" spans="1:2" x14ac:dyDescent="0.25">
      <c r="A12" t="s">
        <v>575</v>
      </c>
      <c r="B12" t="s">
        <v>565</v>
      </c>
    </row>
    <row r="13" spans="1:2" x14ac:dyDescent="0.25">
      <c r="A13" t="s">
        <v>576</v>
      </c>
      <c r="B13" t="s">
        <v>567</v>
      </c>
    </row>
    <row r="14" spans="1:2" x14ac:dyDescent="0.25">
      <c r="A14" t="s">
        <v>577</v>
      </c>
      <c r="B14" t="s">
        <v>567</v>
      </c>
    </row>
    <row r="15" spans="1:2" x14ac:dyDescent="0.25">
      <c r="A15" t="s">
        <v>578</v>
      </c>
      <c r="B15" t="s">
        <v>567</v>
      </c>
    </row>
    <row r="16" spans="1:2" x14ac:dyDescent="0.25">
      <c r="A16" t="s">
        <v>579</v>
      </c>
      <c r="B16" t="s">
        <v>570</v>
      </c>
    </row>
    <row r="17" spans="1:2" x14ac:dyDescent="0.25">
      <c r="A17" t="s">
        <v>580</v>
      </c>
      <c r="B17" t="s">
        <v>561</v>
      </c>
    </row>
    <row r="18" spans="1:2" x14ac:dyDescent="0.25">
      <c r="A18" t="s">
        <v>581</v>
      </c>
      <c r="B18" t="s">
        <v>561</v>
      </c>
    </row>
    <row r="19" spans="1:2" x14ac:dyDescent="0.25">
      <c r="A19" t="s">
        <v>582</v>
      </c>
      <c r="B19" t="s">
        <v>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75" zoomScaleNormal="75" workbookViewId="0">
      <pane ySplit="2" topLeftCell="A3" activePane="bottomLeft" state="frozen"/>
      <selection pane="bottomLeft"/>
    </sheetView>
  </sheetViews>
  <sheetFormatPr baseColWidth="10" defaultRowHeight="18.75" x14ac:dyDescent="0.3"/>
  <cols>
    <col min="2" max="2" width="28.28515625" style="10" bestFit="1" customWidth="1"/>
    <col min="3" max="3" width="7.85546875" style="10" bestFit="1" customWidth="1"/>
    <col min="4" max="4" width="8.42578125" style="10" bestFit="1" customWidth="1"/>
    <col min="5" max="5" width="62.140625" style="10" customWidth="1"/>
    <col min="6" max="7" width="43.85546875" customWidth="1"/>
    <col min="8" max="8" width="43.28515625" customWidth="1"/>
    <col min="14" max="14" width="18.140625" customWidth="1"/>
    <col min="15" max="15" width="34.28515625" customWidth="1"/>
    <col min="16" max="16" width="19.42578125" customWidth="1"/>
    <col min="17" max="17" width="13.85546875" customWidth="1"/>
  </cols>
  <sheetData>
    <row r="1" spans="1:15" ht="19.5" thickBot="1" x14ac:dyDescent="0.35">
      <c r="A1" t="s">
        <v>638</v>
      </c>
    </row>
    <row r="2" spans="1:15" thickBot="1" x14ac:dyDescent="0.3">
      <c r="A2" t="s">
        <v>1</v>
      </c>
      <c r="B2" s="12" t="s">
        <v>0</v>
      </c>
      <c r="C2" s="13" t="s">
        <v>1</v>
      </c>
      <c r="D2" s="13" t="s">
        <v>2</v>
      </c>
      <c r="E2" s="13" t="s">
        <v>3</v>
      </c>
      <c r="F2" s="14" t="str">
        <f>+'11.1 MIG_CODICONTRATOS'!F2</f>
        <v>Observaciónes Mapeo</v>
      </c>
      <c r="G2" s="56" t="s">
        <v>556</v>
      </c>
    </row>
    <row r="3" spans="1:15" thickBot="1" x14ac:dyDescent="0.3">
      <c r="A3" t="s">
        <v>622</v>
      </c>
      <c r="B3" s="8" t="s">
        <v>4</v>
      </c>
      <c r="C3" s="9" t="s">
        <v>5</v>
      </c>
      <c r="D3" s="9" t="s">
        <v>6</v>
      </c>
      <c r="E3" s="9" t="s">
        <v>45</v>
      </c>
      <c r="F3" s="15" t="str">
        <f>+'11.1 MIG_CODICONTRATOS'!F3</f>
        <v>Cod contrato osiris</v>
      </c>
      <c r="G3" s="57"/>
    </row>
    <row r="4" spans="1:15" thickBot="1" x14ac:dyDescent="0.3">
      <c r="A4" t="s">
        <v>622</v>
      </c>
      <c r="B4" s="8" t="s">
        <v>8</v>
      </c>
      <c r="C4" s="9" t="s">
        <v>5</v>
      </c>
      <c r="D4" s="9" t="s">
        <v>6</v>
      </c>
      <c r="E4" s="9" t="s">
        <v>46</v>
      </c>
      <c r="F4" s="15" t="str">
        <f>+F3</f>
        <v>Cod contrato osiris</v>
      </c>
      <c r="G4" s="57"/>
    </row>
    <row r="5" spans="1:15" ht="36.75" thickBot="1" x14ac:dyDescent="0.3">
      <c r="A5" t="s">
        <v>622</v>
      </c>
      <c r="B5" s="8" t="s">
        <v>47</v>
      </c>
      <c r="C5" s="9" t="s">
        <v>5</v>
      </c>
      <c r="D5" s="9" t="s">
        <v>6</v>
      </c>
      <c r="E5" s="9" t="s">
        <v>9</v>
      </c>
      <c r="F5" s="15" t="str">
        <f>+'11.1 MIG_CODICONTRATOS'!F4</f>
        <v>crear detalle para insertar codigo de iaxxis</v>
      </c>
      <c r="G5" s="57" t="s">
        <v>799</v>
      </c>
    </row>
    <row r="6" spans="1:15" ht="72.75" thickBot="1" x14ac:dyDescent="0.3">
      <c r="A6" t="s">
        <v>622</v>
      </c>
      <c r="B6" s="8" t="s">
        <v>13</v>
      </c>
      <c r="C6" s="9" t="s">
        <v>11</v>
      </c>
      <c r="D6" s="9" t="s">
        <v>6</v>
      </c>
      <c r="E6" s="9" t="s">
        <v>14</v>
      </c>
      <c r="F6" s="15" t="str">
        <f>+'11.1 MIG_CODICONTRATOS'!F5</f>
        <v xml:space="preserve">*  Dejar el que se encuentra en confisco
*   Se requiere la homollogacion de campos. </v>
      </c>
      <c r="G6" s="57" t="s">
        <v>409</v>
      </c>
    </row>
    <row r="7" spans="1:15" thickBot="1" x14ac:dyDescent="0.3">
      <c r="A7" t="s">
        <v>622</v>
      </c>
      <c r="B7" s="8" t="s">
        <v>48</v>
      </c>
      <c r="C7" s="9" t="s">
        <v>19</v>
      </c>
      <c r="D7" s="9" t="s">
        <v>6</v>
      </c>
      <c r="E7" s="9" t="s">
        <v>49</v>
      </c>
      <c r="F7" s="9" t="s">
        <v>509</v>
      </c>
      <c r="G7" s="58" t="s">
        <v>800</v>
      </c>
    </row>
    <row r="8" spans="1:15" ht="18.75" customHeight="1" thickBot="1" x14ac:dyDescent="0.3">
      <c r="A8" t="s">
        <v>623</v>
      </c>
      <c r="B8" s="49" t="s">
        <v>50</v>
      </c>
      <c r="C8" s="50" t="s">
        <v>19</v>
      </c>
      <c r="D8" s="50" t="s">
        <v>6</v>
      </c>
      <c r="E8" s="50" t="s">
        <v>51</v>
      </c>
      <c r="F8" s="50" t="s">
        <v>407</v>
      </c>
      <c r="G8" s="59"/>
    </row>
    <row r="9" spans="1:15" thickBot="1" x14ac:dyDescent="0.3">
      <c r="A9" t="s">
        <v>622</v>
      </c>
      <c r="B9" s="8" t="s">
        <v>52</v>
      </c>
      <c r="C9" s="9" t="s">
        <v>24</v>
      </c>
      <c r="D9" s="9" t="s">
        <v>6</v>
      </c>
      <c r="E9" s="9" t="s">
        <v>53</v>
      </c>
      <c r="F9" s="9" t="s">
        <v>408</v>
      </c>
      <c r="G9" s="58"/>
    </row>
    <row r="10" spans="1:15" thickBot="1" x14ac:dyDescent="0.3">
      <c r="A10" t="s">
        <v>622</v>
      </c>
      <c r="B10" s="8" t="s">
        <v>28</v>
      </c>
      <c r="C10" s="9" t="s">
        <v>16</v>
      </c>
      <c r="D10" s="9"/>
      <c r="E10" s="9" t="s">
        <v>54</v>
      </c>
      <c r="F10" s="9" t="s">
        <v>487</v>
      </c>
      <c r="G10" s="58"/>
    </row>
    <row r="11" spans="1:15" thickBot="1" x14ac:dyDescent="0.3">
      <c r="A11" t="s">
        <v>622</v>
      </c>
      <c r="B11" s="8" t="s">
        <v>55</v>
      </c>
      <c r="C11" s="9" t="s">
        <v>24</v>
      </c>
      <c r="D11" s="9"/>
      <c r="E11" s="9" t="s">
        <v>56</v>
      </c>
      <c r="F11" s="9" t="s">
        <v>27</v>
      </c>
      <c r="G11" s="58"/>
    </row>
    <row r="12" spans="1:15" ht="54.75" customHeight="1" thickBot="1" x14ac:dyDescent="0.3">
      <c r="A12" t="s">
        <v>622</v>
      </c>
      <c r="B12" s="51" t="s">
        <v>57</v>
      </c>
      <c r="C12" s="52" t="s">
        <v>11</v>
      </c>
      <c r="D12" s="52"/>
      <c r="E12" s="52" t="s">
        <v>58</v>
      </c>
      <c r="F12" s="52" t="s">
        <v>487</v>
      </c>
      <c r="G12" s="53"/>
      <c r="H12" s="71" t="s">
        <v>545</v>
      </c>
      <c r="I12" s="72"/>
      <c r="J12" s="72"/>
      <c r="K12" s="72"/>
      <c r="L12" s="72"/>
      <c r="M12" s="72"/>
    </row>
    <row r="13" spans="1:15" ht="102.75" customHeight="1" thickBot="1" x14ac:dyDescent="0.3">
      <c r="A13" t="s">
        <v>622</v>
      </c>
      <c r="B13" s="31" t="s">
        <v>59</v>
      </c>
      <c r="C13" s="32" t="s">
        <v>11</v>
      </c>
      <c r="D13" s="32"/>
      <c r="E13" s="32" t="s">
        <v>60</v>
      </c>
      <c r="F13" s="32"/>
      <c r="G13" s="45" t="s">
        <v>801</v>
      </c>
      <c r="H13" s="75" t="s">
        <v>546</v>
      </c>
      <c r="I13" s="76"/>
      <c r="J13" s="76"/>
      <c r="K13" s="76"/>
      <c r="L13" s="76"/>
      <c r="M13" s="76"/>
      <c r="N13" s="43" t="s">
        <v>510</v>
      </c>
      <c r="O13" s="43" t="s">
        <v>511</v>
      </c>
    </row>
    <row r="14" spans="1:15" ht="54.75" customHeight="1" thickBot="1" x14ac:dyDescent="0.3">
      <c r="A14" t="s">
        <v>622</v>
      </c>
      <c r="B14" s="51" t="s">
        <v>61</v>
      </c>
      <c r="C14" s="52" t="s">
        <v>11</v>
      </c>
      <c r="D14" s="52"/>
      <c r="E14" s="52" t="s">
        <v>62</v>
      </c>
      <c r="F14" s="52" t="s">
        <v>487</v>
      </c>
      <c r="G14" s="53"/>
      <c r="H14" s="71" t="s">
        <v>545</v>
      </c>
      <c r="I14" s="72"/>
      <c r="J14" s="72"/>
      <c r="K14" s="72"/>
      <c r="L14" s="72"/>
      <c r="M14" s="72"/>
    </row>
    <row r="15" spans="1:15" ht="54.75" thickBot="1" x14ac:dyDescent="0.3">
      <c r="A15" t="s">
        <v>622</v>
      </c>
      <c r="B15" s="8" t="s">
        <v>63</v>
      </c>
      <c r="C15" s="9" t="s">
        <v>11</v>
      </c>
      <c r="D15" s="9"/>
      <c r="E15" s="9" t="s">
        <v>64</v>
      </c>
      <c r="F15" s="9" t="s">
        <v>540</v>
      </c>
      <c r="G15" s="58"/>
    </row>
    <row r="16" spans="1:15" ht="36.75" thickBot="1" x14ac:dyDescent="0.3">
      <c r="A16" t="s">
        <v>623</v>
      </c>
      <c r="B16" s="49" t="s">
        <v>65</v>
      </c>
      <c r="C16" s="50" t="s">
        <v>11</v>
      </c>
      <c r="D16" s="50"/>
      <c r="E16" s="50" t="s">
        <v>547</v>
      </c>
      <c r="F16" s="50" t="s">
        <v>548</v>
      </c>
      <c r="G16" s="59"/>
    </row>
    <row r="17" spans="1:17" ht="36.75" thickBot="1" x14ac:dyDescent="0.3">
      <c r="A17" t="s">
        <v>623</v>
      </c>
      <c r="B17" s="49" t="s">
        <v>66</v>
      </c>
      <c r="C17" s="50" t="s">
        <v>11</v>
      </c>
      <c r="D17" s="50"/>
      <c r="E17" s="50" t="s">
        <v>549</v>
      </c>
      <c r="F17" s="50" t="s">
        <v>548</v>
      </c>
      <c r="G17" s="59"/>
    </row>
    <row r="18" spans="1:17" thickBot="1" x14ac:dyDescent="0.3">
      <c r="A18" t="s">
        <v>622</v>
      </c>
      <c r="B18" s="8" t="s">
        <v>67</v>
      </c>
      <c r="C18" s="9" t="s">
        <v>5</v>
      </c>
      <c r="D18" s="9"/>
      <c r="E18" s="9" t="s">
        <v>68</v>
      </c>
      <c r="F18" s="9" t="s">
        <v>802</v>
      </c>
      <c r="G18" s="58"/>
    </row>
    <row r="19" spans="1:17" thickBot="1" x14ac:dyDescent="0.3">
      <c r="A19" t="s">
        <v>622</v>
      </c>
      <c r="B19" s="8" t="s">
        <v>69</v>
      </c>
      <c r="C19" s="9" t="s">
        <v>70</v>
      </c>
      <c r="D19" s="9"/>
      <c r="E19" s="9" t="s">
        <v>71</v>
      </c>
      <c r="F19" s="9" t="s">
        <v>803</v>
      </c>
      <c r="G19" s="58"/>
    </row>
    <row r="20" spans="1:17" ht="78.75" customHeight="1" thickBot="1" x14ac:dyDescent="0.3">
      <c r="A20" t="s">
        <v>622</v>
      </c>
      <c r="B20" s="31" t="s">
        <v>72</v>
      </c>
      <c r="C20" s="32" t="s">
        <v>73</v>
      </c>
      <c r="D20" s="32"/>
      <c r="E20" s="32" t="s">
        <v>473</v>
      </c>
      <c r="F20" s="32"/>
      <c r="G20" s="45"/>
      <c r="H20" s="75" t="s">
        <v>474</v>
      </c>
      <c r="I20" s="76"/>
      <c r="J20" s="76"/>
      <c r="K20" s="76"/>
      <c r="L20" s="76"/>
      <c r="M20" s="76"/>
      <c r="N20" s="76"/>
      <c r="O20" s="43" t="s">
        <v>512</v>
      </c>
    </row>
    <row r="21" spans="1:17" ht="18.75" customHeight="1" thickBot="1" x14ac:dyDescent="0.3">
      <c r="A21" t="s">
        <v>622</v>
      </c>
      <c r="B21" s="51" t="s">
        <v>74</v>
      </c>
      <c r="C21" s="52" t="s">
        <v>73</v>
      </c>
      <c r="D21" s="52"/>
      <c r="E21" s="52" t="s">
        <v>75</v>
      </c>
      <c r="F21" s="52" t="s">
        <v>401</v>
      </c>
      <c r="G21" s="53"/>
      <c r="H21" s="71" t="s">
        <v>545</v>
      </c>
      <c r="I21" s="72"/>
      <c r="J21" s="72"/>
      <c r="K21" s="72"/>
      <c r="L21" s="72"/>
      <c r="M21" s="72"/>
      <c r="N21" s="72"/>
    </row>
    <row r="22" spans="1:17" ht="18.75" customHeight="1" thickBot="1" x14ac:dyDescent="0.3">
      <c r="A22" t="s">
        <v>622</v>
      </c>
      <c r="B22" s="51" t="s">
        <v>76</v>
      </c>
      <c r="C22" s="52" t="s">
        <v>73</v>
      </c>
      <c r="D22" s="52"/>
      <c r="E22" s="52" t="s">
        <v>77</v>
      </c>
      <c r="F22" s="52" t="s">
        <v>401</v>
      </c>
      <c r="G22" s="53"/>
      <c r="H22" s="71" t="s">
        <v>545</v>
      </c>
      <c r="I22" s="72"/>
      <c r="J22" s="72"/>
      <c r="K22" s="72"/>
      <c r="L22" s="72"/>
      <c r="M22" s="72"/>
      <c r="N22" s="72"/>
    </row>
    <row r="23" spans="1:17" ht="39" customHeight="1" thickBot="1" x14ac:dyDescent="0.3">
      <c r="A23" t="s">
        <v>622</v>
      </c>
      <c r="B23" s="31" t="s">
        <v>78</v>
      </c>
      <c r="C23" s="32" t="s">
        <v>73</v>
      </c>
      <c r="D23" s="32"/>
      <c r="E23" s="32" t="s">
        <v>79</v>
      </c>
      <c r="F23" s="32" t="s">
        <v>804</v>
      </c>
      <c r="G23" s="45"/>
      <c r="H23" s="73" t="s">
        <v>554</v>
      </c>
      <c r="I23" s="74"/>
      <c r="J23" s="74"/>
      <c r="K23" s="74"/>
      <c r="L23" s="74"/>
      <c r="M23" s="74"/>
      <c r="N23" s="74"/>
    </row>
    <row r="24" spans="1:17" ht="40.5" customHeight="1" thickBot="1" x14ac:dyDescent="0.3">
      <c r="A24" t="s">
        <v>622</v>
      </c>
      <c r="B24" s="31" t="s">
        <v>80</v>
      </c>
      <c r="C24" s="32" t="s">
        <v>73</v>
      </c>
      <c r="D24" s="32"/>
      <c r="E24" s="32" t="s">
        <v>81</v>
      </c>
      <c r="F24" s="32" t="s">
        <v>805</v>
      </c>
      <c r="G24" s="45"/>
      <c r="H24" s="73" t="s">
        <v>555</v>
      </c>
      <c r="I24" s="74"/>
      <c r="J24" s="74"/>
      <c r="K24" s="74"/>
      <c r="L24" s="74"/>
      <c r="M24" s="74"/>
      <c r="N24" s="74"/>
    </row>
    <row r="25" spans="1:17" ht="36.75" thickBot="1" x14ac:dyDescent="0.3">
      <c r="A25" t="s">
        <v>622</v>
      </c>
      <c r="B25" s="51" t="s">
        <v>82</v>
      </c>
      <c r="C25" s="52" t="s">
        <v>31</v>
      </c>
      <c r="D25" s="52"/>
      <c r="E25" s="52" t="s">
        <v>83</v>
      </c>
      <c r="F25" s="92" t="str">
        <f>+H25</f>
        <v>No hace falta informar y es meramente informativo</v>
      </c>
      <c r="G25" s="53"/>
      <c r="H25" s="71" t="s">
        <v>545</v>
      </c>
      <c r="I25" s="72"/>
      <c r="J25" s="72"/>
      <c r="K25" s="72"/>
      <c r="L25" s="72"/>
      <c r="M25" s="72"/>
      <c r="N25" s="72"/>
    </row>
    <row r="26" spans="1:17" ht="36.75" thickBot="1" x14ac:dyDescent="0.3">
      <c r="A26" t="s">
        <v>622</v>
      </c>
      <c r="B26" s="51" t="s">
        <v>84</v>
      </c>
      <c r="C26" s="52" t="s">
        <v>73</v>
      </c>
      <c r="D26" s="52"/>
      <c r="E26" s="52" t="s">
        <v>85</v>
      </c>
      <c r="F26" s="92" t="str">
        <f t="shared" ref="F26:F30" si="0">+H26</f>
        <v>No hace falta informar y es meramente informativo</v>
      </c>
      <c r="G26" s="53"/>
      <c r="H26" s="71" t="s">
        <v>545</v>
      </c>
      <c r="I26" s="72"/>
      <c r="J26" s="72"/>
      <c r="K26" s="72"/>
      <c r="L26" s="72"/>
      <c r="M26" s="72"/>
      <c r="N26" s="72"/>
    </row>
    <row r="27" spans="1:17" ht="36.75" thickBot="1" x14ac:dyDescent="0.3">
      <c r="A27" t="s">
        <v>622</v>
      </c>
      <c r="B27" s="51" t="s">
        <v>86</v>
      </c>
      <c r="C27" s="52" t="s">
        <v>31</v>
      </c>
      <c r="D27" s="52"/>
      <c r="E27" s="52" t="s">
        <v>87</v>
      </c>
      <c r="F27" s="92" t="str">
        <f t="shared" si="0"/>
        <v>No hace falta informar y es meramente informativo</v>
      </c>
      <c r="G27" s="53"/>
      <c r="H27" s="71" t="s">
        <v>545</v>
      </c>
      <c r="I27" s="72"/>
      <c r="J27" s="72"/>
      <c r="K27" s="72"/>
      <c r="L27" s="72"/>
      <c r="M27" s="72"/>
      <c r="N27" s="72"/>
    </row>
    <row r="28" spans="1:17" ht="36.75" thickBot="1" x14ac:dyDescent="0.3">
      <c r="A28" t="s">
        <v>622</v>
      </c>
      <c r="B28" s="51" t="s">
        <v>88</v>
      </c>
      <c r="C28" s="52" t="s">
        <v>19</v>
      </c>
      <c r="D28" s="52"/>
      <c r="E28" s="52" t="s">
        <v>89</v>
      </c>
      <c r="F28" s="92" t="str">
        <f t="shared" si="0"/>
        <v>No hace falta informar y es meramente informativo</v>
      </c>
      <c r="G28" s="53"/>
      <c r="H28" s="71" t="s">
        <v>545</v>
      </c>
      <c r="I28" s="72"/>
      <c r="J28" s="72"/>
      <c r="K28" s="72"/>
      <c r="L28" s="72"/>
      <c r="M28" s="72"/>
      <c r="N28" s="72"/>
    </row>
    <row r="29" spans="1:17" ht="36.75" thickBot="1" x14ac:dyDescent="0.3">
      <c r="A29" t="s">
        <v>622</v>
      </c>
      <c r="B29" s="51" t="s">
        <v>90</v>
      </c>
      <c r="C29" s="52" t="s">
        <v>16</v>
      </c>
      <c r="D29" s="52"/>
      <c r="E29" s="52" t="s">
        <v>91</v>
      </c>
      <c r="F29" s="92" t="str">
        <f t="shared" si="0"/>
        <v>No hace falta informar y es meramente informativo</v>
      </c>
      <c r="G29" s="53"/>
      <c r="H29" s="71" t="s">
        <v>545</v>
      </c>
      <c r="I29" s="72"/>
      <c r="J29" s="72"/>
      <c r="K29" s="72"/>
      <c r="L29" s="72"/>
      <c r="M29" s="72"/>
      <c r="N29" s="72"/>
    </row>
    <row r="30" spans="1:17" ht="36.75" thickBot="1" x14ac:dyDescent="0.3">
      <c r="A30" t="s">
        <v>622</v>
      </c>
      <c r="B30" s="51" t="s">
        <v>92</v>
      </c>
      <c r="C30" s="52" t="s">
        <v>19</v>
      </c>
      <c r="D30" s="52"/>
      <c r="E30" s="52" t="s">
        <v>93</v>
      </c>
      <c r="F30" s="92" t="str">
        <f t="shared" si="0"/>
        <v>No hace falta informar y es meramente informativo</v>
      </c>
      <c r="G30" s="53"/>
      <c r="H30" s="71" t="s">
        <v>545</v>
      </c>
      <c r="I30" s="72"/>
      <c r="J30" s="72"/>
      <c r="K30" s="72"/>
      <c r="L30" s="72"/>
      <c r="M30" s="72"/>
      <c r="N30" s="72"/>
    </row>
    <row r="31" spans="1:17" ht="43.5" customHeight="1" thickBot="1" x14ac:dyDescent="0.3">
      <c r="A31" t="s">
        <v>623</v>
      </c>
      <c r="B31" s="49" t="s">
        <v>94</v>
      </c>
      <c r="C31" s="50" t="s">
        <v>11</v>
      </c>
      <c r="D31" s="50"/>
      <c r="E31" s="50" t="s">
        <v>95</v>
      </c>
      <c r="F31" s="50" t="s">
        <v>404</v>
      </c>
      <c r="G31" s="59"/>
      <c r="H31" s="73" t="s">
        <v>475</v>
      </c>
      <c r="I31" s="74"/>
      <c r="J31" s="74"/>
      <c r="K31" s="74"/>
      <c r="L31" s="74"/>
      <c r="M31" s="74"/>
      <c r="N31" s="74"/>
      <c r="O31" s="43" t="s">
        <v>513</v>
      </c>
      <c r="P31" s="43" t="s">
        <v>514</v>
      </c>
      <c r="Q31" s="43" t="s">
        <v>515</v>
      </c>
    </row>
    <row r="32" spans="1:17" ht="36" customHeight="1" thickBot="1" x14ac:dyDescent="0.3">
      <c r="A32" t="s">
        <v>623</v>
      </c>
      <c r="B32" s="49" t="s">
        <v>96</v>
      </c>
      <c r="C32" s="50" t="s">
        <v>11</v>
      </c>
      <c r="D32" s="50"/>
      <c r="E32" s="50" t="s">
        <v>97</v>
      </c>
      <c r="F32" s="50" t="s">
        <v>404</v>
      </c>
      <c r="G32" s="59"/>
      <c r="H32" s="73" t="s">
        <v>476</v>
      </c>
      <c r="I32" s="74"/>
      <c r="J32" s="74"/>
      <c r="K32" s="74"/>
      <c r="L32" s="74"/>
      <c r="M32" s="74"/>
      <c r="N32" s="74"/>
      <c r="O32" s="43" t="s">
        <v>513</v>
      </c>
      <c r="P32" s="43" t="s">
        <v>514</v>
      </c>
      <c r="Q32" s="43" t="s">
        <v>515</v>
      </c>
    </row>
    <row r="33" spans="1:15" thickBot="1" x14ac:dyDescent="0.3">
      <c r="A33" t="s">
        <v>622</v>
      </c>
      <c r="B33" s="8" t="s">
        <v>98</v>
      </c>
      <c r="C33" s="9" t="s">
        <v>99</v>
      </c>
      <c r="D33" s="9"/>
      <c r="E33" s="9" t="s">
        <v>100</v>
      </c>
      <c r="F33" s="9" t="s">
        <v>806</v>
      </c>
      <c r="G33" s="58" t="s">
        <v>807</v>
      </c>
    </row>
    <row r="34" spans="1:15" ht="18.75" customHeight="1" thickBot="1" x14ac:dyDescent="0.3">
      <c r="A34" t="s">
        <v>622</v>
      </c>
      <c r="B34" s="51" t="s">
        <v>101</v>
      </c>
      <c r="C34" s="52" t="s">
        <v>31</v>
      </c>
      <c r="D34" s="52"/>
      <c r="E34" s="52" t="s">
        <v>102</v>
      </c>
      <c r="F34" s="52" t="s">
        <v>516</v>
      </c>
      <c r="G34" s="53"/>
      <c r="H34" s="71" t="s">
        <v>477</v>
      </c>
      <c r="I34" s="72"/>
      <c r="J34" s="72"/>
      <c r="K34" s="72"/>
      <c r="L34" s="72"/>
      <c r="M34" s="72"/>
      <c r="N34" s="72"/>
      <c r="O34" s="53"/>
    </row>
    <row r="35" spans="1:15" thickBot="1" x14ac:dyDescent="0.3">
      <c r="A35" t="s">
        <v>622</v>
      </c>
      <c r="B35" s="31" t="s">
        <v>103</v>
      </c>
      <c r="C35" s="32" t="s">
        <v>16</v>
      </c>
      <c r="D35" s="32"/>
      <c r="E35" s="32" t="s">
        <v>104</v>
      </c>
      <c r="F35" s="32" t="s">
        <v>404</v>
      </c>
      <c r="G35" s="45"/>
      <c r="H35" s="73" t="s">
        <v>472</v>
      </c>
      <c r="I35" s="74"/>
      <c r="J35" s="74"/>
      <c r="K35" s="74"/>
      <c r="L35" s="74"/>
      <c r="M35" s="74"/>
      <c r="N35" s="74"/>
      <c r="O35" s="43"/>
    </row>
    <row r="36" spans="1:15" ht="54.75" thickBot="1" x14ac:dyDescent="0.3">
      <c r="A36" t="s">
        <v>622</v>
      </c>
      <c r="B36" s="31" t="s">
        <v>105</v>
      </c>
      <c r="C36" s="32" t="s">
        <v>19</v>
      </c>
      <c r="D36" s="32"/>
      <c r="E36" s="32" t="s">
        <v>106</v>
      </c>
      <c r="F36" s="32" t="s">
        <v>478</v>
      </c>
      <c r="G36" s="45" t="s">
        <v>808</v>
      </c>
      <c r="H36" s="77" t="s">
        <v>551</v>
      </c>
      <c r="I36" s="78"/>
      <c r="J36" s="78"/>
      <c r="K36" s="78"/>
      <c r="L36" s="78"/>
      <c r="M36" s="78"/>
      <c r="N36" s="78"/>
      <c r="O36" s="68" t="s">
        <v>627</v>
      </c>
    </row>
    <row r="37" spans="1:15" ht="18.75" customHeight="1" thickBot="1" x14ac:dyDescent="0.3">
      <c r="A37" t="s">
        <v>622</v>
      </c>
      <c r="B37" s="51" t="s">
        <v>107</v>
      </c>
      <c r="C37" s="52" t="s">
        <v>19</v>
      </c>
      <c r="D37" s="52"/>
      <c r="E37" s="52" t="s">
        <v>108</v>
      </c>
      <c r="F37" s="52" t="s">
        <v>409</v>
      </c>
      <c r="G37" s="53"/>
      <c r="H37" s="71" t="s">
        <v>545</v>
      </c>
      <c r="I37" s="72"/>
      <c r="J37" s="72"/>
      <c r="K37" s="72"/>
      <c r="L37" s="72"/>
      <c r="M37" s="72"/>
      <c r="N37" s="72"/>
    </row>
    <row r="38" spans="1:15" ht="90.75" thickBot="1" x14ac:dyDescent="0.3">
      <c r="A38" t="s">
        <v>623</v>
      </c>
      <c r="B38" s="49" t="s">
        <v>109</v>
      </c>
      <c r="C38" s="50" t="s">
        <v>31</v>
      </c>
      <c r="D38" s="50"/>
      <c r="E38" s="50" t="s">
        <v>110</v>
      </c>
      <c r="F38" s="50" t="s">
        <v>479</v>
      </c>
      <c r="G38" s="59"/>
      <c r="H38" s="73" t="s">
        <v>472</v>
      </c>
      <c r="I38" s="74"/>
      <c r="J38" s="74"/>
      <c r="K38" s="74"/>
      <c r="L38" s="74"/>
      <c r="M38" s="74"/>
      <c r="N38" s="74"/>
    </row>
    <row r="39" spans="1:15" ht="36.75" customHeight="1" thickBot="1" x14ac:dyDescent="0.3">
      <c r="A39" t="s">
        <v>622</v>
      </c>
      <c r="B39" s="51" t="s">
        <v>111</v>
      </c>
      <c r="C39" s="52" t="s">
        <v>112</v>
      </c>
      <c r="D39" s="52"/>
      <c r="E39" s="52" t="s">
        <v>113</v>
      </c>
      <c r="F39" s="52" t="s">
        <v>541</v>
      </c>
      <c r="G39" s="53" t="s">
        <v>809</v>
      </c>
      <c r="H39" s="71" t="s">
        <v>545</v>
      </c>
      <c r="I39" s="72"/>
      <c r="J39" s="72"/>
      <c r="K39" s="72"/>
      <c r="L39" s="72"/>
      <c r="M39" s="72"/>
      <c r="N39" s="72"/>
    </row>
    <row r="40" spans="1:15" ht="36.75" customHeight="1" thickBot="1" x14ac:dyDescent="0.3">
      <c r="A40" t="s">
        <v>622</v>
      </c>
      <c r="B40" s="51" t="s">
        <v>114</v>
      </c>
      <c r="C40" s="52" t="s">
        <v>112</v>
      </c>
      <c r="D40" s="52"/>
      <c r="E40" s="52" t="s">
        <v>115</v>
      </c>
      <c r="F40" s="52" t="s">
        <v>541</v>
      </c>
      <c r="G40" s="53" t="s">
        <v>810</v>
      </c>
      <c r="H40" s="71" t="s">
        <v>545</v>
      </c>
      <c r="I40" s="72"/>
      <c r="J40" s="72"/>
      <c r="K40" s="72"/>
      <c r="L40" s="72"/>
      <c r="M40" s="72"/>
      <c r="N40" s="72"/>
    </row>
    <row r="41" spans="1:15" ht="99.75" customHeight="1" thickBot="1" x14ac:dyDescent="0.3">
      <c r="A41" t="s">
        <v>622</v>
      </c>
      <c r="B41" s="51" t="s">
        <v>116</v>
      </c>
      <c r="C41" s="52" t="s">
        <v>16</v>
      </c>
      <c r="D41" s="52"/>
      <c r="E41" s="52" t="s">
        <v>117</v>
      </c>
      <c r="F41" s="52" t="s">
        <v>487</v>
      </c>
      <c r="G41" s="53"/>
      <c r="H41" s="71" t="s">
        <v>552</v>
      </c>
      <c r="I41" s="72"/>
      <c r="J41" s="72"/>
      <c r="K41" s="72"/>
      <c r="L41" s="72"/>
      <c r="M41" s="72"/>
      <c r="N41" s="72"/>
    </row>
    <row r="42" spans="1:15" ht="95.25" customHeight="1" thickBot="1" x14ac:dyDescent="0.3">
      <c r="A42" t="s">
        <v>622</v>
      </c>
      <c r="B42" s="51" t="s">
        <v>118</v>
      </c>
      <c r="C42" s="52" t="s">
        <v>19</v>
      </c>
      <c r="D42" s="52"/>
      <c r="E42" s="52" t="s">
        <v>119</v>
      </c>
      <c r="F42" s="52" t="s">
        <v>487</v>
      </c>
      <c r="G42" s="53"/>
      <c r="H42" s="71" t="s">
        <v>552</v>
      </c>
      <c r="I42" s="72"/>
      <c r="J42" s="72"/>
      <c r="K42" s="72"/>
      <c r="L42" s="72"/>
      <c r="M42" s="72"/>
      <c r="N42" s="72"/>
    </row>
    <row r="43" spans="1:15" ht="93.75" customHeight="1" thickBot="1" x14ac:dyDescent="0.3">
      <c r="A43" t="s">
        <v>622</v>
      </c>
      <c r="B43" s="51" t="s">
        <v>120</v>
      </c>
      <c r="C43" s="52" t="s">
        <v>19</v>
      </c>
      <c r="D43" s="52"/>
      <c r="E43" s="52" t="s">
        <v>121</v>
      </c>
      <c r="F43" s="52" t="s">
        <v>487</v>
      </c>
      <c r="G43" s="53"/>
      <c r="H43" s="71" t="s">
        <v>552</v>
      </c>
      <c r="I43" s="72"/>
      <c r="J43" s="72"/>
      <c r="K43" s="72"/>
      <c r="L43" s="72"/>
      <c r="M43" s="72"/>
      <c r="N43" s="72"/>
    </row>
    <row r="44" spans="1:15" thickBot="1" x14ac:dyDescent="0.3">
      <c r="A44" t="s">
        <v>623</v>
      </c>
      <c r="B44" s="49" t="s">
        <v>122</v>
      </c>
      <c r="C44" s="50" t="s">
        <v>99</v>
      </c>
      <c r="D44" s="50"/>
      <c r="E44" s="50"/>
      <c r="F44" s="50"/>
      <c r="G44" s="59"/>
      <c r="H44" s="73" t="s">
        <v>553</v>
      </c>
      <c r="I44" s="74"/>
      <c r="J44" s="74"/>
      <c r="K44" s="74"/>
      <c r="L44" s="74"/>
      <c r="M44" s="74"/>
      <c r="N44" s="74"/>
    </row>
    <row r="45" spans="1:15" ht="36.75" thickBot="1" x14ac:dyDescent="0.3">
      <c r="A45" t="s">
        <v>623</v>
      </c>
      <c r="B45" s="49" t="s">
        <v>123</v>
      </c>
      <c r="C45" s="50" t="s">
        <v>31</v>
      </c>
      <c r="D45" s="50"/>
      <c r="E45" s="50" t="s">
        <v>124</v>
      </c>
      <c r="F45" s="50" t="s">
        <v>410</v>
      </c>
      <c r="G45" s="59"/>
      <c r="H45" s="73" t="s">
        <v>550</v>
      </c>
      <c r="I45" s="74"/>
      <c r="J45" s="74"/>
      <c r="K45" s="74"/>
      <c r="L45" s="74"/>
      <c r="M45" s="74"/>
      <c r="N45" s="74"/>
    </row>
    <row r="46" spans="1:15" ht="72.75" thickBot="1" x14ac:dyDescent="0.3">
      <c r="A46" t="s">
        <v>622</v>
      </c>
      <c r="B46" s="51" t="s">
        <v>125</v>
      </c>
      <c r="C46" s="52" t="s">
        <v>11</v>
      </c>
      <c r="D46" s="52"/>
      <c r="E46" s="52" t="s">
        <v>126</v>
      </c>
      <c r="F46" s="52" t="s">
        <v>481</v>
      </c>
      <c r="G46" s="53" t="s">
        <v>812</v>
      </c>
      <c r="H46" s="71" t="s">
        <v>480</v>
      </c>
      <c r="I46" s="72"/>
      <c r="J46" s="72"/>
      <c r="K46" s="72"/>
      <c r="L46" s="72"/>
      <c r="M46" s="72"/>
      <c r="N46" s="72"/>
      <c r="O46" s="53" t="s">
        <v>811</v>
      </c>
    </row>
  </sheetData>
  <mergeCells count="29">
    <mergeCell ref="H44:N44"/>
    <mergeCell ref="H46:N46"/>
    <mergeCell ref="H35:N35"/>
    <mergeCell ref="H36:N36"/>
    <mergeCell ref="H39:N39"/>
    <mergeCell ref="H40:N40"/>
    <mergeCell ref="H38:N38"/>
    <mergeCell ref="H41:N41"/>
    <mergeCell ref="H45:N45"/>
    <mergeCell ref="H42:N42"/>
    <mergeCell ref="H43:N43"/>
    <mergeCell ref="H37:N37"/>
    <mergeCell ref="H22:N22"/>
    <mergeCell ref="H32:N32"/>
    <mergeCell ref="H31:N31"/>
    <mergeCell ref="H30:N30"/>
    <mergeCell ref="H27:N27"/>
    <mergeCell ref="H28:N28"/>
    <mergeCell ref="H29:N29"/>
    <mergeCell ref="H13:M13"/>
    <mergeCell ref="H12:M12"/>
    <mergeCell ref="H14:M14"/>
    <mergeCell ref="H20:N20"/>
    <mergeCell ref="H21:N21"/>
    <mergeCell ref="H34:N34"/>
    <mergeCell ref="H23:N23"/>
    <mergeCell ref="H24:N24"/>
    <mergeCell ref="H25:N25"/>
    <mergeCell ref="H26:N2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75" zoomScaleNormal="75" workbookViewId="0">
      <selection activeCell="D4" sqref="D4"/>
    </sheetView>
  </sheetViews>
  <sheetFormatPr baseColWidth="10" defaultRowHeight="18.75" x14ac:dyDescent="0.3"/>
  <cols>
    <col min="2" max="2" width="28.140625" style="10" customWidth="1"/>
    <col min="3" max="4" width="11.42578125" style="10"/>
    <col min="5" max="5" width="57.140625" style="10" customWidth="1"/>
    <col min="6" max="6" width="38.7109375" style="10" customWidth="1"/>
    <col min="14" max="14" width="20.7109375" customWidth="1"/>
    <col min="15" max="15" width="15.85546875" customWidth="1"/>
  </cols>
  <sheetData>
    <row r="1" spans="1:14" ht="19.5" thickBot="1" x14ac:dyDescent="0.35">
      <c r="A1" t="s">
        <v>639</v>
      </c>
    </row>
    <row r="2" spans="1:14" thickBot="1" x14ac:dyDescent="0.3">
      <c r="B2" s="6" t="s">
        <v>0</v>
      </c>
      <c r="C2" s="7" t="s">
        <v>1</v>
      </c>
      <c r="D2" s="7" t="s">
        <v>2</v>
      </c>
      <c r="E2" s="7" t="s">
        <v>3</v>
      </c>
      <c r="F2" s="7"/>
    </row>
    <row r="3" spans="1:14" thickBot="1" x14ac:dyDescent="0.3">
      <c r="A3" t="s">
        <v>622</v>
      </c>
      <c r="B3" s="8" t="s">
        <v>4</v>
      </c>
      <c r="C3" s="9" t="s">
        <v>5</v>
      </c>
      <c r="D3" s="9" t="s">
        <v>6</v>
      </c>
      <c r="E3" s="9" t="s">
        <v>127</v>
      </c>
      <c r="F3" s="9" t="s">
        <v>411</v>
      </c>
    </row>
    <row r="4" spans="1:14" thickBot="1" x14ac:dyDescent="0.3">
      <c r="A4" t="s">
        <v>622</v>
      </c>
      <c r="B4" s="8" t="s">
        <v>8</v>
      </c>
      <c r="C4" s="9" t="s">
        <v>5</v>
      </c>
      <c r="D4" s="9" t="s">
        <v>6</v>
      </c>
      <c r="E4" s="9" t="s">
        <v>46</v>
      </c>
      <c r="F4" s="9" t="s">
        <v>412</v>
      </c>
    </row>
    <row r="5" spans="1:14" thickBot="1" x14ac:dyDescent="0.3">
      <c r="A5" t="s">
        <v>622</v>
      </c>
      <c r="B5" s="8" t="s">
        <v>48</v>
      </c>
      <c r="C5" s="9" t="s">
        <v>19</v>
      </c>
      <c r="D5" s="9" t="s">
        <v>6</v>
      </c>
      <c r="E5" s="9" t="s">
        <v>128</v>
      </c>
      <c r="F5" s="9" t="s">
        <v>542</v>
      </c>
      <c r="N5" t="s">
        <v>517</v>
      </c>
    </row>
    <row r="6" spans="1:14" ht="72.75" thickBot="1" x14ac:dyDescent="0.3">
      <c r="A6" t="s">
        <v>622</v>
      </c>
      <c r="B6" s="8" t="s">
        <v>13</v>
      </c>
      <c r="C6" s="9" t="s">
        <v>16</v>
      </c>
      <c r="D6" s="9" t="s">
        <v>6</v>
      </c>
      <c r="E6" s="9" t="s">
        <v>129</v>
      </c>
      <c r="F6" s="28" t="s">
        <v>402</v>
      </c>
    </row>
    <row r="7" spans="1:14" thickBot="1" x14ac:dyDescent="0.3">
      <c r="A7" t="s">
        <v>622</v>
      </c>
      <c r="B7" s="8" t="s">
        <v>130</v>
      </c>
      <c r="C7" s="9" t="s">
        <v>19</v>
      </c>
      <c r="D7" s="9" t="s">
        <v>6</v>
      </c>
      <c r="E7" s="9" t="s">
        <v>131</v>
      </c>
      <c r="F7" s="9" t="s">
        <v>414</v>
      </c>
    </row>
    <row r="8" spans="1:14" ht="68.25" customHeight="1" thickBot="1" x14ac:dyDescent="0.3">
      <c r="A8" t="s">
        <v>622</v>
      </c>
      <c r="B8" s="51" t="s">
        <v>132</v>
      </c>
      <c r="C8" s="52" t="s">
        <v>11</v>
      </c>
      <c r="D8" s="52"/>
      <c r="E8" s="52" t="s">
        <v>133</v>
      </c>
      <c r="F8" s="52" t="s">
        <v>483</v>
      </c>
      <c r="G8" s="71" t="s">
        <v>482</v>
      </c>
      <c r="H8" s="72"/>
      <c r="I8" s="72"/>
      <c r="J8" s="72"/>
      <c r="K8" s="72"/>
      <c r="L8" s="72"/>
      <c r="M8" s="72"/>
      <c r="N8" s="53" t="s">
        <v>518</v>
      </c>
    </row>
    <row r="9" spans="1:14" thickBot="1" x14ac:dyDescent="0.3">
      <c r="A9" t="s">
        <v>622</v>
      </c>
      <c r="B9" s="8" t="s">
        <v>134</v>
      </c>
      <c r="C9" s="9" t="s">
        <v>16</v>
      </c>
      <c r="D9" s="9"/>
      <c r="E9" s="9" t="s">
        <v>135</v>
      </c>
      <c r="F9" s="9" t="s">
        <v>413</v>
      </c>
    </row>
    <row r="10" spans="1:14" ht="111" customHeight="1" thickBot="1" x14ac:dyDescent="0.3">
      <c r="A10" t="s">
        <v>622</v>
      </c>
      <c r="B10" s="51" t="s">
        <v>136</v>
      </c>
      <c r="C10" s="52" t="s">
        <v>19</v>
      </c>
      <c r="D10" s="52" t="s">
        <v>6</v>
      </c>
      <c r="E10" s="52" t="s">
        <v>153</v>
      </c>
      <c r="F10" s="52" t="s">
        <v>483</v>
      </c>
      <c r="G10" s="71" t="s">
        <v>484</v>
      </c>
      <c r="H10" s="72"/>
      <c r="I10" s="72"/>
      <c r="J10" s="72"/>
      <c r="K10" s="72"/>
      <c r="L10" s="72"/>
      <c r="M10" s="72"/>
      <c r="N10" s="53" t="s">
        <v>519</v>
      </c>
    </row>
    <row r="11" spans="1:14" ht="97.5" customHeight="1" thickBot="1" x14ac:dyDescent="0.3">
      <c r="A11" t="s">
        <v>622</v>
      </c>
      <c r="B11" s="51" t="s">
        <v>137</v>
      </c>
      <c r="C11" s="52" t="s">
        <v>112</v>
      </c>
      <c r="D11" s="52"/>
      <c r="E11" s="52" t="s">
        <v>138</v>
      </c>
      <c r="F11" s="52" t="s">
        <v>472</v>
      </c>
      <c r="G11" s="71" t="s">
        <v>485</v>
      </c>
      <c r="H11" s="72"/>
      <c r="I11" s="72"/>
      <c r="J11" s="72"/>
      <c r="K11" s="72"/>
      <c r="L11" s="72"/>
      <c r="M11" s="72"/>
      <c r="N11" s="53" t="s">
        <v>520</v>
      </c>
    </row>
    <row r="12" spans="1:14" ht="36.75" thickBot="1" x14ac:dyDescent="0.3">
      <c r="A12" t="s">
        <v>623</v>
      </c>
      <c r="B12" s="49" t="s">
        <v>139</v>
      </c>
      <c r="C12" s="50" t="s">
        <v>11</v>
      </c>
      <c r="D12" s="50"/>
      <c r="E12" s="50" t="s">
        <v>140</v>
      </c>
      <c r="F12" s="50" t="s">
        <v>486</v>
      </c>
    </row>
    <row r="13" spans="1:14" ht="36.75" thickBot="1" x14ac:dyDescent="0.3">
      <c r="A13" t="s">
        <v>623</v>
      </c>
      <c r="B13" s="49" t="s">
        <v>141</v>
      </c>
      <c r="C13" s="50" t="s">
        <v>11</v>
      </c>
      <c r="D13" s="50"/>
      <c r="E13" s="50" t="s">
        <v>142</v>
      </c>
      <c r="F13" s="50" t="s">
        <v>472</v>
      </c>
      <c r="G13" s="73" t="s">
        <v>472</v>
      </c>
      <c r="H13" s="74"/>
      <c r="I13" s="74"/>
      <c r="J13" s="74"/>
      <c r="K13" s="74"/>
      <c r="L13" s="74"/>
      <c r="M13" s="74"/>
      <c r="N13" s="43" t="s">
        <v>521</v>
      </c>
    </row>
    <row r="14" spans="1:14" ht="36.75" thickBot="1" x14ac:dyDescent="0.3">
      <c r="A14" t="s">
        <v>623</v>
      </c>
      <c r="B14" s="49" t="s">
        <v>143</v>
      </c>
      <c r="C14" s="49" t="s">
        <v>112</v>
      </c>
      <c r="D14" s="49"/>
      <c r="E14" s="49" t="s">
        <v>144</v>
      </c>
      <c r="F14" s="49" t="s">
        <v>472</v>
      </c>
      <c r="G14" s="73" t="s">
        <v>472</v>
      </c>
      <c r="H14" s="74"/>
      <c r="I14" s="74"/>
      <c r="J14" s="74"/>
      <c r="K14" s="74"/>
      <c r="L14" s="74"/>
      <c r="M14" s="74"/>
      <c r="N14" s="43" t="s">
        <v>521</v>
      </c>
    </row>
    <row r="15" spans="1:14" ht="36.75" thickBot="1" x14ac:dyDescent="0.3">
      <c r="A15" t="s">
        <v>623</v>
      </c>
      <c r="B15" s="49" t="s">
        <v>145</v>
      </c>
      <c r="C15" s="49" t="s">
        <v>112</v>
      </c>
      <c r="D15" s="49"/>
      <c r="E15" s="49" t="s">
        <v>146</v>
      </c>
      <c r="F15" s="49" t="s">
        <v>472</v>
      </c>
      <c r="G15" s="73" t="s">
        <v>472</v>
      </c>
      <c r="H15" s="74"/>
      <c r="I15" s="74"/>
      <c r="J15" s="74"/>
      <c r="K15" s="74"/>
      <c r="L15" s="74"/>
      <c r="M15" s="74"/>
      <c r="N15" s="43" t="s">
        <v>521</v>
      </c>
    </row>
    <row r="16" spans="1:14" thickBot="1" x14ac:dyDescent="0.3">
      <c r="A16" t="s">
        <v>622</v>
      </c>
      <c r="B16" s="8" t="s">
        <v>147</v>
      </c>
      <c r="C16" s="9" t="s">
        <v>16</v>
      </c>
      <c r="D16" s="9"/>
      <c r="E16" s="9" t="s">
        <v>148</v>
      </c>
      <c r="F16" s="9" t="s">
        <v>413</v>
      </c>
    </row>
    <row r="17" spans="1:14" ht="36.75" thickBot="1" x14ac:dyDescent="0.3">
      <c r="A17" t="s">
        <v>622</v>
      </c>
      <c r="B17" s="51" t="s">
        <v>149</v>
      </c>
      <c r="C17" s="52" t="s">
        <v>24</v>
      </c>
      <c r="D17" s="52"/>
      <c r="E17" s="52" t="s">
        <v>150</v>
      </c>
      <c r="F17" s="52" t="s">
        <v>487</v>
      </c>
      <c r="G17" s="71" t="s">
        <v>472</v>
      </c>
      <c r="H17" s="72"/>
      <c r="I17" s="72"/>
      <c r="J17" s="72"/>
      <c r="K17" s="72"/>
      <c r="L17" s="72"/>
      <c r="M17" s="72"/>
      <c r="N17" s="53" t="s">
        <v>522</v>
      </c>
    </row>
    <row r="18" spans="1:14" thickBot="1" x14ac:dyDescent="0.3">
      <c r="A18" t="s">
        <v>622</v>
      </c>
      <c r="B18" s="31" t="s">
        <v>151</v>
      </c>
      <c r="C18" s="32" t="s">
        <v>11</v>
      </c>
      <c r="D18" s="32"/>
      <c r="E18" s="32"/>
      <c r="F18" s="32" t="s">
        <v>472</v>
      </c>
      <c r="G18" s="73" t="s">
        <v>472</v>
      </c>
      <c r="H18" s="74"/>
      <c r="I18" s="74"/>
      <c r="J18" s="74"/>
      <c r="K18" s="74"/>
      <c r="L18" s="74"/>
      <c r="M18" s="74"/>
    </row>
    <row r="19" spans="1:14" ht="36.75" thickBot="1" x14ac:dyDescent="0.3">
      <c r="A19" t="s">
        <v>622</v>
      </c>
      <c r="B19" s="8" t="s">
        <v>152</v>
      </c>
      <c r="C19" s="9" t="s">
        <v>19</v>
      </c>
      <c r="D19" s="9" t="s">
        <v>6</v>
      </c>
      <c r="E19" s="9" t="s">
        <v>153</v>
      </c>
      <c r="F19" s="9"/>
      <c r="N19" s="43" t="s">
        <v>523</v>
      </c>
    </row>
    <row r="20" spans="1:14" thickBot="1" x14ac:dyDescent="0.3">
      <c r="A20" t="s">
        <v>622</v>
      </c>
      <c r="B20" s="31" t="s">
        <v>154</v>
      </c>
      <c r="C20" s="32" t="s">
        <v>16</v>
      </c>
      <c r="D20" s="32"/>
      <c r="E20" s="32"/>
      <c r="F20" s="32" t="s">
        <v>404</v>
      </c>
      <c r="G20" s="73" t="s">
        <v>472</v>
      </c>
      <c r="H20" s="74"/>
      <c r="I20" s="74"/>
      <c r="J20" s="74"/>
      <c r="K20" s="74"/>
      <c r="L20" s="74"/>
      <c r="M20" s="74"/>
    </row>
    <row r="21" spans="1:14" thickBot="1" x14ac:dyDescent="0.3">
      <c r="A21" t="s">
        <v>622</v>
      </c>
      <c r="B21" s="31" t="s">
        <v>155</v>
      </c>
      <c r="C21" s="32" t="s">
        <v>19</v>
      </c>
      <c r="D21" s="32"/>
      <c r="E21" s="32"/>
      <c r="F21" s="32" t="s">
        <v>404</v>
      </c>
      <c r="G21" s="73" t="s">
        <v>472</v>
      </c>
      <c r="H21" s="74"/>
      <c r="I21" s="74"/>
      <c r="J21" s="74"/>
      <c r="K21" s="74"/>
      <c r="L21" s="74"/>
      <c r="M21" s="74"/>
    </row>
    <row r="22" spans="1:14" ht="36.75" thickBot="1" x14ac:dyDescent="0.3">
      <c r="A22" t="s">
        <v>623</v>
      </c>
      <c r="B22" s="49" t="s">
        <v>156</v>
      </c>
      <c r="C22" s="49" t="s">
        <v>11</v>
      </c>
      <c r="D22" s="49"/>
      <c r="E22" s="49" t="s">
        <v>157</v>
      </c>
      <c r="F22" s="49" t="s">
        <v>404</v>
      </c>
      <c r="G22" s="73" t="s">
        <v>472</v>
      </c>
      <c r="H22" s="74"/>
      <c r="I22" s="74"/>
      <c r="J22" s="74"/>
      <c r="K22" s="74"/>
      <c r="L22" s="74"/>
      <c r="M22" s="74"/>
      <c r="N22" s="43" t="s">
        <v>521</v>
      </c>
    </row>
    <row r="23" spans="1:14" ht="36.75" thickBot="1" x14ac:dyDescent="0.3">
      <c r="A23" t="s">
        <v>623</v>
      </c>
      <c r="B23" s="49" t="s">
        <v>158</v>
      </c>
      <c r="C23" s="49" t="s">
        <v>11</v>
      </c>
      <c r="D23" s="49"/>
      <c r="E23" s="49" t="s">
        <v>159</v>
      </c>
      <c r="F23" s="49" t="s">
        <v>404</v>
      </c>
      <c r="G23" s="73" t="s">
        <v>472</v>
      </c>
      <c r="H23" s="74"/>
      <c r="I23" s="74"/>
      <c r="J23" s="74"/>
      <c r="K23" s="74"/>
      <c r="L23" s="74"/>
      <c r="M23" s="74"/>
      <c r="N23" s="43" t="s">
        <v>521</v>
      </c>
    </row>
    <row r="24" spans="1:14" ht="72.75" thickBot="1" x14ac:dyDescent="0.3">
      <c r="A24" t="s">
        <v>623</v>
      </c>
      <c r="B24" s="49" t="s">
        <v>160</v>
      </c>
      <c r="C24" s="49" t="s">
        <v>16</v>
      </c>
      <c r="D24" s="49"/>
      <c r="E24" s="49" t="s">
        <v>161</v>
      </c>
      <c r="F24" s="49" t="s">
        <v>404</v>
      </c>
      <c r="G24" s="73" t="s">
        <v>472</v>
      </c>
      <c r="H24" s="74"/>
      <c r="I24" s="74"/>
      <c r="J24" s="74"/>
      <c r="K24" s="74"/>
      <c r="L24" s="74"/>
      <c r="M24" s="74"/>
      <c r="N24" s="43" t="s">
        <v>524</v>
      </c>
    </row>
    <row r="25" spans="1:14" thickBot="1" x14ac:dyDescent="0.3">
      <c r="A25" t="s">
        <v>623</v>
      </c>
      <c r="B25" s="49" t="s">
        <v>162</v>
      </c>
      <c r="C25" s="49" t="s">
        <v>19</v>
      </c>
      <c r="D25" s="49"/>
      <c r="E25" s="49" t="s">
        <v>163</v>
      </c>
      <c r="F25" s="49" t="s">
        <v>404</v>
      </c>
      <c r="G25" s="73" t="s">
        <v>472</v>
      </c>
      <c r="H25" s="74"/>
      <c r="I25" s="74"/>
      <c r="J25" s="74"/>
      <c r="K25" s="74"/>
      <c r="L25" s="74"/>
      <c r="M25" s="74"/>
      <c r="N25" s="43" t="s">
        <v>517</v>
      </c>
    </row>
    <row r="26" spans="1:14" ht="36.75" thickBot="1" x14ac:dyDescent="0.3">
      <c r="A26" t="s">
        <v>623</v>
      </c>
      <c r="B26" s="49" t="s">
        <v>164</v>
      </c>
      <c r="C26" s="49" t="s">
        <v>16</v>
      </c>
      <c r="D26" s="49"/>
      <c r="E26" s="49" t="s">
        <v>165</v>
      </c>
      <c r="F26" s="49" t="s">
        <v>488</v>
      </c>
      <c r="N26" s="43" t="s">
        <v>521</v>
      </c>
    </row>
    <row r="27" spans="1:14" ht="36.75" thickBot="1" x14ac:dyDescent="0.3">
      <c r="A27" t="s">
        <v>623</v>
      </c>
      <c r="B27" s="49" t="s">
        <v>166</v>
      </c>
      <c r="C27" s="49" t="s">
        <v>11</v>
      </c>
      <c r="D27" s="49"/>
      <c r="E27" s="49" t="s">
        <v>167</v>
      </c>
      <c r="F27" s="49" t="s">
        <v>489</v>
      </c>
      <c r="N27" s="43" t="s">
        <v>521</v>
      </c>
    </row>
    <row r="28" spans="1:14" ht="57" customHeight="1" thickBot="1" x14ac:dyDescent="0.3">
      <c r="A28" t="s">
        <v>623</v>
      </c>
      <c r="B28" s="49" t="s">
        <v>168</v>
      </c>
      <c r="C28" s="49" t="s">
        <v>19</v>
      </c>
      <c r="D28" s="49"/>
      <c r="E28" s="49" t="s">
        <v>169</v>
      </c>
      <c r="F28" s="49" t="s">
        <v>489</v>
      </c>
      <c r="G28" s="73" t="s">
        <v>490</v>
      </c>
      <c r="H28" s="74"/>
      <c r="I28" s="74"/>
      <c r="J28" s="74"/>
      <c r="K28" s="74"/>
      <c r="L28" s="74"/>
      <c r="M28" s="74"/>
      <c r="N28" s="43" t="s">
        <v>521</v>
      </c>
    </row>
    <row r="29" spans="1:14" ht="54.75" thickBot="1" x14ac:dyDescent="0.3">
      <c r="A29" t="s">
        <v>623</v>
      </c>
      <c r="B29" s="49" t="s">
        <v>170</v>
      </c>
      <c r="C29" s="49" t="s">
        <v>31</v>
      </c>
      <c r="D29" s="49"/>
      <c r="E29" s="49" t="s">
        <v>171</v>
      </c>
      <c r="F29" s="49" t="s">
        <v>404</v>
      </c>
      <c r="G29" s="73" t="s">
        <v>472</v>
      </c>
      <c r="H29" s="74"/>
      <c r="I29" s="74"/>
      <c r="J29" s="74"/>
      <c r="K29" s="74"/>
      <c r="L29" s="74"/>
      <c r="M29" s="74"/>
      <c r="N29" s="43" t="s">
        <v>525</v>
      </c>
    </row>
    <row r="30" spans="1:14" ht="54.75" thickBot="1" x14ac:dyDescent="0.3">
      <c r="A30" t="s">
        <v>623</v>
      </c>
      <c r="B30" s="49" t="s">
        <v>172</v>
      </c>
      <c r="C30" s="49" t="s">
        <v>112</v>
      </c>
      <c r="D30" s="49"/>
      <c r="E30" s="49" t="s">
        <v>173</v>
      </c>
      <c r="F30" s="49" t="s">
        <v>491</v>
      </c>
    </row>
    <row r="31" spans="1:14" ht="54.75" thickBot="1" x14ac:dyDescent="0.3">
      <c r="A31" t="s">
        <v>622</v>
      </c>
      <c r="B31" s="31" t="s">
        <v>174</v>
      </c>
      <c r="C31" s="32" t="s">
        <v>112</v>
      </c>
      <c r="D31" s="32"/>
      <c r="E31" s="32" t="s">
        <v>175</v>
      </c>
      <c r="F31" s="32" t="s">
        <v>409</v>
      </c>
      <c r="G31" s="73" t="s">
        <v>472</v>
      </c>
      <c r="H31" s="74"/>
      <c r="I31" s="74"/>
      <c r="J31" s="74"/>
      <c r="K31" s="74"/>
      <c r="L31" s="74"/>
      <c r="M31" s="74"/>
      <c r="N31" s="43" t="s">
        <v>525</v>
      </c>
    </row>
    <row r="32" spans="1:14" thickBot="1" x14ac:dyDescent="0.3">
      <c r="A32" t="s">
        <v>622</v>
      </c>
      <c r="B32" s="31" t="s">
        <v>176</v>
      </c>
      <c r="C32" s="32" t="s">
        <v>11</v>
      </c>
      <c r="D32" s="32"/>
      <c r="E32" s="32" t="s">
        <v>177</v>
      </c>
      <c r="F32" s="32" t="s">
        <v>409</v>
      </c>
      <c r="G32" s="73" t="s">
        <v>472</v>
      </c>
      <c r="H32" s="74"/>
      <c r="I32" s="74"/>
      <c r="J32" s="74"/>
      <c r="K32" s="74"/>
      <c r="L32" s="74"/>
      <c r="M32" s="74"/>
    </row>
    <row r="33" spans="1:16" ht="54.75" thickBot="1" x14ac:dyDescent="0.3">
      <c r="A33" t="s">
        <v>623</v>
      </c>
      <c r="B33" s="49" t="s">
        <v>178</v>
      </c>
      <c r="C33" s="49" t="s">
        <v>11</v>
      </c>
      <c r="D33" s="49"/>
      <c r="E33" s="49" t="s">
        <v>179</v>
      </c>
      <c r="F33" s="49" t="s">
        <v>404</v>
      </c>
      <c r="G33" s="73" t="s">
        <v>472</v>
      </c>
      <c r="H33" s="74"/>
      <c r="I33" s="74"/>
      <c r="J33" s="74"/>
      <c r="K33" s="74"/>
      <c r="L33" s="74"/>
      <c r="M33" s="74"/>
      <c r="N33" s="43" t="s">
        <v>525</v>
      </c>
    </row>
    <row r="34" spans="1:16" ht="54.75" thickBot="1" x14ac:dyDescent="0.3">
      <c r="A34" t="s">
        <v>623</v>
      </c>
      <c r="B34" s="49" t="s">
        <v>180</v>
      </c>
      <c r="C34" s="49" t="s">
        <v>31</v>
      </c>
      <c r="D34" s="49"/>
      <c r="E34" s="49" t="s">
        <v>181</v>
      </c>
      <c r="F34" s="49" t="s">
        <v>404</v>
      </c>
      <c r="G34" s="73" t="s">
        <v>472</v>
      </c>
      <c r="H34" s="74"/>
      <c r="I34" s="74"/>
      <c r="J34" s="74"/>
      <c r="K34" s="74"/>
      <c r="L34" s="74"/>
      <c r="M34" s="74"/>
      <c r="N34" s="43" t="s">
        <v>526</v>
      </c>
    </row>
    <row r="35" spans="1:16" ht="54.75" thickBot="1" x14ac:dyDescent="0.3">
      <c r="A35" t="s">
        <v>623</v>
      </c>
      <c r="B35" s="49" t="s">
        <v>182</v>
      </c>
      <c r="C35" s="49" t="s">
        <v>11</v>
      </c>
      <c r="D35" s="49"/>
      <c r="E35" s="49" t="s">
        <v>183</v>
      </c>
      <c r="F35" s="49" t="s">
        <v>492</v>
      </c>
      <c r="G35" s="73" t="s">
        <v>472</v>
      </c>
      <c r="H35" s="74"/>
      <c r="I35" s="74"/>
      <c r="J35" s="74"/>
      <c r="K35" s="74"/>
      <c r="L35" s="74"/>
      <c r="M35" s="74"/>
      <c r="N35" s="43" t="s">
        <v>527</v>
      </c>
    </row>
    <row r="36" spans="1:16" ht="36.75" thickBot="1" x14ac:dyDescent="0.3">
      <c r="A36" t="s">
        <v>622</v>
      </c>
      <c r="B36" s="31" t="s">
        <v>184</v>
      </c>
      <c r="C36" s="32" t="s">
        <v>11</v>
      </c>
      <c r="D36" s="32"/>
      <c r="E36" s="32" t="s">
        <v>185</v>
      </c>
      <c r="F36" s="32" t="s">
        <v>557</v>
      </c>
      <c r="G36" s="73" t="s">
        <v>834</v>
      </c>
      <c r="H36" s="74"/>
      <c r="I36" s="74"/>
      <c r="J36" s="74"/>
      <c r="K36" s="74"/>
      <c r="L36" s="74"/>
      <c r="M36" s="74"/>
      <c r="N36" s="43" t="s">
        <v>483</v>
      </c>
      <c r="O36" s="45" t="s">
        <v>557</v>
      </c>
    </row>
    <row r="37" spans="1:16" ht="54.75" thickBot="1" x14ac:dyDescent="0.3">
      <c r="A37" t="s">
        <v>623</v>
      </c>
      <c r="B37" s="49" t="s">
        <v>186</v>
      </c>
      <c r="C37" s="49" t="s">
        <v>31</v>
      </c>
      <c r="D37" s="49"/>
      <c r="E37" s="49" t="s">
        <v>187</v>
      </c>
      <c r="F37" s="49" t="s">
        <v>404</v>
      </c>
      <c r="G37" s="73" t="s">
        <v>472</v>
      </c>
      <c r="H37" s="74"/>
      <c r="I37" s="74"/>
      <c r="J37" s="74"/>
      <c r="K37" s="74"/>
      <c r="L37" s="74"/>
      <c r="M37" s="74"/>
      <c r="N37" s="43" t="s">
        <v>529</v>
      </c>
      <c r="O37" s="44" t="s">
        <v>528</v>
      </c>
    </row>
    <row r="38" spans="1:16" thickBot="1" x14ac:dyDescent="0.3">
      <c r="A38" t="s">
        <v>623</v>
      </c>
      <c r="B38" s="49" t="s">
        <v>188</v>
      </c>
      <c r="C38" s="49" t="s">
        <v>31</v>
      </c>
      <c r="D38" s="49"/>
      <c r="E38" s="49" t="s">
        <v>189</v>
      </c>
      <c r="F38" s="49" t="s">
        <v>493</v>
      </c>
    </row>
    <row r="39" spans="1:16" ht="54" customHeight="1" thickBot="1" x14ac:dyDescent="0.3">
      <c r="A39" t="s">
        <v>623</v>
      </c>
      <c r="B39" s="49" t="s">
        <v>190</v>
      </c>
      <c r="C39" s="49" t="s">
        <v>112</v>
      </c>
      <c r="D39" s="49"/>
      <c r="E39" s="49" t="s">
        <v>191</v>
      </c>
      <c r="F39" s="49" t="s">
        <v>494</v>
      </c>
      <c r="G39" s="73" t="s">
        <v>495</v>
      </c>
      <c r="H39" s="74"/>
      <c r="I39" s="74"/>
      <c r="J39" s="74"/>
      <c r="K39" s="74"/>
      <c r="L39" s="74"/>
      <c r="M39" s="74"/>
      <c r="N39" s="45" t="s">
        <v>529</v>
      </c>
    </row>
    <row r="40" spans="1:16" ht="54.75" thickBot="1" x14ac:dyDescent="0.3">
      <c r="A40" t="s">
        <v>623</v>
      </c>
      <c r="B40" s="49" t="s">
        <v>192</v>
      </c>
      <c r="C40" s="49" t="s">
        <v>112</v>
      </c>
      <c r="D40" s="49"/>
      <c r="E40" s="49" t="s">
        <v>193</v>
      </c>
      <c r="F40" s="49" t="s">
        <v>404</v>
      </c>
      <c r="G40" s="73" t="s">
        <v>472</v>
      </c>
      <c r="H40" s="74"/>
      <c r="I40" s="74"/>
      <c r="J40" s="74"/>
      <c r="K40" s="74"/>
      <c r="L40" s="74"/>
      <c r="M40" s="74"/>
      <c r="N40" s="45" t="s">
        <v>529</v>
      </c>
    </row>
    <row r="41" spans="1:16" ht="54.75" thickBot="1" x14ac:dyDescent="0.3">
      <c r="A41" t="s">
        <v>623</v>
      </c>
      <c r="B41" s="49" t="s">
        <v>194</v>
      </c>
      <c r="C41" s="49" t="s">
        <v>31</v>
      </c>
      <c r="D41" s="49"/>
      <c r="E41" s="49" t="s">
        <v>195</v>
      </c>
      <c r="F41" s="49" t="s">
        <v>404</v>
      </c>
      <c r="G41" s="73" t="s">
        <v>472</v>
      </c>
      <c r="H41" s="74"/>
      <c r="I41" s="74"/>
      <c r="J41" s="74"/>
      <c r="K41" s="74"/>
      <c r="L41" s="74"/>
      <c r="M41" s="74"/>
      <c r="N41" s="45" t="s">
        <v>529</v>
      </c>
      <c r="P41">
        <v>639</v>
      </c>
    </row>
    <row r="42" spans="1:16" ht="54.75" thickBot="1" x14ac:dyDescent="0.3">
      <c r="A42" t="s">
        <v>623</v>
      </c>
      <c r="B42" s="49" t="s">
        <v>196</v>
      </c>
      <c r="C42" s="49" t="s">
        <v>112</v>
      </c>
      <c r="D42" s="49"/>
      <c r="E42" s="49" t="s">
        <v>197</v>
      </c>
      <c r="F42" s="49" t="s">
        <v>404</v>
      </c>
      <c r="G42" s="73" t="s">
        <v>472</v>
      </c>
      <c r="H42" s="74"/>
      <c r="I42" s="74"/>
      <c r="J42" s="74"/>
      <c r="K42" s="74"/>
      <c r="L42" s="74"/>
      <c r="M42" s="74"/>
      <c r="N42" s="45" t="s">
        <v>529</v>
      </c>
    </row>
    <row r="43" spans="1:16" thickBot="1" x14ac:dyDescent="0.3">
      <c r="A43" t="s">
        <v>622</v>
      </c>
      <c r="B43" s="31" t="s">
        <v>198</v>
      </c>
      <c r="C43" s="32" t="s">
        <v>112</v>
      </c>
      <c r="D43" s="32"/>
      <c r="E43" s="32" t="s">
        <v>199</v>
      </c>
      <c r="F43" t="s">
        <v>576</v>
      </c>
      <c r="G43" s="73" t="s">
        <v>576</v>
      </c>
      <c r="H43" s="74"/>
      <c r="I43" s="74"/>
      <c r="J43" s="74"/>
      <c r="K43" s="74"/>
      <c r="L43" s="74"/>
      <c r="M43" s="74"/>
      <c r="N43" s="45"/>
      <c r="O43" t="s">
        <v>835</v>
      </c>
    </row>
    <row r="44" spans="1:16" thickBot="1" x14ac:dyDescent="0.3">
      <c r="A44" t="s">
        <v>622</v>
      </c>
      <c r="B44" s="31" t="s">
        <v>107</v>
      </c>
      <c r="C44" s="32" t="s">
        <v>19</v>
      </c>
      <c r="D44" s="32"/>
      <c r="E44" s="32" t="s">
        <v>200</v>
      </c>
      <c r="F44" t="s">
        <v>836</v>
      </c>
    </row>
    <row r="45" spans="1:16" ht="36.75" thickBot="1" x14ac:dyDescent="0.3">
      <c r="A45" t="s">
        <v>622</v>
      </c>
      <c r="B45" s="31" t="s">
        <v>111</v>
      </c>
      <c r="C45" s="32" t="s">
        <v>112</v>
      </c>
      <c r="D45" s="32"/>
      <c r="E45" s="32" t="s">
        <v>113</v>
      </c>
      <c r="F45" s="32" t="s">
        <v>541</v>
      </c>
      <c r="G45" s="73" t="s">
        <v>472</v>
      </c>
      <c r="H45" s="74"/>
      <c r="I45" s="74"/>
      <c r="J45" s="74"/>
      <c r="K45" s="74"/>
      <c r="L45" s="74"/>
      <c r="M45" s="74"/>
    </row>
    <row r="46" spans="1:16" ht="36.75" thickBot="1" x14ac:dyDescent="0.3">
      <c r="A46" t="s">
        <v>622</v>
      </c>
      <c r="B46" s="31" t="s">
        <v>114</v>
      </c>
      <c r="C46" s="32" t="s">
        <v>112</v>
      </c>
      <c r="D46" s="32"/>
      <c r="E46" s="32" t="s">
        <v>115</v>
      </c>
      <c r="F46" s="32" t="s">
        <v>541</v>
      </c>
      <c r="G46" s="73" t="s">
        <v>472</v>
      </c>
      <c r="H46" s="74"/>
      <c r="I46" s="74"/>
      <c r="J46" s="74"/>
      <c r="K46" s="74"/>
      <c r="L46" s="74"/>
      <c r="M46" s="74"/>
    </row>
    <row r="47" spans="1:16" ht="36.75" thickBot="1" x14ac:dyDescent="0.3">
      <c r="A47" t="s">
        <v>623</v>
      </c>
      <c r="B47" s="49" t="s">
        <v>201</v>
      </c>
      <c r="C47" s="49" t="s">
        <v>112</v>
      </c>
      <c r="D47" s="49"/>
      <c r="E47" s="49" t="s">
        <v>202</v>
      </c>
      <c r="F47" s="49"/>
    </row>
    <row r="48" spans="1:16" thickBot="1" x14ac:dyDescent="0.3">
      <c r="A48" t="s">
        <v>622</v>
      </c>
      <c r="B48" s="31" t="s">
        <v>203</v>
      </c>
      <c r="C48" s="32" t="s">
        <v>11</v>
      </c>
      <c r="D48" s="32"/>
      <c r="E48" s="32" t="s">
        <v>204</v>
      </c>
      <c r="F48" s="32" t="s">
        <v>409</v>
      </c>
    </row>
    <row r="49" spans="1:6" thickBot="1" x14ac:dyDescent="0.3">
      <c r="A49" t="s">
        <v>622</v>
      </c>
      <c r="B49" s="31" t="s">
        <v>205</v>
      </c>
      <c r="C49" s="32" t="s">
        <v>11</v>
      </c>
      <c r="D49" s="32"/>
      <c r="E49" s="32" t="s">
        <v>206</v>
      </c>
      <c r="F49" t="s">
        <v>837</v>
      </c>
    </row>
    <row r="50" spans="1:6" ht="19.5" thickBot="1" x14ac:dyDescent="0.35">
      <c r="A50" t="s">
        <v>622</v>
      </c>
      <c r="B50" s="31" t="s">
        <v>207</v>
      </c>
      <c r="C50" s="32" t="s">
        <v>11</v>
      </c>
      <c r="D50" s="32"/>
      <c r="E50" s="32" t="s">
        <v>208</v>
      </c>
      <c r="F50" s="10">
        <v>0</v>
      </c>
    </row>
    <row r="51" spans="1:6" thickBot="1" x14ac:dyDescent="0.3">
      <c r="A51" t="s">
        <v>622</v>
      </c>
      <c r="B51" s="31" t="s">
        <v>209</v>
      </c>
      <c r="C51" s="32" t="s">
        <v>112</v>
      </c>
      <c r="D51" s="32"/>
      <c r="E51" s="32" t="s">
        <v>210</v>
      </c>
      <c r="F51" t="s">
        <v>838</v>
      </c>
    </row>
    <row r="52" spans="1:6" thickBot="1" x14ac:dyDescent="0.3">
      <c r="A52" t="s">
        <v>622</v>
      </c>
      <c r="B52" s="31" t="s">
        <v>211</v>
      </c>
      <c r="C52" s="32" t="s">
        <v>112</v>
      </c>
      <c r="D52" s="32"/>
      <c r="E52" s="32" t="s">
        <v>212</v>
      </c>
      <c r="F52" t="s">
        <v>839</v>
      </c>
    </row>
    <row r="53" spans="1:6" thickBot="1" x14ac:dyDescent="0.3">
      <c r="A53" t="s">
        <v>622</v>
      </c>
      <c r="B53" s="31" t="s">
        <v>213</v>
      </c>
      <c r="C53" s="32" t="s">
        <v>112</v>
      </c>
      <c r="D53" s="32"/>
      <c r="E53" s="32" t="s">
        <v>214</v>
      </c>
      <c r="F53" s="32" t="s">
        <v>409</v>
      </c>
    </row>
    <row r="54" spans="1:6" thickBot="1" x14ac:dyDescent="0.3">
      <c r="A54" t="s">
        <v>622</v>
      </c>
      <c r="B54" s="31" t="s">
        <v>215</v>
      </c>
      <c r="C54" s="32" t="s">
        <v>11</v>
      </c>
      <c r="D54" s="32"/>
      <c r="E54" s="32" t="s">
        <v>216</v>
      </c>
      <c r="F54" s="32" t="s">
        <v>409</v>
      </c>
    </row>
    <row r="55" spans="1:6" thickBot="1" x14ac:dyDescent="0.3">
      <c r="A55" t="s">
        <v>622</v>
      </c>
      <c r="B55" s="31" t="s">
        <v>217</v>
      </c>
      <c r="C55" s="32" t="s">
        <v>11</v>
      </c>
      <c r="D55" s="32"/>
      <c r="E55" s="32" t="s">
        <v>218</v>
      </c>
      <c r="F55" s="32" t="s">
        <v>409</v>
      </c>
    </row>
    <row r="56" spans="1:6" ht="36.75" thickBot="1" x14ac:dyDescent="0.3">
      <c r="A56" t="s">
        <v>622</v>
      </c>
      <c r="B56" s="31" t="s">
        <v>219</v>
      </c>
      <c r="C56" s="32" t="s">
        <v>11</v>
      </c>
      <c r="D56" s="32"/>
      <c r="E56" s="32" t="s">
        <v>220</v>
      </c>
      <c r="F56" s="32" t="s">
        <v>409</v>
      </c>
    </row>
    <row r="57" spans="1:6" ht="54.75" thickBot="1" x14ac:dyDescent="0.3">
      <c r="A57" t="s">
        <v>622</v>
      </c>
      <c r="B57" s="31" t="s">
        <v>221</v>
      </c>
      <c r="C57" s="32" t="s">
        <v>11</v>
      </c>
      <c r="D57" s="32"/>
      <c r="E57" s="32" t="s">
        <v>222</v>
      </c>
      <c r="F57" s="32" t="s">
        <v>409</v>
      </c>
    </row>
  </sheetData>
  <autoFilter ref="B2:F57"/>
  <mergeCells count="30">
    <mergeCell ref="G45:M45"/>
    <mergeCell ref="G46:M46"/>
    <mergeCell ref="G42:M42"/>
    <mergeCell ref="G41:M41"/>
    <mergeCell ref="G43:M43"/>
    <mergeCell ref="G34:M34"/>
    <mergeCell ref="G35:M35"/>
    <mergeCell ref="G36:M36"/>
    <mergeCell ref="G37:M37"/>
    <mergeCell ref="G39:M39"/>
    <mergeCell ref="G40:M40"/>
    <mergeCell ref="G33:M33"/>
    <mergeCell ref="G28:M28"/>
    <mergeCell ref="G17:M17"/>
    <mergeCell ref="G18:M18"/>
    <mergeCell ref="G20:M20"/>
    <mergeCell ref="G21:M21"/>
    <mergeCell ref="G22:M22"/>
    <mergeCell ref="G23:M23"/>
    <mergeCell ref="G24:M24"/>
    <mergeCell ref="G25:M25"/>
    <mergeCell ref="G29:M29"/>
    <mergeCell ref="G31:M31"/>
    <mergeCell ref="G32:M32"/>
    <mergeCell ref="G15:M15"/>
    <mergeCell ref="G8:M8"/>
    <mergeCell ref="G10:M10"/>
    <mergeCell ref="G11:M11"/>
    <mergeCell ref="G13:M13"/>
    <mergeCell ref="G14:M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24" zoomScale="75" zoomScaleNormal="75" workbookViewId="0">
      <selection activeCell="F36" sqref="F36"/>
    </sheetView>
  </sheetViews>
  <sheetFormatPr baseColWidth="10" defaultRowHeight="15.75" x14ac:dyDescent="0.25"/>
  <cols>
    <col min="1" max="1" width="16.7109375" style="5" customWidth="1"/>
    <col min="2" max="3" width="11.42578125" style="5" customWidth="1"/>
    <col min="4" max="4" width="52.28515625" style="5" customWidth="1"/>
    <col min="5" max="5" width="31" customWidth="1"/>
    <col min="6" max="6" width="42.28515625" bestFit="1" customWidth="1"/>
  </cols>
  <sheetData>
    <row r="1" spans="1:12" ht="16.5" thickBot="1" x14ac:dyDescent="0.3">
      <c r="A1" s="5" t="s">
        <v>633</v>
      </c>
    </row>
    <row r="2" spans="1:12" ht="30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17" t="str">
        <f>+'11.2 MIG_CONTRATOS'!F2</f>
        <v>Observaciónes Mapeo</v>
      </c>
    </row>
    <row r="3" spans="1:12" ht="30.75" thickBot="1" x14ac:dyDescent="0.3">
      <c r="A3" s="4" t="s">
        <v>4</v>
      </c>
      <c r="B3" s="1" t="s">
        <v>5</v>
      </c>
      <c r="C3" s="1" t="s">
        <v>6</v>
      </c>
      <c r="D3" s="1" t="s">
        <v>223</v>
      </c>
      <c r="E3" s="1" t="s">
        <v>827</v>
      </c>
    </row>
    <row r="4" spans="1:12" thickBot="1" x14ac:dyDescent="0.3">
      <c r="A4" s="4" t="s">
        <v>8</v>
      </c>
      <c r="B4" s="1" t="s">
        <v>5</v>
      </c>
      <c r="C4" s="1" t="s">
        <v>6</v>
      </c>
      <c r="D4" s="1" t="s">
        <v>46</v>
      </c>
      <c r="E4" s="1" t="s">
        <v>832</v>
      </c>
    </row>
    <row r="5" spans="1:12" ht="30.75" thickBot="1" x14ac:dyDescent="0.3">
      <c r="A5" s="4" t="s">
        <v>47</v>
      </c>
      <c r="B5" s="1" t="s">
        <v>5</v>
      </c>
      <c r="C5" s="1" t="s">
        <v>6</v>
      </c>
      <c r="D5" s="1" t="s">
        <v>9</v>
      </c>
      <c r="E5" s="1" t="s">
        <v>819</v>
      </c>
      <c r="F5" s="16" t="s">
        <v>828</v>
      </c>
    </row>
    <row r="6" spans="1:12" ht="45.75" thickBot="1" x14ac:dyDescent="0.3">
      <c r="A6" s="4" t="s">
        <v>48</v>
      </c>
      <c r="B6" s="1" t="s">
        <v>19</v>
      </c>
      <c r="C6" s="1" t="s">
        <v>6</v>
      </c>
      <c r="D6" s="1" t="s">
        <v>49</v>
      </c>
      <c r="E6" s="1" t="s">
        <v>415</v>
      </c>
      <c r="F6" s="16" t="s">
        <v>820</v>
      </c>
    </row>
    <row r="7" spans="1:12" thickBot="1" x14ac:dyDescent="0.3">
      <c r="A7" s="4" t="s">
        <v>13</v>
      </c>
      <c r="B7" s="1" t="s">
        <v>16</v>
      </c>
      <c r="C7" s="1" t="s">
        <v>6</v>
      </c>
      <c r="D7" s="1" t="s">
        <v>129</v>
      </c>
      <c r="E7" s="1" t="s">
        <v>401</v>
      </c>
    </row>
    <row r="8" spans="1:12" thickBot="1" x14ac:dyDescent="0.3">
      <c r="A8" s="33" t="s">
        <v>130</v>
      </c>
      <c r="B8" s="34" t="s">
        <v>19</v>
      </c>
      <c r="C8" s="34" t="s">
        <v>6</v>
      </c>
      <c r="D8" s="34" t="s">
        <v>224</v>
      </c>
      <c r="E8" s="34" t="s">
        <v>404</v>
      </c>
      <c r="F8" s="79" t="s">
        <v>496</v>
      </c>
      <c r="G8" s="80"/>
      <c r="H8" s="80"/>
      <c r="I8" s="80"/>
      <c r="J8" s="80"/>
      <c r="K8" s="80"/>
      <c r="L8" s="80"/>
    </row>
    <row r="9" spans="1:12" ht="30.75" thickBot="1" x14ac:dyDescent="0.3">
      <c r="A9" s="4" t="s">
        <v>225</v>
      </c>
      <c r="B9" s="1" t="s">
        <v>19</v>
      </c>
      <c r="C9" s="1"/>
      <c r="D9" s="1" t="s">
        <v>226</v>
      </c>
      <c r="E9" s="1" t="s">
        <v>416</v>
      </c>
      <c r="F9" s="16" t="s">
        <v>821</v>
      </c>
    </row>
    <row r="10" spans="1:12" thickBot="1" x14ac:dyDescent="0.3">
      <c r="A10" s="4" t="s">
        <v>227</v>
      </c>
      <c r="B10" s="1" t="s">
        <v>228</v>
      </c>
      <c r="C10" s="1"/>
      <c r="D10" s="1" t="s">
        <v>229</v>
      </c>
      <c r="E10" s="1" t="s">
        <v>417</v>
      </c>
      <c r="F10" s="89" t="s">
        <v>829</v>
      </c>
    </row>
    <row r="11" spans="1:12" thickBot="1" x14ac:dyDescent="0.3">
      <c r="A11" s="4" t="s">
        <v>134</v>
      </c>
      <c r="B11" s="1" t="s">
        <v>112</v>
      </c>
      <c r="C11" s="1"/>
      <c r="D11" s="1" t="s">
        <v>230</v>
      </c>
      <c r="E11" s="1" t="s">
        <v>415</v>
      </c>
    </row>
    <row r="12" spans="1:12" thickBot="1" x14ac:dyDescent="0.3">
      <c r="A12" s="4" t="s">
        <v>231</v>
      </c>
      <c r="B12" s="1" t="s">
        <v>11</v>
      </c>
      <c r="C12" s="1"/>
      <c r="D12" s="1" t="s">
        <v>232</v>
      </c>
      <c r="E12" s="1" t="s">
        <v>418</v>
      </c>
      <c r="F12" s="16">
        <v>0</v>
      </c>
    </row>
    <row r="13" spans="1:12" thickBot="1" x14ac:dyDescent="0.3">
      <c r="A13" s="4" t="s">
        <v>233</v>
      </c>
      <c r="B13" s="1" t="s">
        <v>11</v>
      </c>
      <c r="C13" s="1"/>
      <c r="D13" s="1" t="s">
        <v>234</v>
      </c>
      <c r="E13" s="1" t="s">
        <v>419</v>
      </c>
      <c r="F13" s="89">
        <v>0</v>
      </c>
    </row>
    <row r="14" spans="1:12" thickBot="1" x14ac:dyDescent="0.3">
      <c r="A14" s="4" t="s">
        <v>235</v>
      </c>
      <c r="B14" s="1" t="s">
        <v>11</v>
      </c>
      <c r="C14" s="1"/>
      <c r="D14" s="1" t="s">
        <v>236</v>
      </c>
      <c r="E14" s="1" t="s">
        <v>420</v>
      </c>
      <c r="F14" s="89" t="s">
        <v>822</v>
      </c>
    </row>
    <row r="15" spans="1:12" thickBot="1" x14ac:dyDescent="0.3">
      <c r="A15" s="4" t="s">
        <v>237</v>
      </c>
      <c r="B15" s="1" t="s">
        <v>112</v>
      </c>
      <c r="C15" s="1"/>
      <c r="D15" s="1" t="s">
        <v>238</v>
      </c>
      <c r="E15" s="1" t="s">
        <v>421</v>
      </c>
      <c r="F15" s="89" t="s">
        <v>806</v>
      </c>
      <c r="G15">
        <v>20</v>
      </c>
    </row>
    <row r="16" spans="1:12" thickBot="1" x14ac:dyDescent="0.3">
      <c r="A16" s="4" t="s">
        <v>239</v>
      </c>
      <c r="B16" s="1" t="s">
        <v>240</v>
      </c>
      <c r="C16" s="1"/>
      <c r="D16" s="1" t="s">
        <v>241</v>
      </c>
      <c r="E16" s="1" t="s">
        <v>422</v>
      </c>
      <c r="F16" s="89" t="s">
        <v>830</v>
      </c>
    </row>
    <row r="17" spans="1:13" ht="18.75" thickBot="1" x14ac:dyDescent="0.3">
      <c r="A17" s="33" t="s">
        <v>242</v>
      </c>
      <c r="B17" s="34" t="s">
        <v>11</v>
      </c>
      <c r="C17" s="34"/>
      <c r="D17" s="34" t="s">
        <v>243</v>
      </c>
      <c r="E17" s="34" t="s">
        <v>404</v>
      </c>
      <c r="F17" s="73" t="s">
        <v>472</v>
      </c>
      <c r="G17" s="74"/>
      <c r="H17" s="74"/>
      <c r="I17" s="74"/>
      <c r="J17" s="74"/>
      <c r="K17" s="74"/>
      <c r="L17" s="74"/>
    </row>
    <row r="18" spans="1:13" ht="30.75" thickBot="1" x14ac:dyDescent="0.3">
      <c r="A18" s="33" t="s">
        <v>244</v>
      </c>
      <c r="B18" s="34" t="s">
        <v>112</v>
      </c>
      <c r="C18" s="34"/>
      <c r="D18" s="34" t="s">
        <v>245</v>
      </c>
      <c r="E18" s="34" t="s">
        <v>404</v>
      </c>
      <c r="F18" s="73" t="s">
        <v>472</v>
      </c>
      <c r="G18" s="74"/>
      <c r="H18" s="74"/>
      <c r="I18" s="74"/>
      <c r="J18" s="74"/>
      <c r="K18" s="74"/>
      <c r="L18" s="74"/>
    </row>
    <row r="19" spans="1:13" ht="34.5" customHeight="1" thickBot="1" x14ac:dyDescent="0.3">
      <c r="A19" s="4" t="s">
        <v>246</v>
      </c>
      <c r="B19" s="1" t="s">
        <v>247</v>
      </c>
      <c r="C19" s="1"/>
      <c r="D19" s="1" t="s">
        <v>248</v>
      </c>
      <c r="E19" s="1" t="s">
        <v>423</v>
      </c>
      <c r="F19" s="89" t="s">
        <v>831</v>
      </c>
      <c r="G19" s="4"/>
      <c r="H19" s="1"/>
      <c r="I19" s="1"/>
      <c r="J19" s="1"/>
      <c r="K19" s="1"/>
      <c r="L19" s="89"/>
    </row>
    <row r="20" spans="1:13" ht="34.5" customHeight="1" thickBot="1" x14ac:dyDescent="0.3">
      <c r="A20" s="33" t="s">
        <v>249</v>
      </c>
      <c r="B20" s="34" t="s">
        <v>19</v>
      </c>
      <c r="C20" s="34"/>
      <c r="D20" s="34" t="s">
        <v>250</v>
      </c>
      <c r="E20" s="34" t="s">
        <v>404</v>
      </c>
      <c r="F20" s="79" t="s">
        <v>823</v>
      </c>
      <c r="G20" s="80"/>
      <c r="H20" s="80"/>
      <c r="I20" s="80"/>
      <c r="J20" s="80"/>
      <c r="K20" s="80"/>
      <c r="L20" s="80"/>
    </row>
    <row r="21" spans="1:13" thickBot="1" x14ac:dyDescent="0.3">
      <c r="A21" s="33" t="s">
        <v>251</v>
      </c>
      <c r="B21" s="34" t="s">
        <v>252</v>
      </c>
      <c r="C21" s="34"/>
      <c r="D21" s="34" t="s">
        <v>253</v>
      </c>
      <c r="E21" s="34" t="s">
        <v>404</v>
      </c>
      <c r="F21" s="79" t="s">
        <v>823</v>
      </c>
      <c r="G21" s="80"/>
      <c r="H21" s="80"/>
      <c r="I21" s="80"/>
      <c r="J21" s="80"/>
      <c r="K21" s="80"/>
      <c r="L21" s="80"/>
    </row>
    <row r="22" spans="1:13" thickBot="1" x14ac:dyDescent="0.3">
      <c r="A22" s="33" t="s">
        <v>254</v>
      </c>
      <c r="B22" s="34" t="s">
        <v>252</v>
      </c>
      <c r="C22" s="34"/>
      <c r="D22" s="34" t="s">
        <v>255</v>
      </c>
      <c r="E22" s="34" t="s">
        <v>404</v>
      </c>
      <c r="F22" s="79" t="s">
        <v>823</v>
      </c>
      <c r="G22" s="80"/>
      <c r="H22" s="80"/>
      <c r="I22" s="80"/>
      <c r="J22" s="80"/>
      <c r="K22" s="80"/>
      <c r="L22" s="80"/>
    </row>
    <row r="23" spans="1:13" thickBot="1" x14ac:dyDescent="0.3">
      <c r="A23" s="33" t="s">
        <v>256</v>
      </c>
      <c r="B23" s="34" t="s">
        <v>11</v>
      </c>
      <c r="C23" s="34"/>
      <c r="D23" s="34" t="s">
        <v>257</v>
      </c>
      <c r="E23" s="34" t="s">
        <v>404</v>
      </c>
      <c r="F23" s="79" t="s">
        <v>823</v>
      </c>
      <c r="G23" s="80"/>
      <c r="H23" s="80"/>
      <c r="I23" s="80"/>
      <c r="J23" s="80"/>
      <c r="K23" s="80"/>
      <c r="L23" s="80"/>
    </row>
    <row r="24" spans="1:13" thickBot="1" x14ac:dyDescent="0.3">
      <c r="A24" s="33" t="s">
        <v>258</v>
      </c>
      <c r="B24" s="34" t="s">
        <v>112</v>
      </c>
      <c r="C24" s="34"/>
      <c r="D24" s="34" t="s">
        <v>259</v>
      </c>
      <c r="E24" s="34" t="s">
        <v>404</v>
      </c>
      <c r="F24" s="79" t="s">
        <v>823</v>
      </c>
      <c r="G24" s="80"/>
      <c r="H24" s="80"/>
      <c r="I24" s="80"/>
      <c r="J24" s="80"/>
      <c r="K24" s="80"/>
      <c r="L24" s="80"/>
    </row>
    <row r="25" spans="1:13" thickBot="1" x14ac:dyDescent="0.3">
      <c r="A25" s="33" t="s">
        <v>260</v>
      </c>
      <c r="B25" s="34" t="s">
        <v>24</v>
      </c>
      <c r="C25" s="34"/>
      <c r="D25" s="34" t="s">
        <v>261</v>
      </c>
      <c r="E25" s="34" t="s">
        <v>404</v>
      </c>
      <c r="F25" s="79" t="s">
        <v>823</v>
      </c>
      <c r="G25" s="80"/>
      <c r="H25" s="80"/>
      <c r="I25" s="80"/>
      <c r="J25" s="80"/>
      <c r="K25" s="80"/>
      <c r="L25" s="80"/>
    </row>
    <row r="26" spans="1:13" thickBot="1" x14ac:dyDescent="0.3">
      <c r="A26" s="33" t="s">
        <v>94</v>
      </c>
      <c r="B26" s="34" t="s">
        <v>11</v>
      </c>
      <c r="C26" s="34"/>
      <c r="D26" s="34" t="s">
        <v>95</v>
      </c>
      <c r="E26" s="34" t="s">
        <v>404</v>
      </c>
      <c r="F26" s="79" t="s">
        <v>823</v>
      </c>
      <c r="G26" s="80"/>
      <c r="H26" s="80"/>
      <c r="I26" s="80"/>
      <c r="J26" s="80"/>
      <c r="K26" s="80"/>
      <c r="L26" s="80"/>
    </row>
    <row r="27" spans="1:13" thickBot="1" x14ac:dyDescent="0.3">
      <c r="A27" s="33" t="s">
        <v>96</v>
      </c>
      <c r="B27" s="34" t="s">
        <v>11</v>
      </c>
      <c r="C27" s="34"/>
      <c r="D27" s="34" t="s">
        <v>262</v>
      </c>
      <c r="E27" s="34" t="s">
        <v>404</v>
      </c>
      <c r="F27" s="79" t="s">
        <v>823</v>
      </c>
      <c r="G27" s="80"/>
      <c r="H27" s="80"/>
      <c r="I27" s="80"/>
      <c r="J27" s="80"/>
      <c r="K27" s="80"/>
      <c r="L27" s="80"/>
    </row>
    <row r="28" spans="1:13" ht="30.75" thickBot="1" x14ac:dyDescent="0.3">
      <c r="A28" s="33" t="s">
        <v>263</v>
      </c>
      <c r="B28" s="34" t="s">
        <v>31</v>
      </c>
      <c r="C28" s="34"/>
      <c r="D28" s="35" t="s">
        <v>264</v>
      </c>
      <c r="E28" s="35" t="s">
        <v>426</v>
      </c>
      <c r="F28" s="79" t="s">
        <v>824</v>
      </c>
      <c r="G28" s="80"/>
      <c r="H28" s="80"/>
      <c r="I28" s="80"/>
      <c r="J28" s="80"/>
      <c r="K28" s="80"/>
      <c r="L28" s="80"/>
    </row>
    <row r="29" spans="1:13" thickBot="1" x14ac:dyDescent="0.3">
      <c r="A29" s="4" t="s">
        <v>265</v>
      </c>
      <c r="B29" s="1" t="s">
        <v>112</v>
      </c>
      <c r="C29" s="1"/>
      <c r="D29" s="1" t="s">
        <v>266</v>
      </c>
      <c r="E29" s="16" t="s">
        <v>424</v>
      </c>
      <c r="F29" s="16" t="s">
        <v>825</v>
      </c>
    </row>
    <row r="30" spans="1:13" ht="165.75" thickBot="1" x14ac:dyDescent="0.3">
      <c r="A30" s="33" t="s">
        <v>267</v>
      </c>
      <c r="B30" s="34" t="s">
        <v>112</v>
      </c>
      <c r="C30" s="34"/>
      <c r="D30" s="34" t="s">
        <v>268</v>
      </c>
      <c r="E30" s="34" t="s">
        <v>425</v>
      </c>
      <c r="F30" s="79" t="s">
        <v>497</v>
      </c>
      <c r="G30" s="80"/>
      <c r="H30" s="80"/>
      <c r="I30" s="80"/>
      <c r="J30" s="80"/>
      <c r="K30" s="80"/>
      <c r="L30" s="80"/>
      <c r="M30" s="91" t="s">
        <v>826</v>
      </c>
    </row>
    <row r="31" spans="1:13" ht="30.75" thickBot="1" x14ac:dyDescent="0.3">
      <c r="A31" s="33" t="s">
        <v>269</v>
      </c>
      <c r="B31" s="34" t="s">
        <v>19</v>
      </c>
      <c r="C31" s="34"/>
      <c r="D31" s="35" t="s">
        <v>270</v>
      </c>
      <c r="E31" s="35" t="s">
        <v>833</v>
      </c>
      <c r="F31" s="79" t="s">
        <v>498</v>
      </c>
      <c r="G31" s="80"/>
      <c r="H31" s="80"/>
      <c r="I31" s="80"/>
      <c r="J31" s="80"/>
      <c r="K31" s="80"/>
      <c r="L31" s="80"/>
    </row>
  </sheetData>
  <autoFilter ref="A2:E31"/>
  <mergeCells count="14">
    <mergeCell ref="F28:L28"/>
    <mergeCell ref="F30:L30"/>
    <mergeCell ref="F31:L31"/>
    <mergeCell ref="F8:L8"/>
    <mergeCell ref="F17:L17"/>
    <mergeCell ref="F18:L18"/>
    <mergeCell ref="F26:L26"/>
    <mergeCell ref="F27:L27"/>
    <mergeCell ref="F20:L20"/>
    <mergeCell ref="F21:L21"/>
    <mergeCell ref="F22:L22"/>
    <mergeCell ref="F23:L23"/>
    <mergeCell ref="F24:L24"/>
    <mergeCell ref="F25:L2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5" zoomScale="75" zoomScaleNormal="75" workbookViewId="0">
      <selection activeCell="A13" sqref="A13"/>
    </sheetView>
  </sheetViews>
  <sheetFormatPr baseColWidth="10" defaultRowHeight="15.75" x14ac:dyDescent="0.25"/>
  <cols>
    <col min="1" max="1" width="20.28515625" style="5" customWidth="1"/>
    <col min="2" max="3" width="11.42578125" style="5"/>
    <col min="4" max="4" width="52" style="5" customWidth="1"/>
    <col min="5" max="5" width="40.7109375" customWidth="1"/>
    <col min="6" max="6" width="36.140625" customWidth="1"/>
    <col min="13" max="13" width="19.85546875" customWidth="1"/>
  </cols>
  <sheetData>
    <row r="1" spans="1:13" ht="16.5" thickBot="1" x14ac:dyDescent="0.3">
      <c r="A1" s="5" t="s">
        <v>640</v>
      </c>
    </row>
    <row r="2" spans="1:13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17" t="str">
        <f>+'11.1 MIG_CODICONTRATOS'!F2</f>
        <v>Observaciónes Mapeo</v>
      </c>
    </row>
    <row r="3" spans="1:13" thickBot="1" x14ac:dyDescent="0.3">
      <c r="A3" s="4" t="s">
        <v>4</v>
      </c>
      <c r="B3" s="1" t="s">
        <v>5</v>
      </c>
      <c r="C3" s="1" t="s">
        <v>6</v>
      </c>
      <c r="D3" s="1" t="s">
        <v>271</v>
      </c>
      <c r="E3" s="1" t="s">
        <v>427</v>
      </c>
    </row>
    <row r="4" spans="1:13" ht="36.75" thickBot="1" x14ac:dyDescent="0.3">
      <c r="A4" s="4" t="s">
        <v>8</v>
      </c>
      <c r="B4" s="1" t="s">
        <v>5</v>
      </c>
      <c r="C4" s="1" t="s">
        <v>6</v>
      </c>
      <c r="D4" s="1" t="s">
        <v>46</v>
      </c>
      <c r="E4" s="60" t="s">
        <v>612</v>
      </c>
    </row>
    <row r="5" spans="1:13" thickBot="1" x14ac:dyDescent="0.3">
      <c r="A5" s="4" t="s">
        <v>13</v>
      </c>
      <c r="B5" s="1" t="s">
        <v>16</v>
      </c>
      <c r="C5" s="1"/>
      <c r="D5" s="1" t="s">
        <v>129</v>
      </c>
      <c r="E5" s="1" t="s">
        <v>428</v>
      </c>
    </row>
    <row r="6" spans="1:13" ht="120.75" thickBot="1" x14ac:dyDescent="0.3">
      <c r="A6" s="4" t="s">
        <v>272</v>
      </c>
      <c r="B6" s="1" t="s">
        <v>228</v>
      </c>
      <c r="C6" s="1" t="s">
        <v>6</v>
      </c>
      <c r="D6" s="1" t="s">
        <v>273</v>
      </c>
      <c r="E6" s="1" t="s">
        <v>429</v>
      </c>
      <c r="F6" s="48" t="s">
        <v>791</v>
      </c>
    </row>
    <row r="7" spans="1:13" ht="30.75" thickBot="1" x14ac:dyDescent="0.3">
      <c r="A7" s="37" t="s">
        <v>274</v>
      </c>
      <c r="B7" s="38" t="s">
        <v>19</v>
      </c>
      <c r="C7" s="38"/>
      <c r="D7" s="38" t="s">
        <v>275</v>
      </c>
      <c r="E7" s="38" t="s">
        <v>465</v>
      </c>
      <c r="F7" s="16" t="s">
        <v>409</v>
      </c>
    </row>
    <row r="8" spans="1:13" ht="30.75" thickBot="1" x14ac:dyDescent="0.3">
      <c r="A8" s="37" t="s">
        <v>276</v>
      </c>
      <c r="B8" s="38" t="s">
        <v>19</v>
      </c>
      <c r="C8" s="38"/>
      <c r="D8" s="38" t="s">
        <v>277</v>
      </c>
      <c r="E8" s="38" t="s">
        <v>465</v>
      </c>
      <c r="F8" s="16" t="s">
        <v>409</v>
      </c>
    </row>
    <row r="9" spans="1:13" ht="30.75" thickBot="1" x14ac:dyDescent="0.3">
      <c r="A9" s="37" t="s">
        <v>278</v>
      </c>
      <c r="B9" s="38" t="s">
        <v>19</v>
      </c>
      <c r="C9" s="38"/>
      <c r="D9" s="38" t="s">
        <v>279</v>
      </c>
      <c r="E9" s="38" t="s">
        <v>465</v>
      </c>
      <c r="F9" s="16" t="s">
        <v>409</v>
      </c>
    </row>
    <row r="10" spans="1:13" thickBot="1" x14ac:dyDescent="0.3">
      <c r="A10" s="4" t="s">
        <v>280</v>
      </c>
      <c r="B10" s="1" t="s">
        <v>247</v>
      </c>
      <c r="C10" s="1"/>
      <c r="D10" s="1" t="s">
        <v>281</v>
      </c>
      <c r="E10" s="1">
        <v>0</v>
      </c>
    </row>
    <row r="11" spans="1:13" ht="30.75" thickBot="1" x14ac:dyDescent="0.3">
      <c r="A11" s="4" t="s">
        <v>282</v>
      </c>
      <c r="B11" s="1" t="s">
        <v>247</v>
      </c>
      <c r="C11" s="1"/>
      <c r="D11" s="1" t="s">
        <v>283</v>
      </c>
      <c r="E11" s="1" t="s">
        <v>430</v>
      </c>
      <c r="F11" s="16" t="s">
        <v>409</v>
      </c>
    </row>
    <row r="12" spans="1:13" ht="30.75" thickBot="1" x14ac:dyDescent="0.3">
      <c r="A12" s="4" t="s">
        <v>48</v>
      </c>
      <c r="B12" s="1" t="s">
        <v>19</v>
      </c>
      <c r="C12" s="1"/>
      <c r="D12" s="1" t="s">
        <v>49</v>
      </c>
      <c r="E12" s="1">
        <v>0</v>
      </c>
      <c r="F12" s="16" t="s">
        <v>773</v>
      </c>
    </row>
    <row r="13" spans="1:13" ht="46.5" customHeight="1" thickBot="1" x14ac:dyDescent="0.3">
      <c r="A13" s="33" t="s">
        <v>284</v>
      </c>
      <c r="B13" s="34" t="s">
        <v>11</v>
      </c>
      <c r="C13" s="34"/>
      <c r="D13" s="34" t="s">
        <v>285</v>
      </c>
      <c r="E13" s="34" t="s">
        <v>431</v>
      </c>
      <c r="F13" s="79" t="s">
        <v>499</v>
      </c>
      <c r="G13" s="80"/>
      <c r="H13" s="80"/>
      <c r="I13" s="80"/>
      <c r="J13" s="80"/>
      <c r="K13" s="80"/>
      <c r="L13" s="80"/>
      <c r="M13" s="91" t="s">
        <v>792</v>
      </c>
    </row>
  </sheetData>
  <autoFilter ref="A2:E13"/>
  <mergeCells count="1">
    <mergeCell ref="F13:L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75" zoomScaleNormal="75" workbookViewId="0">
      <pane ySplit="2" topLeftCell="A3" activePane="bottomLeft" state="frozen"/>
      <selection pane="bottomLeft" activeCell="A3" sqref="A3"/>
    </sheetView>
  </sheetViews>
  <sheetFormatPr baseColWidth="10" defaultRowHeight="18.75" x14ac:dyDescent="0.3"/>
  <cols>
    <col min="1" max="1" width="28.5703125" style="10" customWidth="1"/>
    <col min="2" max="2" width="9.28515625" style="10" customWidth="1"/>
    <col min="3" max="3" width="5.85546875" style="10" bestFit="1" customWidth="1"/>
    <col min="4" max="4" width="62.42578125" style="10" customWidth="1"/>
    <col min="5" max="5" width="55.42578125" customWidth="1"/>
  </cols>
  <sheetData>
    <row r="1" spans="1:12" ht="19.5" thickBot="1" x14ac:dyDescent="0.35">
      <c r="A1" s="10" t="s">
        <v>774</v>
      </c>
    </row>
    <row r="2" spans="1:12" ht="36.75" thickBot="1" x14ac:dyDescent="0.3">
      <c r="A2" s="12" t="s">
        <v>0</v>
      </c>
      <c r="B2" s="13" t="s">
        <v>1</v>
      </c>
      <c r="C2" s="13" t="s">
        <v>2</v>
      </c>
      <c r="D2" s="13" t="s">
        <v>3</v>
      </c>
      <c r="E2" s="13" t="str">
        <f>+'11.5 MIG_AGR_CONTRATOS'!E2</f>
        <v>Observaciónes Mapeo</v>
      </c>
    </row>
    <row r="3" spans="1:12" thickBot="1" x14ac:dyDescent="0.3">
      <c r="A3" s="39" t="s">
        <v>4</v>
      </c>
      <c r="B3" s="40" t="s">
        <v>5</v>
      </c>
      <c r="C3" s="40" t="s">
        <v>6</v>
      </c>
      <c r="D3" s="40" t="s">
        <v>286</v>
      </c>
      <c r="E3" s="40" t="s">
        <v>466</v>
      </c>
    </row>
    <row r="4" spans="1:12" thickBot="1" x14ac:dyDescent="0.3">
      <c r="A4" s="39" t="s">
        <v>287</v>
      </c>
      <c r="B4" s="40" t="s">
        <v>112</v>
      </c>
      <c r="C4" s="40" t="s">
        <v>11</v>
      </c>
      <c r="D4" s="40" t="s">
        <v>288</v>
      </c>
      <c r="E4" s="40" t="s">
        <v>467</v>
      </c>
    </row>
    <row r="5" spans="1:12" thickBot="1" x14ac:dyDescent="0.3">
      <c r="A5" s="39" t="s">
        <v>40</v>
      </c>
      <c r="B5" s="40" t="s">
        <v>289</v>
      </c>
      <c r="C5" s="40" t="s">
        <v>11</v>
      </c>
      <c r="D5" s="40" t="s">
        <v>290</v>
      </c>
      <c r="E5" s="40" t="s">
        <v>468</v>
      </c>
    </row>
    <row r="6" spans="1:12" thickBot="1" x14ac:dyDescent="0.3">
      <c r="A6" s="31" t="s">
        <v>130</v>
      </c>
      <c r="B6" s="32" t="s">
        <v>291</v>
      </c>
      <c r="C6" s="32" t="s">
        <v>11</v>
      </c>
      <c r="D6" s="32" t="s">
        <v>292</v>
      </c>
      <c r="E6" s="32" t="s">
        <v>404</v>
      </c>
      <c r="F6" s="73" t="s">
        <v>500</v>
      </c>
      <c r="G6" s="74"/>
      <c r="H6" s="74"/>
      <c r="I6" s="74"/>
      <c r="J6" s="74"/>
      <c r="K6" s="74"/>
      <c r="L6" s="74"/>
    </row>
    <row r="7" spans="1:12" thickBot="1" x14ac:dyDescent="0.3">
      <c r="A7" s="31" t="s">
        <v>293</v>
      </c>
      <c r="B7" s="32" t="s">
        <v>294</v>
      </c>
      <c r="C7" s="32" t="s">
        <v>11</v>
      </c>
      <c r="D7" s="32" t="s">
        <v>295</v>
      </c>
      <c r="E7" s="32" t="s">
        <v>404</v>
      </c>
      <c r="F7" s="73" t="s">
        <v>503</v>
      </c>
      <c r="G7" s="74"/>
      <c r="H7" s="74"/>
      <c r="I7" s="74"/>
      <c r="J7" s="74"/>
      <c r="K7" s="74"/>
      <c r="L7" s="74"/>
    </row>
    <row r="8" spans="1:12" thickBot="1" x14ac:dyDescent="0.3">
      <c r="A8" s="31" t="s">
        <v>296</v>
      </c>
      <c r="B8" s="32" t="s">
        <v>294</v>
      </c>
      <c r="C8" s="32" t="s">
        <v>297</v>
      </c>
      <c r="D8" s="32" t="s">
        <v>298</v>
      </c>
      <c r="E8" s="32" t="s">
        <v>404</v>
      </c>
      <c r="F8" s="73" t="s">
        <v>504</v>
      </c>
      <c r="G8" s="74"/>
      <c r="H8" s="74"/>
      <c r="I8" s="74"/>
      <c r="J8" s="74"/>
      <c r="K8" s="74"/>
      <c r="L8" s="74"/>
    </row>
    <row r="9" spans="1:12" thickBot="1" x14ac:dyDescent="0.3">
      <c r="A9" s="31" t="s">
        <v>299</v>
      </c>
      <c r="B9" s="32" t="s">
        <v>112</v>
      </c>
      <c r="C9" s="32" t="s">
        <v>297</v>
      </c>
      <c r="D9" s="32" t="s">
        <v>300</v>
      </c>
      <c r="E9" s="32" t="s">
        <v>404</v>
      </c>
      <c r="F9" s="73" t="s">
        <v>501</v>
      </c>
      <c r="G9" s="74"/>
      <c r="H9" s="74"/>
      <c r="I9" s="74"/>
      <c r="J9" s="74"/>
      <c r="K9" s="74"/>
      <c r="L9" s="74"/>
    </row>
    <row r="10" spans="1:12" thickBot="1" x14ac:dyDescent="0.3">
      <c r="A10" s="31" t="s">
        <v>301</v>
      </c>
      <c r="B10" s="32" t="s">
        <v>112</v>
      </c>
      <c r="C10" s="32" t="s">
        <v>297</v>
      </c>
      <c r="D10" s="32" t="s">
        <v>302</v>
      </c>
      <c r="E10" s="32" t="s">
        <v>404</v>
      </c>
      <c r="F10" s="73" t="s">
        <v>502</v>
      </c>
      <c r="G10" s="74"/>
      <c r="H10" s="74"/>
      <c r="I10" s="74"/>
      <c r="J10" s="74"/>
      <c r="K10" s="74"/>
      <c r="L10" s="74"/>
    </row>
    <row r="11" spans="1:12" thickBot="1" x14ac:dyDescent="0.3">
      <c r="A11" s="31" t="s">
        <v>303</v>
      </c>
      <c r="B11" s="32" t="s">
        <v>112</v>
      </c>
      <c r="C11" s="32" t="s">
        <v>297</v>
      </c>
      <c r="D11" s="32" t="s">
        <v>304</v>
      </c>
      <c r="E11" s="32" t="s">
        <v>404</v>
      </c>
      <c r="F11" s="73" t="s">
        <v>505</v>
      </c>
      <c r="G11" s="74"/>
      <c r="H11" s="74"/>
      <c r="I11" s="74"/>
      <c r="J11" s="74"/>
      <c r="K11" s="74"/>
      <c r="L11" s="74"/>
    </row>
    <row r="12" spans="1:12" thickBot="1" x14ac:dyDescent="0.3">
      <c r="A12" s="31" t="s">
        <v>287</v>
      </c>
      <c r="B12" s="32" t="s">
        <v>112</v>
      </c>
      <c r="C12" s="32" t="s">
        <v>11</v>
      </c>
      <c r="D12" s="32" t="s">
        <v>288</v>
      </c>
      <c r="E12" s="32" t="s">
        <v>404</v>
      </c>
    </row>
    <row r="13" spans="1:12" thickBot="1" x14ac:dyDescent="0.3">
      <c r="A13" s="31" t="s">
        <v>40</v>
      </c>
      <c r="B13" s="32" t="s">
        <v>289</v>
      </c>
      <c r="C13" s="32" t="s">
        <v>11</v>
      </c>
      <c r="D13" s="32" t="s">
        <v>290</v>
      </c>
      <c r="E13" s="32" t="s">
        <v>404</v>
      </c>
      <c r="F13" s="73" t="s">
        <v>506</v>
      </c>
      <c r="G13" s="74"/>
      <c r="H13" s="74"/>
      <c r="I13" s="74"/>
      <c r="J13" s="74"/>
      <c r="K13" s="74"/>
      <c r="L13" s="74"/>
    </row>
    <row r="15" spans="1:12" x14ac:dyDescent="0.3">
      <c r="A15" s="42" t="s">
        <v>507</v>
      </c>
    </row>
  </sheetData>
  <mergeCells count="7">
    <mergeCell ref="F13:L13"/>
    <mergeCell ref="F6:L6"/>
    <mergeCell ref="F7:L7"/>
    <mergeCell ref="F8:L8"/>
    <mergeCell ref="F9:L9"/>
    <mergeCell ref="F10:L10"/>
    <mergeCell ref="F11:L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21" zoomScale="75" zoomScaleNormal="75" workbookViewId="0">
      <selection activeCell="A43" sqref="A43"/>
    </sheetView>
  </sheetViews>
  <sheetFormatPr baseColWidth="10" defaultRowHeight="15.75" x14ac:dyDescent="0.25"/>
  <cols>
    <col min="1" max="1" width="18.85546875" style="5" customWidth="1"/>
    <col min="2" max="3" width="11.42578125" style="5"/>
    <col min="4" max="4" width="60.140625" style="5" customWidth="1"/>
    <col min="5" max="5" width="60" style="5" customWidth="1"/>
    <col min="6" max="6" width="32" customWidth="1"/>
  </cols>
  <sheetData>
    <row r="1" spans="1:12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/>
    </row>
    <row r="2" spans="1:12" thickBot="1" x14ac:dyDescent="0.3">
      <c r="A2" s="4" t="s">
        <v>4</v>
      </c>
      <c r="B2" s="1" t="s">
        <v>5</v>
      </c>
      <c r="C2" s="1" t="s">
        <v>6</v>
      </c>
      <c r="D2" s="1" t="s">
        <v>305</v>
      </c>
      <c r="E2" s="1" t="s">
        <v>432</v>
      </c>
    </row>
    <row r="3" spans="1:12" thickBot="1" x14ac:dyDescent="0.3">
      <c r="A3" s="4" t="s">
        <v>8</v>
      </c>
      <c r="B3" s="1" t="s">
        <v>5</v>
      </c>
      <c r="C3" s="1" t="s">
        <v>6</v>
      </c>
      <c r="D3" s="1" t="s">
        <v>9</v>
      </c>
      <c r="E3" s="1"/>
      <c r="F3" s="16" t="s">
        <v>764</v>
      </c>
    </row>
    <row r="4" spans="1:12" ht="45.75" thickBot="1" x14ac:dyDescent="0.3">
      <c r="A4" s="4" t="s">
        <v>10</v>
      </c>
      <c r="B4" s="1" t="s">
        <v>11</v>
      </c>
      <c r="C4" s="1" t="s">
        <v>6</v>
      </c>
      <c r="D4" s="1" t="s">
        <v>12</v>
      </c>
      <c r="E4" s="1">
        <v>0</v>
      </c>
      <c r="F4" s="16" t="s">
        <v>664</v>
      </c>
    </row>
    <row r="5" spans="1:12" ht="30.75" thickBot="1" x14ac:dyDescent="0.3">
      <c r="A5" s="4" t="s">
        <v>13</v>
      </c>
      <c r="B5" s="1" t="s">
        <v>11</v>
      </c>
      <c r="C5" s="1" t="s">
        <v>6</v>
      </c>
      <c r="D5" s="1" t="s">
        <v>306</v>
      </c>
      <c r="E5" s="1" t="s">
        <v>433</v>
      </c>
      <c r="F5" s="16" t="s">
        <v>763</v>
      </c>
    </row>
    <row r="6" spans="1:12" thickBot="1" x14ac:dyDescent="0.3">
      <c r="A6" s="33" t="s">
        <v>307</v>
      </c>
      <c r="B6" s="34" t="s">
        <v>11</v>
      </c>
      <c r="C6" s="34" t="s">
        <v>6</v>
      </c>
      <c r="D6" s="34" t="s">
        <v>131</v>
      </c>
      <c r="E6" s="34" t="s">
        <v>404</v>
      </c>
      <c r="F6" s="79" t="s">
        <v>765</v>
      </c>
      <c r="G6" s="80"/>
      <c r="H6" s="80"/>
      <c r="I6" s="80"/>
      <c r="J6" s="80"/>
      <c r="K6" s="80"/>
      <c r="L6" s="80"/>
    </row>
    <row r="7" spans="1:12" thickBot="1" x14ac:dyDescent="0.3">
      <c r="A7" s="33" t="s">
        <v>308</v>
      </c>
      <c r="B7" s="34" t="s">
        <v>11</v>
      </c>
      <c r="C7" s="34" t="s">
        <v>309</v>
      </c>
      <c r="D7" s="34" t="s">
        <v>310</v>
      </c>
      <c r="E7" s="34" t="s">
        <v>404</v>
      </c>
      <c r="F7" s="79" t="s">
        <v>766</v>
      </c>
      <c r="G7" s="80"/>
      <c r="H7" s="80"/>
      <c r="I7" s="80"/>
      <c r="J7" s="80"/>
      <c r="K7" s="80"/>
      <c r="L7" s="80"/>
    </row>
    <row r="8" spans="1:12" thickBot="1" x14ac:dyDescent="0.3">
      <c r="A8" s="4" t="s">
        <v>311</v>
      </c>
      <c r="B8" s="1" t="s">
        <v>312</v>
      </c>
      <c r="C8" s="1" t="s">
        <v>309</v>
      </c>
      <c r="D8" s="1" t="s">
        <v>313</v>
      </c>
      <c r="E8" s="1" t="s">
        <v>434</v>
      </c>
    </row>
    <row r="9" spans="1:12" thickBot="1" x14ac:dyDescent="0.3">
      <c r="A9" s="4" t="s">
        <v>314</v>
      </c>
      <c r="B9" s="1" t="s">
        <v>312</v>
      </c>
      <c r="C9" s="1" t="s">
        <v>309</v>
      </c>
      <c r="D9" s="1" t="s">
        <v>315</v>
      </c>
      <c r="E9" s="1" t="s">
        <v>435</v>
      </c>
    </row>
    <row r="10" spans="1:12" thickBot="1" x14ac:dyDescent="0.3">
      <c r="A10" s="33" t="s">
        <v>316</v>
      </c>
      <c r="B10" s="34" t="s">
        <v>19</v>
      </c>
      <c r="C10" s="34" t="s">
        <v>309</v>
      </c>
      <c r="D10" s="34" t="s">
        <v>317</v>
      </c>
      <c r="E10" s="34" t="s">
        <v>436</v>
      </c>
      <c r="F10" s="79" t="s">
        <v>665</v>
      </c>
      <c r="G10" s="80"/>
      <c r="H10" s="80"/>
      <c r="I10" s="80"/>
      <c r="J10" s="80"/>
      <c r="K10" s="80"/>
      <c r="L10" s="80"/>
    </row>
    <row r="11" spans="1:12" ht="30.75" thickBot="1" x14ac:dyDescent="0.3">
      <c r="A11" s="4" t="s">
        <v>318</v>
      </c>
      <c r="B11" s="1" t="s">
        <v>31</v>
      </c>
      <c r="C11" s="1" t="s">
        <v>309</v>
      </c>
      <c r="D11" s="1" t="s">
        <v>319</v>
      </c>
      <c r="E11" s="1" t="s">
        <v>437</v>
      </c>
      <c r="F11" s="16" t="s">
        <v>767</v>
      </c>
    </row>
    <row r="12" spans="1:12" ht="38.25" customHeight="1" thickBot="1" x14ac:dyDescent="0.3">
      <c r="A12" s="4" t="s">
        <v>320</v>
      </c>
      <c r="B12" s="1" t="s">
        <v>321</v>
      </c>
      <c r="C12" s="1" t="s">
        <v>309</v>
      </c>
      <c r="D12" s="1" t="s">
        <v>322</v>
      </c>
      <c r="E12" s="1" t="s">
        <v>438</v>
      </c>
      <c r="F12" s="16" t="s">
        <v>768</v>
      </c>
    </row>
    <row r="13" spans="1:12" ht="30.75" thickBot="1" x14ac:dyDescent="0.3">
      <c r="A13" s="4" t="s">
        <v>118</v>
      </c>
      <c r="B13" s="1" t="s">
        <v>19</v>
      </c>
      <c r="C13" s="1" t="s">
        <v>309</v>
      </c>
      <c r="D13" s="1" t="s">
        <v>323</v>
      </c>
      <c r="E13" s="19" t="s">
        <v>439</v>
      </c>
      <c r="F13" s="18">
        <v>0</v>
      </c>
    </row>
    <row r="14" spans="1:12" ht="30.75" thickBot="1" x14ac:dyDescent="0.3">
      <c r="A14" s="4" t="s">
        <v>324</v>
      </c>
      <c r="B14" s="1" t="s">
        <v>321</v>
      </c>
      <c r="C14" s="1"/>
      <c r="D14" s="1" t="s">
        <v>325</v>
      </c>
      <c r="E14" s="1" t="s">
        <v>440</v>
      </c>
      <c r="F14" s="16" t="s">
        <v>768</v>
      </c>
    </row>
    <row r="15" spans="1:12" thickBot="1" x14ac:dyDescent="0.3">
      <c r="A15" s="4" t="s">
        <v>326</v>
      </c>
      <c r="B15" s="1" t="s">
        <v>312</v>
      </c>
      <c r="C15" s="1"/>
      <c r="D15" s="1" t="s">
        <v>327</v>
      </c>
      <c r="E15" s="1" t="s">
        <v>401</v>
      </c>
      <c r="F15" s="16" t="s">
        <v>401</v>
      </c>
    </row>
    <row r="16" spans="1:12" thickBot="1" x14ac:dyDescent="0.3">
      <c r="A16" s="4" t="s">
        <v>328</v>
      </c>
      <c r="B16" s="1" t="s">
        <v>31</v>
      </c>
      <c r="C16" s="1"/>
      <c r="D16" s="1" t="s">
        <v>329</v>
      </c>
      <c r="E16" s="1">
        <v>0</v>
      </c>
    </row>
    <row r="17" spans="1:6" ht="45.75" thickBot="1" x14ac:dyDescent="0.3">
      <c r="A17" s="37" t="s">
        <v>330</v>
      </c>
      <c r="B17" s="38" t="s">
        <v>16</v>
      </c>
      <c r="C17" s="38"/>
      <c r="D17" s="38" t="s">
        <v>331</v>
      </c>
      <c r="E17" s="38" t="s">
        <v>469</v>
      </c>
      <c r="F17" s="89" t="s">
        <v>409</v>
      </c>
    </row>
    <row r="18" spans="1:6" thickBot="1" x14ac:dyDescent="0.3">
      <c r="A18" s="4" t="s">
        <v>332</v>
      </c>
      <c r="B18" s="1" t="s">
        <v>5</v>
      </c>
      <c r="C18" s="1"/>
      <c r="D18" s="1" t="s">
        <v>333</v>
      </c>
      <c r="E18" s="1" t="s">
        <v>441</v>
      </c>
      <c r="F18" s="89" t="s">
        <v>409</v>
      </c>
    </row>
    <row r="19" spans="1:6" thickBot="1" x14ac:dyDescent="0.3">
      <c r="A19" s="4" t="s">
        <v>334</v>
      </c>
      <c r="B19" s="1" t="s">
        <v>5</v>
      </c>
      <c r="C19" s="1"/>
      <c r="D19" s="1" t="s">
        <v>335</v>
      </c>
      <c r="E19" s="1" t="s">
        <v>441</v>
      </c>
      <c r="F19" s="89" t="s">
        <v>769</v>
      </c>
    </row>
    <row r="20" spans="1:6" ht="30.75" thickBot="1" x14ac:dyDescent="0.3">
      <c r="A20" s="4" t="s">
        <v>336</v>
      </c>
      <c r="B20" s="1" t="s">
        <v>337</v>
      </c>
      <c r="C20" s="1"/>
      <c r="D20" s="1" t="s">
        <v>338</v>
      </c>
      <c r="E20" s="1" t="s">
        <v>409</v>
      </c>
      <c r="F20" s="89" t="s">
        <v>770</v>
      </c>
    </row>
    <row r="21" spans="1:6" thickBot="1" x14ac:dyDescent="0.3">
      <c r="A21" s="4" t="s">
        <v>339</v>
      </c>
      <c r="B21" s="1" t="s">
        <v>337</v>
      </c>
      <c r="C21" s="1"/>
      <c r="D21" s="1" t="s">
        <v>340</v>
      </c>
      <c r="E21" s="1" t="s">
        <v>409</v>
      </c>
      <c r="F21" s="89" t="s">
        <v>769</v>
      </c>
    </row>
    <row r="22" spans="1:6" thickBot="1" x14ac:dyDescent="0.3">
      <c r="A22" s="4" t="s">
        <v>341</v>
      </c>
      <c r="B22" s="1" t="s">
        <v>312</v>
      </c>
      <c r="C22" s="1"/>
      <c r="D22" s="1" t="s">
        <v>342</v>
      </c>
      <c r="E22" s="1" t="s">
        <v>442</v>
      </c>
      <c r="F22" s="89" t="s">
        <v>771</v>
      </c>
    </row>
    <row r="23" spans="1:6" ht="30.75" thickBot="1" x14ac:dyDescent="0.3">
      <c r="A23" s="4" t="s">
        <v>343</v>
      </c>
      <c r="B23" s="1" t="s">
        <v>344</v>
      </c>
      <c r="C23" s="1"/>
      <c r="D23" s="1" t="s">
        <v>345</v>
      </c>
      <c r="E23" s="1" t="s">
        <v>443</v>
      </c>
      <c r="F23" s="89" t="s">
        <v>769</v>
      </c>
    </row>
    <row r="24" spans="1:6" thickBot="1" x14ac:dyDescent="0.3">
      <c r="A24" s="4" t="s">
        <v>346</v>
      </c>
      <c r="B24" s="1" t="s">
        <v>312</v>
      </c>
      <c r="C24" s="1" t="s">
        <v>309</v>
      </c>
      <c r="D24" s="1" t="s">
        <v>347</v>
      </c>
      <c r="E24" s="1" t="s">
        <v>435</v>
      </c>
      <c r="F24" s="89" t="s">
        <v>771</v>
      </c>
    </row>
    <row r="25" spans="1:6" s="41" customFormat="1" ht="30.75" thickBot="1" x14ac:dyDescent="0.3">
      <c r="A25" s="37" t="s">
        <v>348</v>
      </c>
      <c r="B25" s="38" t="s">
        <v>228</v>
      </c>
      <c r="C25" s="38"/>
      <c r="D25" s="38" t="s">
        <v>349</v>
      </c>
      <c r="E25" s="38" t="s">
        <v>470</v>
      </c>
      <c r="F25" s="41" t="str">
        <f>+E25</f>
        <v>Identificador en iAxis del código del pago de siniestro que corresponde a la linea de la cuenta técnica.</v>
      </c>
    </row>
    <row r="26" spans="1:6" thickBot="1" x14ac:dyDescent="0.3">
      <c r="A26" s="4" t="s">
        <v>350</v>
      </c>
      <c r="B26" s="1" t="s">
        <v>344</v>
      </c>
      <c r="C26" s="1"/>
      <c r="D26" s="1" t="s">
        <v>351</v>
      </c>
      <c r="E26" s="1" t="s">
        <v>444</v>
      </c>
    </row>
    <row r="27" spans="1:6" thickBot="1" x14ac:dyDescent="0.3">
      <c r="A27" s="4" t="s">
        <v>352</v>
      </c>
      <c r="B27" s="1" t="s">
        <v>312</v>
      </c>
      <c r="C27" s="1"/>
      <c r="D27" s="1" t="s">
        <v>353</v>
      </c>
      <c r="E27" s="1" t="s">
        <v>445</v>
      </c>
    </row>
    <row r="28" spans="1:6" thickBot="1" x14ac:dyDescent="0.3">
      <c r="A28" s="4" t="s">
        <v>272</v>
      </c>
      <c r="B28" s="1" t="s">
        <v>228</v>
      </c>
      <c r="C28" s="1"/>
      <c r="D28" s="1" t="s">
        <v>354</v>
      </c>
      <c r="E28" s="1" t="s">
        <v>446</v>
      </c>
      <c r="F28" s="16" t="s">
        <v>772</v>
      </c>
    </row>
    <row r="29" spans="1:6" ht="30.75" thickBot="1" x14ac:dyDescent="0.3">
      <c r="A29" s="4" t="s">
        <v>246</v>
      </c>
      <c r="B29" s="1" t="s">
        <v>247</v>
      </c>
      <c r="C29" s="1"/>
      <c r="D29" s="1" t="s">
        <v>355</v>
      </c>
      <c r="E29" s="1" t="s">
        <v>447</v>
      </c>
      <c r="F29" t="str">
        <f>+E29</f>
        <v>Confirmar con German como se manjen las cuentas tecnicas, aclarar como se manjaran en iaxxis RV</v>
      </c>
    </row>
  </sheetData>
  <autoFilter ref="A1:E29"/>
  <mergeCells count="3">
    <mergeCell ref="F6:L6"/>
    <mergeCell ref="F7:L7"/>
    <mergeCell ref="F10:L10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6" workbookViewId="0">
      <selection activeCell="A43" sqref="A43"/>
    </sheetView>
  </sheetViews>
  <sheetFormatPr baseColWidth="10" defaultRowHeight="15" x14ac:dyDescent="0.25"/>
  <cols>
    <col min="1" max="1" width="49" bestFit="1" customWidth="1"/>
    <col min="3" max="3" width="34" bestFit="1" customWidth="1"/>
    <col min="5" max="5" width="65.140625" bestFit="1" customWidth="1"/>
  </cols>
  <sheetData>
    <row r="1" spans="1:4" x14ac:dyDescent="0.25">
      <c r="A1" s="21" t="s">
        <v>757</v>
      </c>
      <c r="B1" s="21" t="s">
        <v>758</v>
      </c>
      <c r="C1" s="21"/>
    </row>
    <row r="2" spans="1:4" x14ac:dyDescent="0.25">
      <c r="B2" s="21" t="s">
        <v>705</v>
      </c>
      <c r="C2" s="21" t="s">
        <v>706</v>
      </c>
      <c r="D2" t="s">
        <v>759</v>
      </c>
    </row>
    <row r="3" spans="1:4" x14ac:dyDescent="0.25">
      <c r="A3" s="83" t="s">
        <v>666</v>
      </c>
      <c r="B3" s="21">
        <v>100</v>
      </c>
      <c r="C3" s="21" t="s">
        <v>707</v>
      </c>
      <c r="D3">
        <v>1</v>
      </c>
    </row>
    <row r="4" spans="1:4" x14ac:dyDescent="0.25">
      <c r="A4" s="83" t="s">
        <v>667</v>
      </c>
      <c r="B4" s="36">
        <v>101</v>
      </c>
      <c r="C4" s="36" t="s">
        <v>708</v>
      </c>
    </row>
    <row r="5" spans="1:4" x14ac:dyDescent="0.25">
      <c r="A5" s="83" t="s">
        <v>668</v>
      </c>
      <c r="B5" s="36">
        <v>102</v>
      </c>
      <c r="C5" s="36" t="s">
        <v>709</v>
      </c>
    </row>
    <row r="6" spans="1:4" x14ac:dyDescent="0.25">
      <c r="A6" s="83" t="s">
        <v>669</v>
      </c>
      <c r="B6" s="36">
        <v>103</v>
      </c>
      <c r="C6" s="36" t="s">
        <v>710</v>
      </c>
      <c r="D6">
        <v>9</v>
      </c>
    </row>
    <row r="7" spans="1:4" x14ac:dyDescent="0.25">
      <c r="A7" s="83" t="s">
        <v>670</v>
      </c>
      <c r="B7" s="36">
        <v>104</v>
      </c>
      <c r="C7" s="36" t="s">
        <v>711</v>
      </c>
      <c r="D7">
        <v>9</v>
      </c>
    </row>
    <row r="8" spans="1:4" x14ac:dyDescent="0.25">
      <c r="A8" s="83" t="s">
        <v>671</v>
      </c>
      <c r="B8" s="36">
        <v>105</v>
      </c>
      <c r="C8" s="36" t="s">
        <v>712</v>
      </c>
    </row>
    <row r="9" spans="1:4" x14ac:dyDescent="0.25">
      <c r="A9" s="83" t="s">
        <v>672</v>
      </c>
      <c r="B9" s="36">
        <v>106</v>
      </c>
      <c r="C9" s="36" t="s">
        <v>713</v>
      </c>
    </row>
    <row r="10" spans="1:4" x14ac:dyDescent="0.25">
      <c r="A10" s="83" t="s">
        <v>673</v>
      </c>
      <c r="B10" s="36">
        <v>107</v>
      </c>
      <c r="C10" s="36" t="s">
        <v>714</v>
      </c>
    </row>
    <row r="11" spans="1:4" x14ac:dyDescent="0.25">
      <c r="A11" s="83" t="s">
        <v>674</v>
      </c>
      <c r="B11" s="36">
        <v>108</v>
      </c>
      <c r="C11" s="36" t="s">
        <v>715</v>
      </c>
    </row>
    <row r="12" spans="1:4" x14ac:dyDescent="0.25">
      <c r="A12" s="83" t="s">
        <v>675</v>
      </c>
      <c r="B12" s="36">
        <v>109</v>
      </c>
      <c r="C12" s="36" t="s">
        <v>716</v>
      </c>
    </row>
    <row r="13" spans="1:4" x14ac:dyDescent="0.25">
      <c r="A13" s="83" t="s">
        <v>676</v>
      </c>
      <c r="B13" s="85">
        <v>121</v>
      </c>
      <c r="C13" s="85" t="s">
        <v>717</v>
      </c>
      <c r="D13" t="s">
        <v>762</v>
      </c>
    </row>
    <row r="14" spans="1:4" x14ac:dyDescent="0.25">
      <c r="A14" s="83" t="s">
        <v>677</v>
      </c>
      <c r="B14" s="85">
        <v>122</v>
      </c>
      <c r="C14" s="85" t="s">
        <v>718</v>
      </c>
      <c r="D14" t="s">
        <v>762</v>
      </c>
    </row>
    <row r="15" spans="1:4" x14ac:dyDescent="0.25">
      <c r="A15" s="83" t="s">
        <v>678</v>
      </c>
      <c r="B15" s="85">
        <v>123</v>
      </c>
      <c r="C15" s="85" t="s">
        <v>719</v>
      </c>
      <c r="D15" t="s">
        <v>762</v>
      </c>
    </row>
    <row r="16" spans="1:4" x14ac:dyDescent="0.25">
      <c r="A16" s="83" t="s">
        <v>679</v>
      </c>
      <c r="B16" s="85">
        <v>124</v>
      </c>
      <c r="C16" s="85" t="s">
        <v>720</v>
      </c>
      <c r="D16" t="s">
        <v>762</v>
      </c>
    </row>
    <row r="17" spans="1:4" x14ac:dyDescent="0.25">
      <c r="A17" s="83" t="s">
        <v>680</v>
      </c>
      <c r="B17" s="85">
        <v>125</v>
      </c>
      <c r="C17" s="85" t="s">
        <v>721</v>
      </c>
      <c r="D17" t="s">
        <v>762</v>
      </c>
    </row>
    <row r="18" spans="1:4" x14ac:dyDescent="0.25">
      <c r="A18" s="83" t="s">
        <v>681</v>
      </c>
      <c r="B18" s="85">
        <v>126</v>
      </c>
      <c r="C18" s="85" t="s">
        <v>722</v>
      </c>
      <c r="D18" t="s">
        <v>762</v>
      </c>
    </row>
    <row r="19" spans="1:4" x14ac:dyDescent="0.25">
      <c r="A19" s="83" t="s">
        <v>682</v>
      </c>
      <c r="B19" s="85">
        <v>127</v>
      </c>
      <c r="C19" s="85" t="s">
        <v>723</v>
      </c>
      <c r="D19" t="s">
        <v>762</v>
      </c>
    </row>
    <row r="20" spans="1:4" x14ac:dyDescent="0.25">
      <c r="A20" s="83" t="s">
        <v>683</v>
      </c>
      <c r="B20" s="85">
        <v>128</v>
      </c>
      <c r="C20" s="85" t="s">
        <v>724</v>
      </c>
      <c r="D20" t="s">
        <v>762</v>
      </c>
    </row>
    <row r="21" spans="1:4" x14ac:dyDescent="0.25">
      <c r="A21" s="83" t="s">
        <v>684</v>
      </c>
      <c r="B21" s="85">
        <v>129</v>
      </c>
      <c r="C21" s="85" t="s">
        <v>725</v>
      </c>
      <c r="D21" t="s">
        <v>762</v>
      </c>
    </row>
    <row r="22" spans="1:4" x14ac:dyDescent="0.25">
      <c r="A22" s="83" t="s">
        <v>685</v>
      </c>
      <c r="B22" s="21">
        <v>150</v>
      </c>
      <c r="C22" s="21" t="s">
        <v>726</v>
      </c>
    </row>
    <row r="23" spans="1:4" x14ac:dyDescent="0.25">
      <c r="A23" s="86" t="s">
        <v>686</v>
      </c>
      <c r="B23" s="85">
        <v>160</v>
      </c>
      <c r="C23" s="85" t="s">
        <v>727</v>
      </c>
      <c r="D23" t="s">
        <v>762</v>
      </c>
    </row>
    <row r="24" spans="1:4" x14ac:dyDescent="0.25">
      <c r="A24" s="83" t="s">
        <v>687</v>
      </c>
      <c r="B24" s="85">
        <v>161</v>
      </c>
      <c r="C24" s="85" t="s">
        <v>728</v>
      </c>
      <c r="D24" t="s">
        <v>762</v>
      </c>
    </row>
    <row r="25" spans="1:4" x14ac:dyDescent="0.25">
      <c r="A25" s="83" t="s">
        <v>688</v>
      </c>
      <c r="B25" s="85">
        <v>162</v>
      </c>
      <c r="C25" s="85" t="s">
        <v>729</v>
      </c>
      <c r="D25" t="s">
        <v>762</v>
      </c>
    </row>
    <row r="26" spans="1:4" x14ac:dyDescent="0.25">
      <c r="A26" s="83" t="s">
        <v>689</v>
      </c>
      <c r="B26" s="85">
        <v>163</v>
      </c>
      <c r="C26" s="85" t="s">
        <v>730</v>
      </c>
      <c r="D26" t="s">
        <v>762</v>
      </c>
    </row>
    <row r="27" spans="1:4" x14ac:dyDescent="0.25">
      <c r="A27" s="83" t="s">
        <v>690</v>
      </c>
      <c r="B27" s="21">
        <v>200</v>
      </c>
      <c r="C27" s="21" t="s">
        <v>731</v>
      </c>
      <c r="D27">
        <v>2</v>
      </c>
    </row>
    <row r="28" spans="1:4" x14ac:dyDescent="0.25">
      <c r="A28" s="83" t="s">
        <v>691</v>
      </c>
      <c r="B28" s="21">
        <v>300</v>
      </c>
      <c r="C28" s="21" t="s">
        <v>732</v>
      </c>
      <c r="D28">
        <v>13</v>
      </c>
    </row>
    <row r="29" spans="1:4" x14ac:dyDescent="0.25">
      <c r="A29" s="83" t="s">
        <v>692</v>
      </c>
      <c r="B29" s="21">
        <v>350</v>
      </c>
      <c r="C29" s="21" t="s">
        <v>733</v>
      </c>
      <c r="D29">
        <v>3</v>
      </c>
    </row>
    <row r="30" spans="1:4" x14ac:dyDescent="0.25">
      <c r="A30" s="83" t="s">
        <v>693</v>
      </c>
      <c r="B30" s="21">
        <v>360</v>
      </c>
      <c r="C30" s="21" t="s">
        <v>734</v>
      </c>
      <c r="D30">
        <v>4</v>
      </c>
    </row>
    <row r="31" spans="1:4" x14ac:dyDescent="0.25">
      <c r="A31" s="83" t="s">
        <v>694</v>
      </c>
      <c r="B31" s="85">
        <v>365</v>
      </c>
      <c r="C31" s="85" t="s">
        <v>735</v>
      </c>
      <c r="D31" t="s">
        <v>761</v>
      </c>
    </row>
    <row r="32" spans="1:4" x14ac:dyDescent="0.25">
      <c r="A32" s="83" t="s">
        <v>695</v>
      </c>
      <c r="B32" s="84">
        <v>370</v>
      </c>
      <c r="C32" s="84" t="s">
        <v>736</v>
      </c>
      <c r="D32" t="s">
        <v>761</v>
      </c>
    </row>
    <row r="33" spans="1:5" x14ac:dyDescent="0.25">
      <c r="A33" s="83" t="s">
        <v>696</v>
      </c>
      <c r="B33" s="85">
        <v>375</v>
      </c>
      <c r="C33" s="85" t="s">
        <v>737</v>
      </c>
      <c r="D33" t="s">
        <v>761</v>
      </c>
    </row>
    <row r="34" spans="1:5" x14ac:dyDescent="0.25">
      <c r="A34" s="83" t="s">
        <v>697</v>
      </c>
      <c r="B34" s="21">
        <v>380</v>
      </c>
      <c r="C34" s="21" t="s">
        <v>738</v>
      </c>
      <c r="D34" t="s">
        <v>761</v>
      </c>
    </row>
    <row r="35" spans="1:5" x14ac:dyDescent="0.25">
      <c r="A35" s="83" t="s">
        <v>698</v>
      </c>
      <c r="B35" s="85">
        <v>390</v>
      </c>
      <c r="C35" s="85" t="s">
        <v>739</v>
      </c>
      <c r="D35" t="s">
        <v>761</v>
      </c>
    </row>
    <row r="36" spans="1:5" x14ac:dyDescent="0.25">
      <c r="A36" s="83" t="s">
        <v>699</v>
      </c>
      <c r="B36" s="85">
        <v>395</v>
      </c>
      <c r="C36" s="85" t="s">
        <v>740</v>
      </c>
      <c r="D36" t="s">
        <v>761</v>
      </c>
    </row>
    <row r="37" spans="1:5" x14ac:dyDescent="0.25">
      <c r="A37" s="83" t="s">
        <v>700</v>
      </c>
      <c r="B37" s="21">
        <v>400</v>
      </c>
      <c r="C37" s="21" t="s">
        <v>741</v>
      </c>
      <c r="D37">
        <v>34</v>
      </c>
    </row>
    <row r="38" spans="1:5" x14ac:dyDescent="0.25">
      <c r="A38" s="83" t="s">
        <v>701</v>
      </c>
      <c r="B38" s="21">
        <v>405</v>
      </c>
      <c r="C38" s="21" t="s">
        <v>742</v>
      </c>
      <c r="D38" t="s">
        <v>404</v>
      </c>
    </row>
    <row r="39" spans="1:5" x14ac:dyDescent="0.25">
      <c r="A39" s="83" t="s">
        <v>702</v>
      </c>
      <c r="B39" s="21">
        <v>407</v>
      </c>
      <c r="C39" s="21" t="s">
        <v>743</v>
      </c>
      <c r="D39" t="s">
        <v>404</v>
      </c>
    </row>
    <row r="40" spans="1:5" x14ac:dyDescent="0.25">
      <c r="A40" s="83" t="s">
        <v>703</v>
      </c>
      <c r="B40">
        <v>410</v>
      </c>
      <c r="C40" s="93" t="s">
        <v>744</v>
      </c>
      <c r="D40" s="93" t="s">
        <v>760</v>
      </c>
      <c r="E40" s="94" t="s">
        <v>816</v>
      </c>
    </row>
    <row r="41" spans="1:5" x14ac:dyDescent="0.25">
      <c r="B41">
        <v>415</v>
      </c>
      <c r="C41" s="93" t="s">
        <v>745</v>
      </c>
      <c r="D41" s="93" t="s">
        <v>760</v>
      </c>
      <c r="E41" t="s">
        <v>816</v>
      </c>
    </row>
    <row r="42" spans="1:5" x14ac:dyDescent="0.25">
      <c r="B42">
        <v>420</v>
      </c>
      <c r="C42" t="s">
        <v>746</v>
      </c>
      <c r="D42">
        <v>33</v>
      </c>
    </row>
    <row r="43" spans="1:5" x14ac:dyDescent="0.25">
      <c r="B43" s="88">
        <v>425</v>
      </c>
      <c r="C43" s="88" t="s">
        <v>747</v>
      </c>
      <c r="D43" s="88" t="s">
        <v>761</v>
      </c>
      <c r="E43" t="s">
        <v>813</v>
      </c>
    </row>
    <row r="44" spans="1:5" x14ac:dyDescent="0.25">
      <c r="B44">
        <v>500</v>
      </c>
      <c r="C44" t="s">
        <v>748</v>
      </c>
      <c r="D44">
        <v>5</v>
      </c>
    </row>
    <row r="45" spans="1:5" x14ac:dyDescent="0.25">
      <c r="B45">
        <v>510</v>
      </c>
      <c r="C45" t="s">
        <v>749</v>
      </c>
      <c r="D45">
        <v>5</v>
      </c>
      <c r="E45" s="87" t="s">
        <v>817</v>
      </c>
    </row>
    <row r="46" spans="1:5" x14ac:dyDescent="0.25">
      <c r="B46" s="88">
        <v>600</v>
      </c>
      <c r="C46" s="88" t="s">
        <v>750</v>
      </c>
      <c r="D46" s="88" t="s">
        <v>761</v>
      </c>
      <c r="E46" s="87" t="s">
        <v>818</v>
      </c>
    </row>
    <row r="47" spans="1:5" x14ac:dyDescent="0.25">
      <c r="B47">
        <v>700</v>
      </c>
      <c r="C47" t="s">
        <v>751</v>
      </c>
      <c r="D47">
        <v>54</v>
      </c>
    </row>
    <row r="48" spans="1:5" x14ac:dyDescent="0.25">
      <c r="B48">
        <v>750</v>
      </c>
      <c r="C48" t="s">
        <v>752</v>
      </c>
      <c r="D48">
        <v>60</v>
      </c>
    </row>
    <row r="49" spans="2:5" x14ac:dyDescent="0.25">
      <c r="B49" s="88">
        <v>751</v>
      </c>
      <c r="C49" s="88" t="s">
        <v>753</v>
      </c>
      <c r="D49" s="88" t="s">
        <v>761</v>
      </c>
      <c r="E49" s="87" t="s">
        <v>814</v>
      </c>
    </row>
    <row r="50" spans="2:5" x14ac:dyDescent="0.25">
      <c r="B50">
        <v>900</v>
      </c>
      <c r="C50" t="s">
        <v>754</v>
      </c>
      <c r="D50">
        <v>10</v>
      </c>
    </row>
    <row r="51" spans="2:5" x14ac:dyDescent="0.25">
      <c r="B51">
        <v>901</v>
      </c>
      <c r="C51" t="s">
        <v>755</v>
      </c>
      <c r="D51">
        <v>17</v>
      </c>
    </row>
    <row r="52" spans="2:5" x14ac:dyDescent="0.25">
      <c r="B52" s="88">
        <v>910</v>
      </c>
      <c r="C52" s="88" t="s">
        <v>756</v>
      </c>
      <c r="D52" s="88" t="s">
        <v>761</v>
      </c>
      <c r="E52" t="s">
        <v>815</v>
      </c>
    </row>
  </sheetData>
  <hyperlinks>
    <hyperlink ref="E40" r:id="rId1" display="CONF:Pendiente validar si se solicito o no abierto para año actual y anteriores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75" zoomScaleNormal="75" workbookViewId="0">
      <pane ySplit="2" topLeftCell="A24" activePane="bottomLeft" state="frozen"/>
      <selection pane="bottomLeft" activeCell="A27" sqref="A27"/>
    </sheetView>
  </sheetViews>
  <sheetFormatPr baseColWidth="10" defaultRowHeight="18.75" x14ac:dyDescent="0.3"/>
  <cols>
    <col min="1" max="1" width="19.85546875" style="10" customWidth="1"/>
    <col min="2" max="3" width="11.42578125" style="10"/>
    <col min="4" max="4" width="84.42578125" style="10" customWidth="1"/>
    <col min="5" max="5" width="38.28515625" customWidth="1"/>
    <col min="6" max="6" width="38.85546875" customWidth="1"/>
    <col min="7" max="7" width="27.42578125" customWidth="1"/>
    <col min="8" max="8" width="20" customWidth="1"/>
  </cols>
  <sheetData>
    <row r="1" spans="1:12" x14ac:dyDescent="0.3">
      <c r="A1" s="10" t="s">
        <v>777</v>
      </c>
    </row>
    <row r="2" spans="1:12" ht="18" x14ac:dyDescent="0.25">
      <c r="A2" s="23" t="s">
        <v>0</v>
      </c>
      <c r="B2" s="23" t="s">
        <v>1</v>
      </c>
      <c r="C2" s="23" t="s">
        <v>2</v>
      </c>
      <c r="D2" s="23" t="s">
        <v>3</v>
      </c>
      <c r="E2" s="23" t="s">
        <v>463</v>
      </c>
    </row>
    <row r="3" spans="1:12" ht="18" x14ac:dyDescent="0.25">
      <c r="A3" s="24" t="s">
        <v>4</v>
      </c>
      <c r="B3" s="24" t="s">
        <v>5</v>
      </c>
      <c r="C3" s="24" t="s">
        <v>6</v>
      </c>
      <c r="D3" s="25" t="s">
        <v>356</v>
      </c>
      <c r="E3" s="20" t="s">
        <v>448</v>
      </c>
    </row>
    <row r="4" spans="1:12" ht="18" x14ac:dyDescent="0.25">
      <c r="A4" s="24" t="s">
        <v>357</v>
      </c>
      <c r="B4" s="24" t="s">
        <v>228</v>
      </c>
      <c r="C4" s="24" t="s">
        <v>6</v>
      </c>
      <c r="D4" s="25" t="s">
        <v>358</v>
      </c>
      <c r="E4" s="20" t="s">
        <v>401</v>
      </c>
    </row>
    <row r="5" spans="1:12" ht="18" x14ac:dyDescent="0.25">
      <c r="A5" s="24" t="s">
        <v>147</v>
      </c>
      <c r="B5" s="24" t="s">
        <v>16</v>
      </c>
      <c r="C5" s="24" t="s">
        <v>6</v>
      </c>
      <c r="D5" s="25" t="s">
        <v>359</v>
      </c>
      <c r="E5" s="21">
        <v>0</v>
      </c>
    </row>
    <row r="6" spans="1:12" ht="18" x14ac:dyDescent="0.25">
      <c r="A6" s="24" t="s">
        <v>360</v>
      </c>
      <c r="B6" s="24" t="s">
        <v>11</v>
      </c>
      <c r="C6" s="24" t="s">
        <v>6</v>
      </c>
      <c r="D6" s="25" t="s">
        <v>361</v>
      </c>
      <c r="E6" s="20" t="s">
        <v>449</v>
      </c>
    </row>
    <row r="7" spans="1:12" ht="18" x14ac:dyDescent="0.25">
      <c r="A7" s="29" t="s">
        <v>362</v>
      </c>
      <c r="B7" s="29" t="s">
        <v>11</v>
      </c>
      <c r="C7" s="29" t="s">
        <v>6</v>
      </c>
      <c r="D7" s="29" t="s">
        <v>363</v>
      </c>
      <c r="E7" s="29" t="s">
        <v>793</v>
      </c>
      <c r="F7" s="81" t="s">
        <v>508</v>
      </c>
      <c r="G7" s="74"/>
      <c r="H7" s="74"/>
      <c r="I7" s="74"/>
      <c r="J7" s="74"/>
      <c r="K7" s="74"/>
      <c r="L7" s="74"/>
    </row>
    <row r="8" spans="1:12" ht="18" x14ac:dyDescent="0.25">
      <c r="A8" s="29" t="s">
        <v>364</v>
      </c>
      <c r="B8" s="29" t="s">
        <v>11</v>
      </c>
      <c r="C8" s="29"/>
      <c r="D8" s="29" t="s">
        <v>365</v>
      </c>
      <c r="E8" s="36" t="str">
        <f>+E3</f>
        <v>suc + plan + certfi + orden</v>
      </c>
    </row>
    <row r="9" spans="1:12" ht="18" x14ac:dyDescent="0.25">
      <c r="A9" s="24" t="s">
        <v>48</v>
      </c>
      <c r="B9" s="24" t="s">
        <v>19</v>
      </c>
      <c r="C9" s="24"/>
      <c r="D9" s="25" t="s">
        <v>366</v>
      </c>
      <c r="E9" s="21">
        <v>0</v>
      </c>
    </row>
    <row r="10" spans="1:12" ht="18" x14ac:dyDescent="0.25">
      <c r="A10" s="24" t="s">
        <v>13</v>
      </c>
      <c r="B10" s="24" t="s">
        <v>16</v>
      </c>
      <c r="C10" s="24"/>
      <c r="D10" s="25" t="s">
        <v>367</v>
      </c>
      <c r="E10" s="20" t="s">
        <v>450</v>
      </c>
    </row>
    <row r="11" spans="1:12" ht="144" x14ac:dyDescent="0.25">
      <c r="A11" s="24" t="s">
        <v>130</v>
      </c>
      <c r="B11" s="24" t="s">
        <v>19</v>
      </c>
      <c r="C11" s="24"/>
      <c r="D11" s="25" t="s">
        <v>368</v>
      </c>
      <c r="E11" s="22" t="s">
        <v>451</v>
      </c>
      <c r="F11" s="60" t="s">
        <v>780</v>
      </c>
      <c r="G11" s="60" t="s">
        <v>794</v>
      </c>
    </row>
    <row r="12" spans="1:12" ht="144" x14ac:dyDescent="0.25">
      <c r="A12" s="24" t="s">
        <v>369</v>
      </c>
      <c r="B12" s="24" t="s">
        <v>16</v>
      </c>
      <c r="C12" s="24"/>
      <c r="D12" s="25" t="s">
        <v>370</v>
      </c>
      <c r="E12" s="20" t="s">
        <v>452</v>
      </c>
      <c r="F12" s="60" t="s">
        <v>775</v>
      </c>
      <c r="G12" s="60" t="s">
        <v>776</v>
      </c>
      <c r="H12" s="60" t="s">
        <v>795</v>
      </c>
    </row>
    <row r="13" spans="1:12" ht="18" x14ac:dyDescent="0.25">
      <c r="A13" s="24" t="s">
        <v>371</v>
      </c>
      <c r="B13" s="24" t="s">
        <v>16</v>
      </c>
      <c r="C13" s="24"/>
      <c r="D13" s="25" t="s">
        <v>372</v>
      </c>
      <c r="E13" s="20" t="s">
        <v>453</v>
      </c>
      <c r="F13" s="60" t="s">
        <v>509</v>
      </c>
    </row>
    <row r="14" spans="1:12" ht="72" x14ac:dyDescent="0.25">
      <c r="A14" s="24" t="s">
        <v>282</v>
      </c>
      <c r="B14" s="24" t="s">
        <v>247</v>
      </c>
      <c r="C14" s="24"/>
      <c r="D14" s="25" t="s">
        <v>283</v>
      </c>
      <c r="E14" s="20" t="s">
        <v>454</v>
      </c>
      <c r="F14" s="60" t="s">
        <v>778</v>
      </c>
    </row>
    <row r="15" spans="1:12" ht="18" x14ac:dyDescent="0.25">
      <c r="A15" s="24" t="s">
        <v>373</v>
      </c>
      <c r="B15" s="24" t="s">
        <v>11</v>
      </c>
      <c r="C15" s="24"/>
      <c r="D15" s="25" t="s">
        <v>374</v>
      </c>
      <c r="E15" s="20" t="s">
        <v>455</v>
      </c>
      <c r="F15" s="61" t="s">
        <v>779</v>
      </c>
      <c r="G15" s="61" t="s">
        <v>487</v>
      </c>
    </row>
    <row r="16" spans="1:12" ht="18" x14ac:dyDescent="0.25">
      <c r="A16" s="24" t="s">
        <v>314</v>
      </c>
      <c r="B16" s="24" t="s">
        <v>24</v>
      </c>
      <c r="C16" s="24"/>
      <c r="D16" s="25" t="s">
        <v>375</v>
      </c>
      <c r="E16" s="20" t="s">
        <v>456</v>
      </c>
    </row>
    <row r="17" spans="1:12" ht="18" x14ac:dyDescent="0.25">
      <c r="A17" s="24" t="s">
        <v>376</v>
      </c>
      <c r="B17" s="24" t="s">
        <v>24</v>
      </c>
      <c r="C17" s="24"/>
      <c r="D17" s="25" t="s">
        <v>377</v>
      </c>
      <c r="E17" s="20" t="s">
        <v>457</v>
      </c>
    </row>
    <row r="18" spans="1:12" ht="36" x14ac:dyDescent="0.25">
      <c r="A18" s="24" t="s">
        <v>346</v>
      </c>
      <c r="B18" s="24" t="s">
        <v>24</v>
      </c>
      <c r="C18" s="24"/>
      <c r="D18" s="25" t="s">
        <v>347</v>
      </c>
      <c r="E18" s="20" t="s">
        <v>458</v>
      </c>
    </row>
    <row r="19" spans="1:12" ht="18" x14ac:dyDescent="0.25">
      <c r="A19" s="24" t="s">
        <v>227</v>
      </c>
      <c r="B19" s="24" t="s">
        <v>228</v>
      </c>
      <c r="C19" s="24"/>
      <c r="D19" s="25" t="s">
        <v>229</v>
      </c>
      <c r="E19" s="21" t="str">
        <f>+D19</f>
        <v>Porcentaje de cesión</v>
      </c>
      <c r="F19" s="60" t="s">
        <v>784</v>
      </c>
    </row>
    <row r="20" spans="1:12" ht="90" x14ac:dyDescent="0.25">
      <c r="A20" s="29" t="s">
        <v>378</v>
      </c>
      <c r="B20" s="24" t="s">
        <v>19</v>
      </c>
      <c r="C20" s="24"/>
      <c r="D20" s="25" t="s">
        <v>379</v>
      </c>
      <c r="E20" s="21">
        <v>3</v>
      </c>
      <c r="F20" s="60" t="s">
        <v>785</v>
      </c>
      <c r="G20" s="60" t="s">
        <v>786</v>
      </c>
      <c r="H20" s="60" t="s">
        <v>797</v>
      </c>
    </row>
    <row r="21" spans="1:12" ht="18" x14ac:dyDescent="0.25">
      <c r="A21" s="24" t="s">
        <v>380</v>
      </c>
      <c r="B21" s="24" t="s">
        <v>24</v>
      </c>
      <c r="C21" s="24"/>
      <c r="D21" s="25" t="s">
        <v>381</v>
      </c>
      <c r="E21" s="20" t="s">
        <v>459</v>
      </c>
    </row>
    <row r="22" spans="1:12" ht="18" x14ac:dyDescent="0.25">
      <c r="A22" s="24" t="s">
        <v>382</v>
      </c>
      <c r="B22" s="24" t="s">
        <v>24</v>
      </c>
      <c r="C22" s="24"/>
      <c r="D22" s="25" t="s">
        <v>383</v>
      </c>
      <c r="E22" s="21" t="str">
        <f>+E21</f>
        <v>fecha colocacion</v>
      </c>
    </row>
    <row r="23" spans="1:12" ht="90" x14ac:dyDescent="0.25">
      <c r="A23" s="24" t="s">
        <v>384</v>
      </c>
      <c r="B23" s="24" t="s">
        <v>24</v>
      </c>
      <c r="C23" s="24"/>
      <c r="D23" s="25" t="s">
        <v>385</v>
      </c>
      <c r="E23" s="20" t="s">
        <v>401</v>
      </c>
      <c r="F23" s="60" t="s">
        <v>787</v>
      </c>
      <c r="G23" s="60" t="s">
        <v>796</v>
      </c>
    </row>
    <row r="24" spans="1:12" ht="54" x14ac:dyDescent="0.25">
      <c r="A24" s="24" t="s">
        <v>386</v>
      </c>
      <c r="B24" s="24" t="s">
        <v>247</v>
      </c>
      <c r="C24" s="24"/>
      <c r="D24" s="25" t="s">
        <v>387</v>
      </c>
      <c r="E24" s="20" t="s">
        <v>460</v>
      </c>
      <c r="F24" s="61" t="s">
        <v>704</v>
      </c>
    </row>
    <row r="25" spans="1:12" ht="18" x14ac:dyDescent="0.25">
      <c r="A25" s="24" t="s">
        <v>388</v>
      </c>
      <c r="B25" s="24" t="s">
        <v>11</v>
      </c>
      <c r="C25" s="24"/>
      <c r="D25" s="25" t="s">
        <v>389</v>
      </c>
      <c r="E25" s="20" t="s">
        <v>461</v>
      </c>
      <c r="F25" t="str">
        <f>+E25</f>
        <v>prima cedida</v>
      </c>
    </row>
    <row r="26" spans="1:12" ht="18" x14ac:dyDescent="0.25">
      <c r="A26" s="24" t="s">
        <v>390</v>
      </c>
      <c r="B26" s="24" t="s">
        <v>11</v>
      </c>
      <c r="C26" s="24"/>
      <c r="D26" s="25" t="s">
        <v>391</v>
      </c>
      <c r="E26" s="21">
        <v>0</v>
      </c>
    </row>
    <row r="27" spans="1:12" ht="36" x14ac:dyDescent="0.25">
      <c r="A27" s="24" t="s">
        <v>392</v>
      </c>
      <c r="B27" s="24" t="s">
        <v>228</v>
      </c>
      <c r="C27" s="24"/>
      <c r="D27" s="25" t="s">
        <v>393</v>
      </c>
      <c r="E27" s="20" t="s">
        <v>401</v>
      </c>
    </row>
    <row r="28" spans="1:12" ht="18" x14ac:dyDescent="0.25">
      <c r="A28" s="24" t="s">
        <v>101</v>
      </c>
      <c r="B28" s="24" t="s">
        <v>31</v>
      </c>
      <c r="C28" s="24"/>
      <c r="D28" s="25" t="s">
        <v>394</v>
      </c>
      <c r="E28" s="21">
        <v>1</v>
      </c>
    </row>
    <row r="29" spans="1:12" ht="18" x14ac:dyDescent="0.25">
      <c r="A29" s="24" t="s">
        <v>395</v>
      </c>
      <c r="B29" s="24" t="s">
        <v>11</v>
      </c>
      <c r="C29" s="24"/>
      <c r="D29" s="25" t="s">
        <v>396</v>
      </c>
      <c r="E29" s="21">
        <v>0</v>
      </c>
    </row>
    <row r="30" spans="1:12" ht="36" x14ac:dyDescent="0.25">
      <c r="A30" s="24" t="s">
        <v>63</v>
      </c>
      <c r="B30" s="24" t="s">
        <v>11</v>
      </c>
      <c r="C30" s="24"/>
      <c r="D30" s="25" t="s">
        <v>397</v>
      </c>
      <c r="E30" s="20" t="s">
        <v>462</v>
      </c>
      <c r="F30" s="60" t="s">
        <v>788</v>
      </c>
    </row>
    <row r="31" spans="1:12" ht="18" x14ac:dyDescent="0.25">
      <c r="A31" s="29" t="s">
        <v>398</v>
      </c>
      <c r="B31" s="29" t="s">
        <v>16</v>
      </c>
      <c r="C31" s="29" t="s">
        <v>6</v>
      </c>
      <c r="D31" s="29" t="s">
        <v>399</v>
      </c>
      <c r="E31" s="29" t="s">
        <v>404</v>
      </c>
      <c r="F31" s="81" t="s">
        <v>789</v>
      </c>
      <c r="G31" s="74"/>
      <c r="H31" s="74"/>
      <c r="I31" s="74"/>
      <c r="J31" s="74"/>
      <c r="K31" s="74"/>
      <c r="L31" s="74"/>
    </row>
    <row r="32" spans="1:12" x14ac:dyDescent="0.3">
      <c r="A32" s="10" t="s">
        <v>781</v>
      </c>
      <c r="B32" s="24" t="s">
        <v>31</v>
      </c>
      <c r="D32" s="10" t="s">
        <v>782</v>
      </c>
      <c r="F32" s="90" t="s">
        <v>783</v>
      </c>
    </row>
  </sheetData>
  <autoFilter ref="A2:E31"/>
  <mergeCells count="2">
    <mergeCell ref="F7:L7"/>
    <mergeCell ref="F31:L3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11.1 MIG_CODICONTRATOS</vt:lpstr>
      <vt:lpstr>11.2 MIG_CONTRATOS</vt:lpstr>
      <vt:lpstr>11.3 MIG_TRAMOS</vt:lpstr>
      <vt:lpstr>11.4 MIG_CUADROCES</vt:lpstr>
      <vt:lpstr>11.5 MIG_AGR_CONTRATOS</vt:lpstr>
      <vt:lpstr>11.6 MIG_CLAUSULAS_REAS</vt:lpstr>
      <vt:lpstr>11.7 MIG_CTATECNICA</vt:lpstr>
      <vt:lpstr>LINCTA</vt:lpstr>
      <vt:lpstr>11.8 MIG_CESIONESREA</vt:lpstr>
      <vt:lpstr>OSIRIS ENCABEZADO</vt:lpstr>
      <vt:lpstr>OSIRIS DETALLE</vt:lpstr>
      <vt:lpstr>'11.6 MIG_CLAUSULAS_REAS'!_Toc462736165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Bohorquez Garzón</dc:creator>
  <cp:lastModifiedBy>Mario Ayala</cp:lastModifiedBy>
  <dcterms:created xsi:type="dcterms:W3CDTF">2016-10-04T12:57:02Z</dcterms:created>
  <dcterms:modified xsi:type="dcterms:W3CDTF">2017-03-01T21:20:07Z</dcterms:modified>
</cp:coreProperties>
</file>