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ABC008C9-572D-4B43-93AB-9129FB8F4C96}" xr6:coauthVersionLast="47" xr6:coauthVersionMax="47" xr10:uidLastSave="{00000000-0000-0000-0000-000000000000}"/>
  <bookViews>
    <workbookView xWindow="0" yWindow="500" windowWidth="28800" windowHeight="17500" xr2:uid="{58956BE2-80C0-4F6C-9731-CE3F45022A19}"/>
  </bookViews>
  <sheets>
    <sheet name="Sheet1" sheetId="1" r:id="rId1"/>
  </sheets>
  <definedNames>
    <definedName name="solver_adj" localSheetId="0" hidden="1">Sheet1!$H$1:$H$3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Sheet1!$H$1:$H$3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Sheet1!$F$2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2" i="1"/>
  <c r="D2" i="1" s="1"/>
  <c r="E2" i="1" s="1"/>
  <c r="C22" i="1"/>
  <c r="D22" i="1" s="1"/>
  <c r="E22" i="1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F2" i="1" l="1"/>
</calcChain>
</file>

<file path=xl/sharedStrings.xml><?xml version="1.0" encoding="utf-8"?>
<sst xmlns="http://schemas.openxmlformats.org/spreadsheetml/2006/main" count="10" uniqueCount="10">
  <si>
    <t>Y</t>
  </si>
  <si>
    <t>X</t>
  </si>
  <si>
    <t>A</t>
  </si>
  <si>
    <t>B</t>
  </si>
  <si>
    <t>Prediciton</t>
  </si>
  <si>
    <t>C</t>
  </si>
  <si>
    <t>Errors</t>
  </si>
  <si>
    <t>errors Squared</t>
  </si>
  <si>
    <t xml:space="preserve">sum 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</si>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</sst>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0.0</c:formatCode>
                <c:ptCount val="100"/>
                <c:pt idx="0">
                  <c:v>44</c:v>
                </c:pt>
                <c:pt idx="1">
                  <c:v>48.2</c:v>
                </c:pt>
                <c:pt idx="2">
                  <c:v>63.3</c:v>
                </c:pt>
                <c:pt idx="3">
                  <c:v>68.8</c:v>
                </c:pt>
                <c:pt idx="4">
                  <c:v>74.8</c:v>
                </c:pt>
                <c:pt idx="5">
                  <c:v>85.4</c:v>
                </c:pt>
                <c:pt idx="6">
                  <c:v>76.099999999999994</c:v>
                </c:pt>
                <c:pt idx="7">
                  <c:v>84.8</c:v>
                </c:pt>
                <c:pt idx="8">
                  <c:v>94.4</c:v>
                </c:pt>
                <c:pt idx="9">
                  <c:v>105</c:v>
                </c:pt>
                <c:pt idx="10">
                  <c:v>93.6</c:v>
                </c:pt>
                <c:pt idx="11">
                  <c:v>99.4</c:v>
                </c:pt>
                <c:pt idx="12">
                  <c:v>90.6</c:v>
                </c:pt>
                <c:pt idx="13">
                  <c:v>92.2</c:v>
                </c:pt>
                <c:pt idx="14">
                  <c:v>106.9</c:v>
                </c:pt>
                <c:pt idx="15">
                  <c:v>109</c:v>
                </c:pt>
                <c:pt idx="16">
                  <c:v>117.1</c:v>
                </c:pt>
                <c:pt idx="17">
                  <c:v>113.9</c:v>
                </c:pt>
                <c:pt idx="18">
                  <c:v>103.9</c:v>
                </c:pt>
                <c:pt idx="19">
                  <c:v>125</c:v>
                </c:pt>
                <c:pt idx="20">
                  <c:v>115.3</c:v>
                </c:pt>
                <c:pt idx="21">
                  <c:v>119.4</c:v>
                </c:pt>
                <c:pt idx="22">
                  <c:v>105.5</c:v>
                </c:pt>
                <c:pt idx="23">
                  <c:v>107.9</c:v>
                </c:pt>
                <c:pt idx="24">
                  <c:v>129.5</c:v>
                </c:pt>
                <c:pt idx="25">
                  <c:v>111.2</c:v>
                </c:pt>
                <c:pt idx="26">
                  <c:v>127.2</c:v>
                </c:pt>
                <c:pt idx="27">
                  <c:v>112.1</c:v>
                </c:pt>
                <c:pt idx="28">
                  <c:v>112.6</c:v>
                </c:pt>
                <c:pt idx="29">
                  <c:v>127</c:v>
                </c:pt>
                <c:pt idx="30">
                  <c:v>113.3</c:v>
                </c:pt>
                <c:pt idx="31">
                  <c:v>133.6</c:v>
                </c:pt>
                <c:pt idx="32">
                  <c:v>110.9</c:v>
                </c:pt>
                <c:pt idx="33">
                  <c:v>127.6</c:v>
                </c:pt>
                <c:pt idx="34">
                  <c:v>126.6</c:v>
                </c:pt>
                <c:pt idx="35">
                  <c:v>135.30000000000001</c:v>
                </c:pt>
                <c:pt idx="36">
                  <c:v>107.4</c:v>
                </c:pt>
                <c:pt idx="37">
                  <c:v>122.3</c:v>
                </c:pt>
                <c:pt idx="38">
                  <c:v>131</c:v>
                </c:pt>
                <c:pt idx="39">
                  <c:v>117.6</c:v>
                </c:pt>
                <c:pt idx="40">
                  <c:v>134.9</c:v>
                </c:pt>
                <c:pt idx="41">
                  <c:v>117.2</c:v>
                </c:pt>
                <c:pt idx="42">
                  <c:v>112.1</c:v>
                </c:pt>
                <c:pt idx="43">
                  <c:v>123.2</c:v>
                </c:pt>
                <c:pt idx="44">
                  <c:v>114.6</c:v>
                </c:pt>
                <c:pt idx="45">
                  <c:v>108.4</c:v>
                </c:pt>
                <c:pt idx="46">
                  <c:v>110</c:v>
                </c:pt>
                <c:pt idx="47">
                  <c:v>127.7</c:v>
                </c:pt>
                <c:pt idx="48">
                  <c:v>132.6</c:v>
                </c:pt>
                <c:pt idx="49">
                  <c:v>107.3</c:v>
                </c:pt>
                <c:pt idx="50">
                  <c:v>103.6</c:v>
                </c:pt>
                <c:pt idx="51">
                  <c:v>128.1</c:v>
                </c:pt>
                <c:pt idx="52">
                  <c:v>118.2</c:v>
                </c:pt>
                <c:pt idx="53">
                  <c:v>121.9</c:v>
                </c:pt>
                <c:pt idx="54">
                  <c:v>128.69999999999999</c:v>
                </c:pt>
                <c:pt idx="55">
                  <c:v>108.5</c:v>
                </c:pt>
                <c:pt idx="56">
                  <c:v>114.3</c:v>
                </c:pt>
                <c:pt idx="57">
                  <c:v>102.5</c:v>
                </c:pt>
                <c:pt idx="58">
                  <c:v>101.4</c:v>
                </c:pt>
                <c:pt idx="59">
                  <c:v>109.4</c:v>
                </c:pt>
                <c:pt idx="60">
                  <c:v>119.2</c:v>
                </c:pt>
                <c:pt idx="61">
                  <c:v>122</c:v>
                </c:pt>
                <c:pt idx="62">
                  <c:v>123</c:v>
                </c:pt>
                <c:pt idx="63">
                  <c:v>117</c:v>
                </c:pt>
                <c:pt idx="64">
                  <c:v>101.9</c:v>
                </c:pt>
                <c:pt idx="65">
                  <c:v>120.3</c:v>
                </c:pt>
                <c:pt idx="66">
                  <c:v>121.3</c:v>
                </c:pt>
                <c:pt idx="67">
                  <c:v>118.7</c:v>
                </c:pt>
                <c:pt idx="68">
                  <c:v>98.5</c:v>
                </c:pt>
                <c:pt idx="69">
                  <c:v>99.7</c:v>
                </c:pt>
                <c:pt idx="70">
                  <c:v>105.4</c:v>
                </c:pt>
                <c:pt idx="71">
                  <c:v>92.4</c:v>
                </c:pt>
                <c:pt idx="72">
                  <c:v>91.7</c:v>
                </c:pt>
                <c:pt idx="73">
                  <c:v>113.2</c:v>
                </c:pt>
                <c:pt idx="74">
                  <c:v>92.5</c:v>
                </c:pt>
                <c:pt idx="75">
                  <c:v>104.4</c:v>
                </c:pt>
                <c:pt idx="76">
                  <c:v>99.5</c:v>
                </c:pt>
                <c:pt idx="77">
                  <c:v>97.6</c:v>
                </c:pt>
                <c:pt idx="78">
                  <c:v>110.4</c:v>
                </c:pt>
                <c:pt idx="79">
                  <c:v>97.7</c:v>
                </c:pt>
                <c:pt idx="80">
                  <c:v>92.6</c:v>
                </c:pt>
                <c:pt idx="81">
                  <c:v>93.7</c:v>
                </c:pt>
                <c:pt idx="82">
                  <c:v>105.9</c:v>
                </c:pt>
                <c:pt idx="83">
                  <c:v>87.7</c:v>
                </c:pt>
                <c:pt idx="84">
                  <c:v>94.7</c:v>
                </c:pt>
                <c:pt idx="85">
                  <c:v>83</c:v>
                </c:pt>
                <c:pt idx="86">
                  <c:v>92.6</c:v>
                </c:pt>
                <c:pt idx="87">
                  <c:v>80.5</c:v>
                </c:pt>
                <c:pt idx="88">
                  <c:v>80.2</c:v>
                </c:pt>
                <c:pt idx="89">
                  <c:v>87.6</c:v>
                </c:pt>
                <c:pt idx="90">
                  <c:v>97.7</c:v>
                </c:pt>
                <c:pt idx="91">
                  <c:v>90.8</c:v>
                </c:pt>
                <c:pt idx="92">
                  <c:v>85.4</c:v>
                </c:pt>
                <c:pt idx="93">
                  <c:v>78.7</c:v>
                </c:pt>
                <c:pt idx="94">
                  <c:v>83.6</c:v>
                </c:pt>
                <c:pt idx="95">
                  <c:v>89.9</c:v>
                </c:pt>
                <c:pt idx="96">
                  <c:v>84.7</c:v>
                </c:pt>
                <c:pt idx="97">
                  <c:v>79.900000000000006</c:v>
                </c:pt>
                <c:pt idx="98">
                  <c:v>87.8</c:v>
                </c:pt>
                <c:pt idx="99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F-1146-BD56-3CD2F7EF1307}"/>
            </c:ext>
          </c:extLst>
        </c:ser>
        <c:ser>
          <c:idx val="1"/>
          <c:order val="1"/>
          <c:tx>
            <c:v>New_Curve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40</c:v>
                </c:pt>
                <c:pt idx="1">
                  <c:v>52.32590180780452</c:v>
                </c:pt>
                <c:pt idx="2">
                  <c:v>61.085879880048452</c:v>
                </c:pt>
                <c:pt idx="3">
                  <c:v>68</c:v>
                </c:pt>
                <c:pt idx="4">
                  <c:v>73.734515167492219</c:v>
                </c:pt>
                <c:pt idx="5">
                  <c:v>78.631120482977579</c:v>
                </c:pt>
                <c:pt idx="6">
                  <c:v>82.892798509389863</c:v>
                </c:pt>
                <c:pt idx="7">
                  <c:v>86.65180361560904</c:v>
                </c:pt>
                <c:pt idx="8">
                  <c:v>90</c:v>
                </c:pt>
                <c:pt idx="9">
                  <c:v>93.004273426230043</c:v>
                </c:pt>
                <c:pt idx="10">
                  <c:v>95.715117243149791</c:v>
                </c:pt>
                <c:pt idx="11">
                  <c:v>98.171759760096904</c:v>
                </c:pt>
                <c:pt idx="12">
                  <c:v>100.40539719216758</c:v>
                </c:pt>
                <c:pt idx="13">
                  <c:v>102.44132331063582</c:v>
                </c:pt>
                <c:pt idx="14">
                  <c:v>104.30038380967443</c:v>
                </c:pt>
                <c:pt idx="15">
                  <c:v>106</c:v>
                </c:pt>
                <c:pt idx="16">
                  <c:v>107.55490814785344</c:v>
                </c:pt>
                <c:pt idx="17">
                  <c:v>108.97770542341354</c:v>
                </c:pt>
                <c:pt idx="18">
                  <c:v>110.27926091100494</c:v>
                </c:pt>
                <c:pt idx="19">
                  <c:v>111.46903033498444</c:v>
                </c:pt>
                <c:pt idx="20">
                  <c:v>112.55530071336608</c:v>
                </c:pt>
                <c:pt idx="21">
                  <c:v>113.5453831134669</c:v>
                </c:pt>
                <c:pt idx="22">
                  <c:v>114.44576636257059</c:v>
                </c:pt>
                <c:pt idx="23">
                  <c:v>115.26224096595516</c:v>
                </c:pt>
                <c:pt idx="24">
                  <c:v>116</c:v>
                </c:pt>
                <c:pt idx="25">
                  <c:v>116.66372200293301</c:v>
                </c:pt>
                <c:pt idx="26">
                  <c:v>117.25763964014538</c:v>
                </c:pt>
                <c:pt idx="27">
                  <c:v>117.78559701877973</c:v>
                </c:pt>
                <c:pt idx="28">
                  <c:v>118.25109786397664</c:v>
                </c:pt>
                <c:pt idx="29">
                  <c:v>118.65734627691145</c:v>
                </c:pt>
                <c:pt idx="30">
                  <c:v>119.00728142471078</c:v>
                </c:pt>
                <c:pt idx="31">
                  <c:v>119.30360723121808</c:v>
                </c:pt>
                <c:pt idx="32">
                  <c:v>119.54881792190707</c:v>
                </c:pt>
                <c:pt idx="33">
                  <c:v>119.74522010927612</c:v>
                </c:pt>
                <c:pt idx="34">
                  <c:v>119.8949519746858</c:v>
                </c:pt>
                <c:pt idx="35">
                  <c:v>120</c:v>
                </c:pt>
                <c:pt idx="36">
                  <c:v>120.06221362103412</c:v>
                </c:pt>
                <c:pt idx="37">
                  <c:v>120.08331810985212</c:v>
                </c:pt>
                <c:pt idx="38">
                  <c:v>120.06492594074075</c:v>
                </c:pt>
                <c:pt idx="39">
                  <c:v>120.00854685246009</c:v>
                </c:pt>
                <c:pt idx="40">
                  <c:v>119.9155967850154</c:v>
                </c:pt>
                <c:pt idx="41">
                  <c:v>119.78740584109084</c:v>
                </c:pt>
                <c:pt idx="42">
                  <c:v>119.62522539917401</c:v>
                </c:pt>
                <c:pt idx="43">
                  <c:v>119.43023448629958</c:v>
                </c:pt>
                <c:pt idx="44">
                  <c:v>119.20354550247666</c:v>
                </c:pt>
                <c:pt idx="45">
                  <c:v>118.94620937563491</c:v>
                </c:pt>
                <c:pt idx="46">
                  <c:v>118.65922021483863</c:v>
                </c:pt>
                <c:pt idx="47">
                  <c:v>118.34351952019381</c:v>
                </c:pt>
                <c:pt idx="48">
                  <c:v>118</c:v>
                </c:pt>
                <c:pt idx="49">
                  <c:v>117.62950903902259</c:v>
                </c:pt>
                <c:pt idx="50">
                  <c:v>117.23285185608546</c:v>
                </c:pt>
                <c:pt idx="51">
                  <c:v>116.81079438433517</c:v>
                </c:pt>
                <c:pt idx="52">
                  <c:v>116.36406590337918</c:v>
                </c:pt>
                <c:pt idx="53">
                  <c:v>115.89336144893275</c:v>
                </c:pt>
                <c:pt idx="54">
                  <c:v>115.39934402253954</c:v>
                </c:pt>
                <c:pt idx="55">
                  <c:v>114.88264662127165</c:v>
                </c:pt>
                <c:pt idx="56">
                  <c:v>114.34387410501773</c:v>
                </c:pt>
                <c:pt idx="57">
                  <c:v>113.78360491696463</c:v>
                </c:pt>
                <c:pt idx="58">
                  <c:v>113.20239267113851</c:v>
                </c:pt>
                <c:pt idx="59">
                  <c:v>112.60076761934886</c:v>
                </c:pt>
                <c:pt idx="60">
                  <c:v>111.97923800854619</c:v>
                </c:pt>
                <c:pt idx="61">
                  <c:v>111.33829133843699</c:v>
                </c:pt>
                <c:pt idx="62">
                  <c:v>110.67839552816957</c:v>
                </c:pt>
                <c:pt idx="63">
                  <c:v>110</c:v>
                </c:pt>
                <c:pt idx="64">
                  <c:v>109.30353668704629</c:v>
                </c:pt>
                <c:pt idx="65">
                  <c:v>108.58942097153056</c:v>
                </c:pt>
                <c:pt idx="66">
                  <c:v>107.85805255928068</c:v>
                </c:pt>
                <c:pt idx="67">
                  <c:v>107.10981629570688</c:v>
                </c:pt>
                <c:pt idx="68">
                  <c:v>106.34508292796875</c:v>
                </c:pt>
                <c:pt idx="69">
                  <c:v>105.56420981760795</c:v>
                </c:pt>
                <c:pt idx="70">
                  <c:v>104.76754160752529</c:v>
                </c:pt>
                <c:pt idx="71">
                  <c:v>103.95541084682708</c:v>
                </c:pt>
                <c:pt idx="72">
                  <c:v>103.1281385767486</c:v>
                </c:pt>
                <c:pt idx="73">
                  <c:v>102.28603488057718</c:v>
                </c:pt>
                <c:pt idx="74">
                  <c:v>101.42939940024235</c:v>
                </c:pt>
                <c:pt idx="75">
                  <c:v>100.55852182200988</c:v>
                </c:pt>
                <c:pt idx="76">
                  <c:v>99.673682333508509</c:v>
                </c:pt>
                <c:pt idx="77">
                  <c:v>98.775152054130388</c:v>
                </c:pt>
                <c:pt idx="78">
                  <c:v>97.86319344067681</c:v>
                </c:pt>
                <c:pt idx="79">
                  <c:v>96.938060669968877</c:v>
                </c:pt>
                <c:pt idx="80">
                  <c:v>96</c:v>
                </c:pt>
                <c:pt idx="81">
                  <c:v>95.049250111084461</c:v>
                </c:pt>
                <c:pt idx="82">
                  <c:v>94.086042428339056</c:v>
                </c:pt>
                <c:pt idx="83">
                  <c:v>93.11060142673216</c:v>
                </c:pt>
                <c:pt idx="84">
                  <c:v>92.123144919836818</c:v>
                </c:pt>
                <c:pt idx="85">
                  <c:v>91.123884333341039</c:v>
                </c:pt>
                <c:pt idx="86">
                  <c:v>90.113024964286183</c:v>
                </c:pt>
                <c:pt idx="87">
                  <c:v>89.090766226933795</c:v>
                </c:pt>
                <c:pt idx="88">
                  <c:v>88.057301886094308</c:v>
                </c:pt>
                <c:pt idx="89">
                  <c:v>87.012820278690128</c:v>
                </c:pt>
                <c:pt idx="90">
                  <c:v>85.957504524269893</c:v>
                </c:pt>
                <c:pt idx="91">
                  <c:v>84.89153272514119</c:v>
                </c:pt>
                <c:pt idx="92">
                  <c:v>83.815078156739332</c:v>
                </c:pt>
                <c:pt idx="93">
                  <c:v>82.728309448808375</c:v>
                </c:pt>
                <c:pt idx="94">
                  <c:v>81.631390757931626</c:v>
                </c:pt>
                <c:pt idx="95">
                  <c:v>80.524481931910316</c:v>
                </c:pt>
                <c:pt idx="96">
                  <c:v>79.407738666455828</c:v>
                </c:pt>
                <c:pt idx="97">
                  <c:v>78.28131265463162</c:v>
                </c:pt>
                <c:pt idx="98">
                  <c:v>77.145351729449374</c:v>
                </c:pt>
                <c:pt idx="9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F-1146-BD56-3CD2F7EF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6288"/>
        <c:axId val="1651041520"/>
      </c:scatterChart>
      <c:valAx>
        <c:axId val="7601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41520"/>
        <c:crosses val="autoZero"/>
        <c:crossBetween val="midCat"/>
      </c:valAx>
      <c:valAx>
        <c:axId val="16510415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905741</xdr:colOff>
      <xdr:row>3</xdr:row>
      <xdr:rowOff>0</xdr:rowOff>
    </xdr:from>
    <xdr:to>
      <xdr:col>14</xdr:col>
      <xdr:colOff>13855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CF5D9-8ECC-0F1B-1166-E9DCA3278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3186-DE97-4B04-B467-3CD899C3B9FC}">
  <dimension ref="A1:I101"/>
  <sheetViews>
    <sheetView tabSelected="1" zoomScale="93" workbookViewId="0">
      <selection activeCell="J3" sqref="J3"/>
    </sheetView>
  </sheetViews>
  <sheetFormatPr baseColWidth="10" defaultColWidth="8.83203125" defaultRowHeight="15" x14ac:dyDescent="0.2"/>
  <cols>
    <col min="1" max="1" width="4" customWidth="1"/>
    <col min="2" max="2" width="5.5" bestFit="1" customWidth="1"/>
    <col min="5" max="5" width="12.1640625" bestFit="1" customWidth="1"/>
  </cols>
  <sheetData>
    <row r="1" spans="1:9" ht="16" x14ac:dyDescent="0.2">
      <c r="A1" t="s">
        <v>1</v>
      </c>
      <c r="B1" t="s">
        <v>0</v>
      </c>
      <c r="C1" t="s">
        <v>4</v>
      </c>
      <c r="D1" t="s">
        <v>6</v>
      </c>
      <c r="E1" t="s">
        <v>7</v>
      </c>
      <c r="F1" t="s">
        <v>8</v>
      </c>
      <c r="G1" s="2" t="s">
        <v>2</v>
      </c>
      <c r="H1" s="2">
        <v>37</v>
      </c>
      <c r="I1" s="3" t="s">
        <v>9</v>
      </c>
    </row>
    <row r="2" spans="1:9" ht="16" x14ac:dyDescent="0.2">
      <c r="A2">
        <v>1</v>
      </c>
      <c r="B2" s="1">
        <v>44</v>
      </c>
      <c r="C2">
        <f>($H$1*SQRT(A2))+$H$2*A2+$H$3</f>
        <v>40</v>
      </c>
      <c r="D2">
        <f>(C2-B2)/B2</f>
        <v>-9.0909090909090912E-2</v>
      </c>
      <c r="E2">
        <f>D2^2</f>
        <v>8.2644628099173556E-3</v>
      </c>
      <c r="F2">
        <f>SUM(E2:E101)</f>
        <v>0.57111093446683237</v>
      </c>
      <c r="G2" s="2" t="s">
        <v>3</v>
      </c>
      <c r="H2" s="2">
        <v>-3</v>
      </c>
      <c r="I2" s="3">
        <f>RSQ(C2:C101,D2:D101)</f>
        <v>3.5051032574993364E-3</v>
      </c>
    </row>
    <row r="3" spans="1:9" ht="16" x14ac:dyDescent="0.2">
      <c r="A3">
        <v>2</v>
      </c>
      <c r="B3" s="1">
        <v>48.2</v>
      </c>
      <c r="C3">
        <f t="shared" ref="C3:C66" si="0">($H$1*SQRT(A3))+$H$2*A3+$H$3</f>
        <v>52.32590180780452</v>
      </c>
      <c r="D3">
        <f t="shared" ref="D3:D66" si="1">(C3-B3)/B3</f>
        <v>8.5599622568558451E-2</v>
      </c>
      <c r="E3">
        <f t="shared" ref="E3:E66" si="2">D3^2</f>
        <v>7.3272953838796609E-3</v>
      </c>
      <c r="G3" s="2" t="s">
        <v>5</v>
      </c>
      <c r="H3" s="2">
        <v>6</v>
      </c>
    </row>
    <row r="4" spans="1:9" x14ac:dyDescent="0.2">
      <c r="A4">
        <v>3</v>
      </c>
      <c r="B4" s="1">
        <v>63.3</v>
      </c>
      <c r="C4">
        <f t="shared" si="0"/>
        <v>61.085879880048452</v>
      </c>
      <c r="D4">
        <f t="shared" si="1"/>
        <v>-3.4978200947101822E-2</v>
      </c>
      <c r="E4">
        <f t="shared" si="2"/>
        <v>1.2234745414958347E-3</v>
      </c>
    </row>
    <row r="5" spans="1:9" x14ac:dyDescent="0.2">
      <c r="A5">
        <v>4</v>
      </c>
      <c r="B5" s="1">
        <v>68.8</v>
      </c>
      <c r="C5">
        <f t="shared" si="0"/>
        <v>68</v>
      </c>
      <c r="D5">
        <f t="shared" si="1"/>
        <v>-1.1627906976744146E-2</v>
      </c>
      <c r="E5">
        <f t="shared" si="2"/>
        <v>1.3520822065981518E-4</v>
      </c>
    </row>
    <row r="6" spans="1:9" x14ac:dyDescent="0.2">
      <c r="A6">
        <v>5</v>
      </c>
      <c r="B6" s="1">
        <v>74.8</v>
      </c>
      <c r="C6">
        <f t="shared" si="0"/>
        <v>73.734515167492219</v>
      </c>
      <c r="D6">
        <f t="shared" si="1"/>
        <v>-1.4244449632456925E-2</v>
      </c>
      <c r="E6">
        <f t="shared" si="2"/>
        <v>2.0290434533160222E-4</v>
      </c>
    </row>
    <row r="7" spans="1:9" x14ac:dyDescent="0.2">
      <c r="A7">
        <v>6</v>
      </c>
      <c r="B7" s="1">
        <v>85.4</v>
      </c>
      <c r="C7">
        <f t="shared" si="0"/>
        <v>78.631120482977579</v>
      </c>
      <c r="D7">
        <f t="shared" si="1"/>
        <v>-7.9260884274267293E-2</v>
      </c>
      <c r="E7">
        <f t="shared" si="2"/>
        <v>6.2822877759387925E-3</v>
      </c>
    </row>
    <row r="8" spans="1:9" x14ac:dyDescent="0.2">
      <c r="A8">
        <v>7</v>
      </c>
      <c r="B8" s="1">
        <v>76.099999999999994</v>
      </c>
      <c r="C8">
        <f t="shared" si="0"/>
        <v>82.892798509389863</v>
      </c>
      <c r="D8">
        <f t="shared" si="1"/>
        <v>8.9261478441391179E-2</v>
      </c>
      <c r="E8">
        <f t="shared" si="2"/>
        <v>7.9676115335429419E-3</v>
      </c>
    </row>
    <row r="9" spans="1:9" x14ac:dyDescent="0.2">
      <c r="A9">
        <v>8</v>
      </c>
      <c r="B9" s="1">
        <v>84.8</v>
      </c>
      <c r="C9">
        <f t="shared" si="0"/>
        <v>86.65180361560904</v>
      </c>
      <c r="D9">
        <f t="shared" si="1"/>
        <v>2.183730678784249E-2</v>
      </c>
      <c r="E9">
        <f t="shared" si="2"/>
        <v>4.7686796774635171E-4</v>
      </c>
    </row>
    <row r="10" spans="1:9" x14ac:dyDescent="0.2">
      <c r="A10">
        <v>9</v>
      </c>
      <c r="B10" s="1">
        <v>94.4</v>
      </c>
      <c r="C10">
        <f t="shared" si="0"/>
        <v>90</v>
      </c>
      <c r="D10">
        <f t="shared" si="1"/>
        <v>-4.661016949152548E-2</v>
      </c>
      <c r="E10">
        <f t="shared" si="2"/>
        <v>2.1725079000287327E-3</v>
      </c>
    </row>
    <row r="11" spans="1:9" x14ac:dyDescent="0.2">
      <c r="A11">
        <v>10</v>
      </c>
      <c r="B11" s="1">
        <v>105</v>
      </c>
      <c r="C11">
        <f t="shared" si="0"/>
        <v>93.004273426230043</v>
      </c>
      <c r="D11">
        <f t="shared" si="1"/>
        <v>-0.11424501498828531</v>
      </c>
      <c r="E11">
        <f t="shared" si="2"/>
        <v>1.3051923449673535E-2</v>
      </c>
    </row>
    <row r="12" spans="1:9" x14ac:dyDescent="0.2">
      <c r="A12">
        <v>11</v>
      </c>
      <c r="B12" s="1">
        <v>93.6</v>
      </c>
      <c r="C12">
        <f t="shared" si="0"/>
        <v>95.715117243149791</v>
      </c>
      <c r="D12">
        <f t="shared" si="1"/>
        <v>2.2597406443908088E-2</v>
      </c>
      <c r="E12">
        <f t="shared" si="2"/>
        <v>5.1064277799117881E-4</v>
      </c>
    </row>
    <row r="13" spans="1:9" x14ac:dyDescent="0.2">
      <c r="A13">
        <v>12</v>
      </c>
      <c r="B13" s="1">
        <v>99.4</v>
      </c>
      <c r="C13">
        <f t="shared" si="0"/>
        <v>98.171759760096904</v>
      </c>
      <c r="D13">
        <f t="shared" si="1"/>
        <v>-1.235654164892456E-2</v>
      </c>
      <c r="E13">
        <f t="shared" si="2"/>
        <v>1.526841215216073E-4</v>
      </c>
    </row>
    <row r="14" spans="1:9" x14ac:dyDescent="0.2">
      <c r="A14">
        <v>13</v>
      </c>
      <c r="B14" s="1">
        <v>90.6</v>
      </c>
      <c r="C14">
        <f t="shared" si="0"/>
        <v>100.40539719216758</v>
      </c>
      <c r="D14">
        <f t="shared" si="1"/>
        <v>0.10822734207690497</v>
      </c>
      <c r="E14">
        <f t="shared" si="2"/>
        <v>1.1713157573031405E-2</v>
      </c>
    </row>
    <row r="15" spans="1:9" x14ac:dyDescent="0.2">
      <c r="A15">
        <v>14</v>
      </c>
      <c r="B15" s="1">
        <v>92.2</v>
      </c>
      <c r="C15">
        <f t="shared" si="0"/>
        <v>102.44132331063582</v>
      </c>
      <c r="D15">
        <f t="shared" si="1"/>
        <v>0.1110772593344449</v>
      </c>
      <c r="E15">
        <f t="shared" si="2"/>
        <v>1.2338157541251527E-2</v>
      </c>
    </row>
    <row r="16" spans="1:9" x14ac:dyDescent="0.2">
      <c r="A16">
        <v>15</v>
      </c>
      <c r="B16" s="1">
        <v>106.9</v>
      </c>
      <c r="C16">
        <f t="shared" si="0"/>
        <v>104.30038380967443</v>
      </c>
      <c r="D16">
        <f t="shared" si="1"/>
        <v>-2.4318205709313159E-2</v>
      </c>
      <c r="E16">
        <f t="shared" si="2"/>
        <v>5.9137512892047108E-4</v>
      </c>
    </row>
    <row r="17" spans="1:5" x14ac:dyDescent="0.2">
      <c r="A17">
        <v>16</v>
      </c>
      <c r="B17" s="1">
        <v>109</v>
      </c>
      <c r="C17">
        <f t="shared" si="0"/>
        <v>106</v>
      </c>
      <c r="D17">
        <f t="shared" si="1"/>
        <v>-2.7522935779816515E-2</v>
      </c>
      <c r="E17">
        <f t="shared" si="2"/>
        <v>7.5751199393990411E-4</v>
      </c>
    </row>
    <row r="18" spans="1:5" x14ac:dyDescent="0.2">
      <c r="A18">
        <v>17</v>
      </c>
      <c r="B18" s="1">
        <v>117.1</v>
      </c>
      <c r="C18">
        <f t="shared" si="0"/>
        <v>107.55490814785344</v>
      </c>
      <c r="D18">
        <f t="shared" si="1"/>
        <v>-8.1512312998689634E-2</v>
      </c>
      <c r="E18">
        <f t="shared" si="2"/>
        <v>6.644257170396347E-3</v>
      </c>
    </row>
    <row r="19" spans="1:5" x14ac:dyDescent="0.2">
      <c r="A19">
        <v>18</v>
      </c>
      <c r="B19" s="1">
        <v>113.9</v>
      </c>
      <c r="C19">
        <f t="shared" si="0"/>
        <v>108.97770542341354</v>
      </c>
      <c r="D19">
        <f t="shared" si="1"/>
        <v>-4.3215931313314013E-2</v>
      </c>
      <c r="E19">
        <f t="shared" si="2"/>
        <v>1.8676167192770746E-3</v>
      </c>
    </row>
    <row r="20" spans="1:5" x14ac:dyDescent="0.2">
      <c r="A20">
        <v>19</v>
      </c>
      <c r="B20" s="1">
        <v>103.9</v>
      </c>
      <c r="C20">
        <f t="shared" si="0"/>
        <v>110.27926091100494</v>
      </c>
      <c r="D20">
        <f t="shared" si="1"/>
        <v>6.1398083840278478E-2</v>
      </c>
      <c r="E20">
        <f t="shared" si="2"/>
        <v>3.7697246992578651E-3</v>
      </c>
    </row>
    <row r="21" spans="1:5" x14ac:dyDescent="0.2">
      <c r="A21">
        <v>20</v>
      </c>
      <c r="B21" s="1">
        <v>125</v>
      </c>
      <c r="C21">
        <f t="shared" si="0"/>
        <v>111.46903033498444</v>
      </c>
      <c r="D21">
        <f t="shared" si="1"/>
        <v>-0.1082477573201245</v>
      </c>
      <c r="E21">
        <f t="shared" si="2"/>
        <v>1.1717576964836567E-2</v>
      </c>
    </row>
    <row r="22" spans="1:5" x14ac:dyDescent="0.2">
      <c r="A22">
        <v>21</v>
      </c>
      <c r="B22" s="1">
        <v>115.3</v>
      </c>
      <c r="C22">
        <f>($H$1*SQRT(A22))+$H$2*A22+$H$3</f>
        <v>112.55530071336608</v>
      </c>
      <c r="D22">
        <f t="shared" si="1"/>
        <v>-2.3804850708013161E-2</v>
      </c>
      <c r="E22">
        <f t="shared" si="2"/>
        <v>5.666709172307947E-4</v>
      </c>
    </row>
    <row r="23" spans="1:5" x14ac:dyDescent="0.2">
      <c r="A23">
        <v>22</v>
      </c>
      <c r="B23" s="1">
        <v>119.4</v>
      </c>
      <c r="C23">
        <f t="shared" si="0"/>
        <v>113.5453831134669</v>
      </c>
      <c r="D23">
        <f t="shared" si="1"/>
        <v>-4.9033642265771421E-2</v>
      </c>
      <c r="E23">
        <f t="shared" si="2"/>
        <v>2.4042980738476455E-3</v>
      </c>
    </row>
    <row r="24" spans="1:5" x14ac:dyDescent="0.2">
      <c r="A24">
        <v>23</v>
      </c>
      <c r="B24" s="1">
        <v>105.5</v>
      </c>
      <c r="C24">
        <f t="shared" si="0"/>
        <v>114.44576636257059</v>
      </c>
      <c r="D24">
        <f t="shared" si="1"/>
        <v>8.479399395801511E-2</v>
      </c>
      <c r="E24">
        <f t="shared" si="2"/>
        <v>7.1900214113519026E-3</v>
      </c>
    </row>
    <row r="25" spans="1:5" x14ac:dyDescent="0.2">
      <c r="A25">
        <v>24</v>
      </c>
      <c r="B25" s="1">
        <v>107.9</v>
      </c>
      <c r="C25">
        <f t="shared" si="0"/>
        <v>115.26224096595516</v>
      </c>
      <c r="D25">
        <f t="shared" si="1"/>
        <v>6.8232075680770637E-2</v>
      </c>
      <c r="E25">
        <f t="shared" si="2"/>
        <v>4.6556161517064118E-3</v>
      </c>
    </row>
    <row r="26" spans="1:5" x14ac:dyDescent="0.2">
      <c r="A26">
        <v>25</v>
      </c>
      <c r="B26" s="1">
        <v>129.5</v>
      </c>
      <c r="C26">
        <f t="shared" si="0"/>
        <v>116</v>
      </c>
      <c r="D26">
        <f t="shared" si="1"/>
        <v>-0.10424710424710425</v>
      </c>
      <c r="E26">
        <f t="shared" si="2"/>
        <v>1.086745874390662E-2</v>
      </c>
    </row>
    <row r="27" spans="1:5" x14ac:dyDescent="0.2">
      <c r="A27">
        <v>26</v>
      </c>
      <c r="B27" s="1">
        <v>111.2</v>
      </c>
      <c r="C27">
        <f t="shared" si="0"/>
        <v>116.66372200293301</v>
      </c>
      <c r="D27">
        <f t="shared" si="1"/>
        <v>4.9134190673858012E-2</v>
      </c>
      <c r="E27">
        <f t="shared" si="2"/>
        <v>2.4141686931750356E-3</v>
      </c>
    </row>
    <row r="28" spans="1:5" x14ac:dyDescent="0.2">
      <c r="A28">
        <v>27</v>
      </c>
      <c r="B28" s="1">
        <v>127.2</v>
      </c>
      <c r="C28">
        <f t="shared" si="0"/>
        <v>117.25763964014538</v>
      </c>
      <c r="D28">
        <f t="shared" si="1"/>
        <v>-7.8163210376215542E-2</v>
      </c>
      <c r="E28">
        <f t="shared" si="2"/>
        <v>6.1094874563165291E-3</v>
      </c>
    </row>
    <row r="29" spans="1:5" x14ac:dyDescent="0.2">
      <c r="A29">
        <v>28</v>
      </c>
      <c r="B29" s="1">
        <v>112.1</v>
      </c>
      <c r="C29">
        <f t="shared" si="0"/>
        <v>117.78559701877973</v>
      </c>
      <c r="D29">
        <f t="shared" si="1"/>
        <v>5.071897429776745E-2</v>
      </c>
      <c r="E29">
        <f t="shared" si="2"/>
        <v>2.5724143538175953E-3</v>
      </c>
    </row>
    <row r="30" spans="1:5" x14ac:dyDescent="0.2">
      <c r="A30">
        <v>29</v>
      </c>
      <c r="B30" s="1">
        <v>112.6</v>
      </c>
      <c r="C30">
        <f t="shared" si="0"/>
        <v>118.25109786397664</v>
      </c>
      <c r="D30">
        <f t="shared" si="1"/>
        <v>5.0187370017554578E-2</v>
      </c>
      <c r="E30">
        <f t="shared" si="2"/>
        <v>2.518772109278936E-3</v>
      </c>
    </row>
    <row r="31" spans="1:5" x14ac:dyDescent="0.2">
      <c r="A31">
        <v>30</v>
      </c>
      <c r="B31" s="1">
        <v>127</v>
      </c>
      <c r="C31">
        <f t="shared" si="0"/>
        <v>118.65734627691145</v>
      </c>
      <c r="D31">
        <f t="shared" si="1"/>
        <v>-6.5690186795972799E-2</v>
      </c>
      <c r="E31">
        <f t="shared" si="2"/>
        <v>4.315200641289799E-3</v>
      </c>
    </row>
    <row r="32" spans="1:5" x14ac:dyDescent="0.2">
      <c r="A32">
        <v>31</v>
      </c>
      <c r="B32" s="1">
        <v>113.3</v>
      </c>
      <c r="C32">
        <f t="shared" si="0"/>
        <v>119.00728142471078</v>
      </c>
      <c r="D32">
        <f t="shared" si="1"/>
        <v>5.0373181153669781E-2</v>
      </c>
      <c r="E32">
        <f t="shared" si="2"/>
        <v>2.5374573795404324E-3</v>
      </c>
    </row>
    <row r="33" spans="1:5" x14ac:dyDescent="0.2">
      <c r="A33">
        <v>32</v>
      </c>
      <c r="B33" s="1">
        <v>133.6</v>
      </c>
      <c r="C33">
        <f t="shared" si="0"/>
        <v>119.30360723121808</v>
      </c>
      <c r="D33">
        <f t="shared" si="1"/>
        <v>-0.10700892791004427</v>
      </c>
      <c r="E33">
        <f t="shared" si="2"/>
        <v>1.145091065245705E-2</v>
      </c>
    </row>
    <row r="34" spans="1:5" x14ac:dyDescent="0.2">
      <c r="A34">
        <v>33</v>
      </c>
      <c r="B34" s="1">
        <v>110.9</v>
      </c>
      <c r="C34">
        <f t="shared" si="0"/>
        <v>119.54881792190707</v>
      </c>
      <c r="D34">
        <f t="shared" si="1"/>
        <v>7.7987537618639011E-2</v>
      </c>
      <c r="E34">
        <f t="shared" si="2"/>
        <v>6.0820560238186352E-3</v>
      </c>
    </row>
    <row r="35" spans="1:5" x14ac:dyDescent="0.2">
      <c r="A35">
        <v>34</v>
      </c>
      <c r="B35" s="1">
        <v>127.6</v>
      </c>
      <c r="C35">
        <f t="shared" si="0"/>
        <v>119.74522010927612</v>
      </c>
      <c r="D35">
        <f t="shared" si="1"/>
        <v>-6.1557836134199656E-2</v>
      </c>
      <c r="E35">
        <f t="shared" si="2"/>
        <v>3.789367189524977E-3</v>
      </c>
    </row>
    <row r="36" spans="1:5" x14ac:dyDescent="0.2">
      <c r="A36">
        <v>35</v>
      </c>
      <c r="B36" s="1">
        <v>126.6</v>
      </c>
      <c r="C36">
        <f t="shared" si="0"/>
        <v>119.8949519746858</v>
      </c>
      <c r="D36">
        <f t="shared" si="1"/>
        <v>-5.2962464654930479E-2</v>
      </c>
      <c r="E36">
        <f t="shared" si="2"/>
        <v>2.80502266232476E-3</v>
      </c>
    </row>
    <row r="37" spans="1:5" x14ac:dyDescent="0.2">
      <c r="A37">
        <v>36</v>
      </c>
      <c r="B37" s="1">
        <v>135.30000000000001</v>
      </c>
      <c r="C37">
        <f t="shared" si="0"/>
        <v>120</v>
      </c>
      <c r="D37">
        <f t="shared" si="1"/>
        <v>-0.11308203991130827</v>
      </c>
      <c r="E37">
        <f t="shared" si="2"/>
        <v>1.2787547750502717E-2</v>
      </c>
    </row>
    <row r="38" spans="1:5" x14ac:dyDescent="0.2">
      <c r="A38">
        <v>37</v>
      </c>
      <c r="B38" s="1">
        <v>107.4</v>
      </c>
      <c r="C38">
        <f t="shared" si="0"/>
        <v>120.06221362103412</v>
      </c>
      <c r="D38">
        <f t="shared" si="1"/>
        <v>0.11789770596866025</v>
      </c>
      <c r="E38">
        <f t="shared" si="2"/>
        <v>1.3899869072672669E-2</v>
      </c>
    </row>
    <row r="39" spans="1:5" x14ac:dyDescent="0.2">
      <c r="A39">
        <v>38</v>
      </c>
      <c r="B39" s="1">
        <v>122.3</v>
      </c>
      <c r="C39">
        <f t="shared" si="0"/>
        <v>120.08331810985212</v>
      </c>
      <c r="D39">
        <f t="shared" si="1"/>
        <v>-1.812495413039969E-2</v>
      </c>
      <c r="E39">
        <f t="shared" si="2"/>
        <v>3.285139622290928E-4</v>
      </c>
    </row>
    <row r="40" spans="1:5" x14ac:dyDescent="0.2">
      <c r="A40">
        <v>39</v>
      </c>
      <c r="B40" s="1">
        <v>131</v>
      </c>
      <c r="C40">
        <f t="shared" si="0"/>
        <v>120.06492594074075</v>
      </c>
      <c r="D40">
        <f t="shared" si="1"/>
        <v>-8.3473847780604959E-2</v>
      </c>
      <c r="E40">
        <f t="shared" si="2"/>
        <v>6.9678832632996072E-3</v>
      </c>
    </row>
    <row r="41" spans="1:5" x14ac:dyDescent="0.2">
      <c r="A41">
        <v>40</v>
      </c>
      <c r="B41" s="1">
        <v>117.6</v>
      </c>
      <c r="C41">
        <f t="shared" si="0"/>
        <v>120.00854685246009</v>
      </c>
      <c r="D41">
        <f t="shared" si="1"/>
        <v>2.0480840582143636E-2</v>
      </c>
      <c r="E41">
        <f t="shared" si="2"/>
        <v>4.1946483095118165E-4</v>
      </c>
    </row>
    <row r="42" spans="1:5" x14ac:dyDescent="0.2">
      <c r="A42">
        <v>41</v>
      </c>
      <c r="B42" s="1">
        <v>134.9</v>
      </c>
      <c r="C42">
        <f t="shared" si="0"/>
        <v>119.9155967850154</v>
      </c>
      <c r="D42">
        <f t="shared" si="1"/>
        <v>-0.11107785926600897</v>
      </c>
      <c r="E42">
        <f t="shared" si="2"/>
        <v>1.2338290819119293E-2</v>
      </c>
    </row>
    <row r="43" spans="1:5" x14ac:dyDescent="0.2">
      <c r="A43">
        <v>42</v>
      </c>
      <c r="B43" s="1">
        <v>117.2</v>
      </c>
      <c r="C43">
        <f t="shared" si="0"/>
        <v>119.78740584109084</v>
      </c>
      <c r="D43">
        <f t="shared" si="1"/>
        <v>2.2076841647532781E-2</v>
      </c>
      <c r="E43">
        <f t="shared" si="2"/>
        <v>4.8738693713023791E-4</v>
      </c>
    </row>
    <row r="44" spans="1:5" x14ac:dyDescent="0.2">
      <c r="A44">
        <v>43</v>
      </c>
      <c r="B44" s="1">
        <v>112.1</v>
      </c>
      <c r="C44">
        <f t="shared" si="0"/>
        <v>119.62522539917401</v>
      </c>
      <c r="D44">
        <f t="shared" si="1"/>
        <v>6.7129575371757538E-2</v>
      </c>
      <c r="E44">
        <f t="shared" si="2"/>
        <v>4.5063798895924765E-3</v>
      </c>
    </row>
    <row r="45" spans="1:5" x14ac:dyDescent="0.2">
      <c r="A45">
        <v>44</v>
      </c>
      <c r="B45" s="1">
        <v>123.2</v>
      </c>
      <c r="C45">
        <f t="shared" si="0"/>
        <v>119.43023448629958</v>
      </c>
      <c r="D45">
        <f t="shared" si="1"/>
        <v>-3.0598746052763151E-2</v>
      </c>
      <c r="E45">
        <f t="shared" si="2"/>
        <v>9.3628326000148854E-4</v>
      </c>
    </row>
    <row r="46" spans="1:5" x14ac:dyDescent="0.2">
      <c r="A46">
        <v>45</v>
      </c>
      <c r="B46" s="1">
        <v>114.6</v>
      </c>
      <c r="C46">
        <f t="shared" si="0"/>
        <v>119.20354550247666</v>
      </c>
      <c r="D46">
        <f t="shared" si="1"/>
        <v>4.0170554122833019E-2</v>
      </c>
      <c r="E46">
        <f t="shared" si="2"/>
        <v>1.6136734185354569E-3</v>
      </c>
    </row>
    <row r="47" spans="1:5" x14ac:dyDescent="0.2">
      <c r="A47">
        <v>46</v>
      </c>
      <c r="B47" s="1">
        <v>108.4</v>
      </c>
      <c r="C47">
        <f t="shared" si="0"/>
        <v>118.94620937563491</v>
      </c>
      <c r="D47">
        <f t="shared" si="1"/>
        <v>9.7289754387775845E-2</v>
      </c>
      <c r="E47">
        <f t="shared" si="2"/>
        <v>9.46529630883375E-3</v>
      </c>
    </row>
    <row r="48" spans="1:5" x14ac:dyDescent="0.2">
      <c r="A48">
        <v>47</v>
      </c>
      <c r="B48" s="1">
        <v>110</v>
      </c>
      <c r="C48">
        <f t="shared" si="0"/>
        <v>118.65922021483863</v>
      </c>
      <c r="D48">
        <f t="shared" si="1"/>
        <v>7.8720183771260235E-2</v>
      </c>
      <c r="E48">
        <f t="shared" si="2"/>
        <v>6.1968673329809831E-3</v>
      </c>
    </row>
    <row r="49" spans="1:5" x14ac:dyDescent="0.2">
      <c r="A49">
        <v>48</v>
      </c>
      <c r="B49" s="1">
        <v>127.7</v>
      </c>
      <c r="C49">
        <f t="shared" si="0"/>
        <v>118.34351952019381</v>
      </c>
      <c r="D49">
        <f t="shared" si="1"/>
        <v>-7.3269228502789302E-2</v>
      </c>
      <c r="E49">
        <f t="shared" si="2"/>
        <v>5.3683798453939523E-3</v>
      </c>
    </row>
    <row r="50" spans="1:5" x14ac:dyDescent="0.2">
      <c r="A50">
        <v>49</v>
      </c>
      <c r="B50" s="1">
        <v>132.6</v>
      </c>
      <c r="C50">
        <f t="shared" si="0"/>
        <v>118</v>
      </c>
      <c r="D50">
        <f t="shared" si="1"/>
        <v>-0.11010558069381594</v>
      </c>
      <c r="E50">
        <f t="shared" si="2"/>
        <v>1.2123238899922414E-2</v>
      </c>
    </row>
    <row r="51" spans="1:5" x14ac:dyDescent="0.2">
      <c r="A51">
        <v>50</v>
      </c>
      <c r="B51" s="1">
        <v>107.3</v>
      </c>
      <c r="C51">
        <f t="shared" si="0"/>
        <v>117.62950903902259</v>
      </c>
      <c r="D51">
        <f t="shared" si="1"/>
        <v>9.6267558611580581E-2</v>
      </c>
      <c r="E51">
        <f t="shared" si="2"/>
        <v>9.2674428410341025E-3</v>
      </c>
    </row>
    <row r="52" spans="1:5" x14ac:dyDescent="0.2">
      <c r="A52">
        <v>51</v>
      </c>
      <c r="B52" s="1">
        <v>103.6</v>
      </c>
      <c r="C52">
        <f t="shared" si="0"/>
        <v>117.23285185608546</v>
      </c>
      <c r="D52">
        <f t="shared" si="1"/>
        <v>0.13159123413209911</v>
      </c>
      <c r="E52">
        <f t="shared" si="2"/>
        <v>1.7316252900408925E-2</v>
      </c>
    </row>
    <row r="53" spans="1:5" x14ac:dyDescent="0.2">
      <c r="A53">
        <v>52</v>
      </c>
      <c r="B53" s="1">
        <v>128.1</v>
      </c>
      <c r="C53">
        <f t="shared" si="0"/>
        <v>116.81079438433517</v>
      </c>
      <c r="D53">
        <f t="shared" si="1"/>
        <v>-8.8128068818616914E-2</v>
      </c>
      <c r="E53">
        <f t="shared" si="2"/>
        <v>7.7665565136988786E-3</v>
      </c>
    </row>
    <row r="54" spans="1:5" x14ac:dyDescent="0.2">
      <c r="A54">
        <v>53</v>
      </c>
      <c r="B54" s="1">
        <v>118.2</v>
      </c>
      <c r="C54">
        <f t="shared" si="0"/>
        <v>116.36406590337918</v>
      </c>
      <c r="D54">
        <f t="shared" si="1"/>
        <v>-1.5532437365658357E-2</v>
      </c>
      <c r="E54">
        <f t="shared" si="2"/>
        <v>2.4125661051809994E-4</v>
      </c>
    </row>
    <row r="55" spans="1:5" x14ac:dyDescent="0.2">
      <c r="A55">
        <v>54</v>
      </c>
      <c r="B55" s="1">
        <v>121.9</v>
      </c>
      <c r="C55">
        <f t="shared" si="0"/>
        <v>115.89336144893275</v>
      </c>
      <c r="D55">
        <f t="shared" si="1"/>
        <v>-4.927513167405459E-2</v>
      </c>
      <c r="E55">
        <f t="shared" si="2"/>
        <v>2.4280386014954177E-3</v>
      </c>
    </row>
    <row r="56" spans="1:5" x14ac:dyDescent="0.2">
      <c r="A56">
        <v>55</v>
      </c>
      <c r="B56" s="1">
        <v>128.69999999999999</v>
      </c>
      <c r="C56">
        <f t="shared" si="0"/>
        <v>115.39934402253954</v>
      </c>
      <c r="D56">
        <f t="shared" si="1"/>
        <v>-0.103346200291068</v>
      </c>
      <c r="E56">
        <f t="shared" si="2"/>
        <v>1.0680437114601544E-2</v>
      </c>
    </row>
    <row r="57" spans="1:5" x14ac:dyDescent="0.2">
      <c r="A57">
        <v>56</v>
      </c>
      <c r="B57" s="1">
        <v>108.5</v>
      </c>
      <c r="C57">
        <f t="shared" si="0"/>
        <v>114.88264662127165</v>
      </c>
      <c r="D57">
        <f t="shared" si="1"/>
        <v>5.8826236140752504E-2</v>
      </c>
      <c r="E57">
        <f t="shared" si="2"/>
        <v>3.4605260584875761E-3</v>
      </c>
    </row>
    <row r="58" spans="1:5" x14ac:dyDescent="0.2">
      <c r="A58">
        <v>57</v>
      </c>
      <c r="B58" s="1">
        <v>114.3</v>
      </c>
      <c r="C58">
        <f t="shared" si="0"/>
        <v>114.34387410501773</v>
      </c>
      <c r="D58">
        <f t="shared" si="1"/>
        <v>3.8385043760048632E-4</v>
      </c>
      <c r="E58">
        <f t="shared" si="2"/>
        <v>1.4734115844608483E-7</v>
      </c>
    </row>
    <row r="59" spans="1:5" x14ac:dyDescent="0.2">
      <c r="A59">
        <v>58</v>
      </c>
      <c r="B59" s="1">
        <v>102.5</v>
      </c>
      <c r="C59">
        <f t="shared" si="0"/>
        <v>113.78360491696463</v>
      </c>
      <c r="D59">
        <f t="shared" si="1"/>
        <v>0.11008395040941107</v>
      </c>
      <c r="E59">
        <f t="shared" si="2"/>
        <v>1.2118476137741677E-2</v>
      </c>
    </row>
    <row r="60" spans="1:5" x14ac:dyDescent="0.2">
      <c r="A60">
        <v>59</v>
      </c>
      <c r="B60" s="1">
        <v>101.4</v>
      </c>
      <c r="C60">
        <f t="shared" si="0"/>
        <v>113.20239267113851</v>
      </c>
      <c r="D60">
        <f t="shared" si="1"/>
        <v>0.11639440504081366</v>
      </c>
      <c r="E60">
        <f t="shared" si="2"/>
        <v>1.3547657524804989E-2</v>
      </c>
    </row>
    <row r="61" spans="1:5" x14ac:dyDescent="0.2">
      <c r="A61">
        <v>60</v>
      </c>
      <c r="B61" s="1">
        <v>109.4</v>
      </c>
      <c r="C61">
        <f t="shared" si="0"/>
        <v>112.60076761934886</v>
      </c>
      <c r="D61">
        <f t="shared" si="1"/>
        <v>2.9257473668636673E-2</v>
      </c>
      <c r="E61">
        <f t="shared" si="2"/>
        <v>8.5599976547096827E-4</v>
      </c>
    </row>
    <row r="62" spans="1:5" x14ac:dyDescent="0.2">
      <c r="A62">
        <v>61</v>
      </c>
      <c r="B62" s="1">
        <v>119.2</v>
      </c>
      <c r="C62">
        <f t="shared" si="0"/>
        <v>111.97923800854619</v>
      </c>
      <c r="D62">
        <f t="shared" si="1"/>
        <v>-6.0576862344411182E-2</v>
      </c>
      <c r="E62">
        <f t="shared" si="2"/>
        <v>3.6695562514937412E-3</v>
      </c>
    </row>
    <row r="63" spans="1:5" x14ac:dyDescent="0.2">
      <c r="A63">
        <v>62</v>
      </c>
      <c r="B63" s="1">
        <v>122</v>
      </c>
      <c r="C63">
        <f t="shared" si="0"/>
        <v>111.33829133843699</v>
      </c>
      <c r="D63">
        <f t="shared" si="1"/>
        <v>-8.7391054602975499E-2</v>
      </c>
      <c r="E63">
        <f t="shared" si="2"/>
        <v>7.637196424620245E-3</v>
      </c>
    </row>
    <row r="64" spans="1:5" x14ac:dyDescent="0.2">
      <c r="A64">
        <v>63</v>
      </c>
      <c r="B64" s="1">
        <v>123</v>
      </c>
      <c r="C64">
        <f t="shared" si="0"/>
        <v>110.67839552816957</v>
      </c>
      <c r="D64">
        <f t="shared" si="1"/>
        <v>-0.10017564611244249</v>
      </c>
      <c r="E64">
        <f t="shared" si="2"/>
        <v>1.0035160074045315E-2</v>
      </c>
    </row>
    <row r="65" spans="1:5" x14ac:dyDescent="0.2">
      <c r="A65">
        <v>64</v>
      </c>
      <c r="B65" s="1">
        <v>117</v>
      </c>
      <c r="C65">
        <f t="shared" si="0"/>
        <v>110</v>
      </c>
      <c r="D65">
        <f t="shared" si="1"/>
        <v>-5.9829059829059832E-2</v>
      </c>
      <c r="E65">
        <f t="shared" si="2"/>
        <v>3.5795164000292207E-3</v>
      </c>
    </row>
    <row r="66" spans="1:5" x14ac:dyDescent="0.2">
      <c r="A66">
        <v>65</v>
      </c>
      <c r="B66" s="1">
        <v>101.9</v>
      </c>
      <c r="C66">
        <f t="shared" si="0"/>
        <v>109.30353668704629</v>
      </c>
      <c r="D66">
        <f t="shared" si="1"/>
        <v>7.2654923327245172E-2</v>
      </c>
      <c r="E66">
        <f t="shared" si="2"/>
        <v>5.278737883687875E-3</v>
      </c>
    </row>
    <row r="67" spans="1:5" x14ac:dyDescent="0.2">
      <c r="A67">
        <v>66</v>
      </c>
      <c r="B67" s="1">
        <v>120.3</v>
      </c>
      <c r="C67">
        <f t="shared" ref="C67:C101" si="3">($H$1*SQRT(A67))+$H$2*A67+$H$3</f>
        <v>108.58942097153056</v>
      </c>
      <c r="D67">
        <f t="shared" ref="D67:D101" si="4">(C67-B67)/B67</f>
        <v>-9.7344796579130838E-2</v>
      </c>
      <c r="E67">
        <f t="shared" ref="E67:E101" si="5">D67^2</f>
        <v>9.4760094210323623E-3</v>
      </c>
    </row>
    <row r="68" spans="1:5" x14ac:dyDescent="0.2">
      <c r="A68">
        <v>67</v>
      </c>
      <c r="B68" s="1">
        <v>121.3</v>
      </c>
      <c r="C68">
        <f t="shared" si="3"/>
        <v>107.85805255928068</v>
      </c>
      <c r="D68">
        <f t="shared" si="4"/>
        <v>-0.11081572498532001</v>
      </c>
      <c r="E68">
        <f t="shared" si="5"/>
        <v>1.2280124904022078E-2</v>
      </c>
    </row>
    <row r="69" spans="1:5" x14ac:dyDescent="0.2">
      <c r="A69">
        <v>68</v>
      </c>
      <c r="B69" s="1">
        <v>118.7</v>
      </c>
      <c r="C69">
        <f t="shared" si="3"/>
        <v>107.10981629570688</v>
      </c>
      <c r="D69">
        <f t="shared" si="4"/>
        <v>-9.7642659682334668E-2</v>
      </c>
      <c r="E69">
        <f t="shared" si="5"/>
        <v>9.5340889898402233E-3</v>
      </c>
    </row>
    <row r="70" spans="1:5" x14ac:dyDescent="0.2">
      <c r="A70">
        <v>69</v>
      </c>
      <c r="B70" s="1">
        <v>98.5</v>
      </c>
      <c r="C70">
        <f t="shared" si="3"/>
        <v>106.34508292796875</v>
      </c>
      <c r="D70">
        <f t="shared" si="4"/>
        <v>7.9645511959073573E-2</v>
      </c>
      <c r="E70">
        <f t="shared" si="5"/>
        <v>6.3434075752229315E-3</v>
      </c>
    </row>
    <row r="71" spans="1:5" x14ac:dyDescent="0.2">
      <c r="A71">
        <v>70</v>
      </c>
      <c r="B71" s="1">
        <v>99.7</v>
      </c>
      <c r="C71">
        <f t="shared" si="3"/>
        <v>105.56420981760795</v>
      </c>
      <c r="D71">
        <f t="shared" si="4"/>
        <v>5.8818553837592207E-2</v>
      </c>
      <c r="E71">
        <f t="shared" si="5"/>
        <v>3.4596222755457328E-3</v>
      </c>
    </row>
    <row r="72" spans="1:5" x14ac:dyDescent="0.2">
      <c r="A72">
        <v>71</v>
      </c>
      <c r="B72" s="1">
        <v>105.4</v>
      </c>
      <c r="C72">
        <f t="shared" si="3"/>
        <v>104.76754160752529</v>
      </c>
      <c r="D72">
        <f t="shared" si="4"/>
        <v>-6.0005540082990255E-3</v>
      </c>
      <c r="E72">
        <f t="shared" si="5"/>
        <v>3.60066484065135E-5</v>
      </c>
    </row>
    <row r="73" spans="1:5" x14ac:dyDescent="0.2">
      <c r="A73">
        <v>72</v>
      </c>
      <c r="B73" s="1">
        <v>92.4</v>
      </c>
      <c r="C73">
        <f t="shared" si="3"/>
        <v>103.95541084682708</v>
      </c>
      <c r="D73">
        <f t="shared" si="4"/>
        <v>0.12505855894834494</v>
      </c>
      <c r="E73">
        <f t="shared" si="5"/>
        <v>1.5639643166236668E-2</v>
      </c>
    </row>
    <row r="74" spans="1:5" x14ac:dyDescent="0.2">
      <c r="A74">
        <v>73</v>
      </c>
      <c r="B74" s="1">
        <v>91.7</v>
      </c>
      <c r="C74">
        <f t="shared" si="3"/>
        <v>103.1281385767486</v>
      </c>
      <c r="D74">
        <f t="shared" si="4"/>
        <v>0.12462528437021367</v>
      </c>
      <c r="E74">
        <f t="shared" si="5"/>
        <v>1.5531461504356624E-2</v>
      </c>
    </row>
    <row r="75" spans="1:5" x14ac:dyDescent="0.2">
      <c r="A75">
        <v>74</v>
      </c>
      <c r="B75" s="1">
        <v>113.2</v>
      </c>
      <c r="C75">
        <f t="shared" si="3"/>
        <v>102.28603488057718</v>
      </c>
      <c r="D75">
        <f t="shared" si="4"/>
        <v>-9.6413119429530264E-2</v>
      </c>
      <c r="E75">
        <f t="shared" si="5"/>
        <v>9.2954895981328667E-3</v>
      </c>
    </row>
    <row r="76" spans="1:5" x14ac:dyDescent="0.2">
      <c r="A76">
        <v>75</v>
      </c>
      <c r="B76" s="1">
        <v>92.5</v>
      </c>
      <c r="C76">
        <f t="shared" si="3"/>
        <v>101.42939940024235</v>
      </c>
      <c r="D76">
        <f t="shared" si="4"/>
        <v>9.653404757018752E-2</v>
      </c>
      <c r="E76">
        <f t="shared" si="5"/>
        <v>9.3188223402832279E-3</v>
      </c>
    </row>
    <row r="77" spans="1:5" x14ac:dyDescent="0.2">
      <c r="A77">
        <v>76</v>
      </c>
      <c r="B77" s="1">
        <v>104.4</v>
      </c>
      <c r="C77">
        <f t="shared" si="3"/>
        <v>100.55852182200988</v>
      </c>
      <c r="D77">
        <f t="shared" si="4"/>
        <v>-3.6795767988411165E-2</v>
      </c>
      <c r="E77">
        <f t="shared" si="5"/>
        <v>1.3539285418569839E-3</v>
      </c>
    </row>
    <row r="78" spans="1:5" x14ac:dyDescent="0.2">
      <c r="A78">
        <v>77</v>
      </c>
      <c r="B78" s="1">
        <v>99.5</v>
      </c>
      <c r="C78">
        <f t="shared" si="3"/>
        <v>99.673682333508509</v>
      </c>
      <c r="D78">
        <f t="shared" si="4"/>
        <v>1.7455510905377803E-3</v>
      </c>
      <c r="E78">
        <f t="shared" si="5"/>
        <v>3.046948609677634E-6</v>
      </c>
    </row>
    <row r="79" spans="1:5" x14ac:dyDescent="0.2">
      <c r="A79">
        <v>78</v>
      </c>
      <c r="B79" s="1">
        <v>97.6</v>
      </c>
      <c r="C79">
        <f t="shared" si="3"/>
        <v>98.775152054130388</v>
      </c>
      <c r="D79">
        <f t="shared" si="4"/>
        <v>1.2040492357893375E-2</v>
      </c>
      <c r="E79">
        <f t="shared" si="5"/>
        <v>1.4497345622048875E-4</v>
      </c>
    </row>
    <row r="80" spans="1:5" x14ac:dyDescent="0.2">
      <c r="A80">
        <v>79</v>
      </c>
      <c r="B80" s="1">
        <v>110.4</v>
      </c>
      <c r="C80">
        <f t="shared" si="3"/>
        <v>97.86319344067681</v>
      </c>
      <c r="D80">
        <f t="shared" si="4"/>
        <v>-0.11355803042865213</v>
      </c>
      <c r="E80">
        <f t="shared" si="5"/>
        <v>1.2895426274834684E-2</v>
      </c>
    </row>
    <row r="81" spans="1:5" x14ac:dyDescent="0.2">
      <c r="A81">
        <v>80</v>
      </c>
      <c r="B81" s="1">
        <v>97.7</v>
      </c>
      <c r="C81">
        <f t="shared" si="3"/>
        <v>96.938060669968877</v>
      </c>
      <c r="D81">
        <f t="shared" si="4"/>
        <v>-7.7987648928467337E-3</v>
      </c>
      <c r="E81">
        <f t="shared" si="5"/>
        <v>6.0820733853898728E-5</v>
      </c>
    </row>
    <row r="82" spans="1:5" x14ac:dyDescent="0.2">
      <c r="A82">
        <v>81</v>
      </c>
      <c r="B82" s="1">
        <v>92.6</v>
      </c>
      <c r="C82">
        <f t="shared" si="3"/>
        <v>96</v>
      </c>
      <c r="D82">
        <f t="shared" si="4"/>
        <v>3.6717062634989264E-2</v>
      </c>
      <c r="E82">
        <f t="shared" si="5"/>
        <v>1.3481426885417248E-3</v>
      </c>
    </row>
    <row r="83" spans="1:5" x14ac:dyDescent="0.2">
      <c r="A83">
        <v>82</v>
      </c>
      <c r="B83" s="1">
        <v>93.7</v>
      </c>
      <c r="C83">
        <f t="shared" si="3"/>
        <v>95.049250111084461</v>
      </c>
      <c r="D83">
        <f t="shared" si="4"/>
        <v>1.4399681014775439E-2</v>
      </c>
      <c r="E83">
        <f t="shared" si="5"/>
        <v>2.0735081332728421E-4</v>
      </c>
    </row>
    <row r="84" spans="1:5" x14ac:dyDescent="0.2">
      <c r="A84">
        <v>83</v>
      </c>
      <c r="B84" s="1">
        <v>105.9</v>
      </c>
      <c r="C84">
        <f t="shared" si="3"/>
        <v>94.086042428339056</v>
      </c>
      <c r="D84">
        <f t="shared" si="4"/>
        <v>-0.11155767300907413</v>
      </c>
      <c r="E84">
        <f t="shared" si="5"/>
        <v>1.2445114407199505E-2</v>
      </c>
    </row>
    <row r="85" spans="1:5" x14ac:dyDescent="0.2">
      <c r="A85">
        <v>84</v>
      </c>
      <c r="B85" s="1">
        <v>87.7</v>
      </c>
      <c r="C85">
        <f t="shared" si="3"/>
        <v>93.11060142673216</v>
      </c>
      <c r="D85">
        <f t="shared" si="4"/>
        <v>6.1694429039135197E-2</v>
      </c>
      <c r="E85">
        <f t="shared" si="5"/>
        <v>3.8062025744648883E-3</v>
      </c>
    </row>
    <row r="86" spans="1:5" x14ac:dyDescent="0.2">
      <c r="A86">
        <v>85</v>
      </c>
      <c r="B86" s="1">
        <v>94.7</v>
      </c>
      <c r="C86">
        <f t="shared" si="3"/>
        <v>92.123144919836818</v>
      </c>
      <c r="D86">
        <f t="shared" si="4"/>
        <v>-2.7210718903518318E-2</v>
      </c>
      <c r="E86">
        <f t="shared" si="5"/>
        <v>7.4042322324628911E-4</v>
      </c>
    </row>
    <row r="87" spans="1:5" x14ac:dyDescent="0.2">
      <c r="A87">
        <v>86</v>
      </c>
      <c r="B87" s="1">
        <v>83</v>
      </c>
      <c r="C87">
        <f t="shared" si="3"/>
        <v>91.123884333341039</v>
      </c>
      <c r="D87">
        <f t="shared" si="4"/>
        <v>9.7878124498084806E-2</v>
      </c>
      <c r="E87">
        <f t="shared" si="5"/>
        <v>9.5801272552625896E-3</v>
      </c>
    </row>
    <row r="88" spans="1:5" x14ac:dyDescent="0.2">
      <c r="A88">
        <v>87</v>
      </c>
      <c r="B88" s="1">
        <v>92.6</v>
      </c>
      <c r="C88">
        <f t="shared" si="3"/>
        <v>90.113024964286183</v>
      </c>
      <c r="D88">
        <f t="shared" si="4"/>
        <v>-2.6857181811164275E-2</v>
      </c>
      <c r="E88">
        <f t="shared" si="5"/>
        <v>7.2130821483793318E-4</v>
      </c>
    </row>
    <row r="89" spans="1:5" x14ac:dyDescent="0.2">
      <c r="A89">
        <v>88</v>
      </c>
      <c r="B89" s="1">
        <v>80.5</v>
      </c>
      <c r="C89">
        <f t="shared" si="3"/>
        <v>89.090766226933795</v>
      </c>
      <c r="D89">
        <f t="shared" si="4"/>
        <v>0.10671759288116515</v>
      </c>
      <c r="E89">
        <f t="shared" si="5"/>
        <v>1.1388644630350112E-2</v>
      </c>
    </row>
    <row r="90" spans="1:5" x14ac:dyDescent="0.2">
      <c r="A90">
        <v>89</v>
      </c>
      <c r="B90" s="1">
        <v>80.2</v>
      </c>
      <c r="C90">
        <f t="shared" si="3"/>
        <v>88.057301886094308</v>
      </c>
      <c r="D90">
        <f t="shared" si="4"/>
        <v>9.7971345213145947E-2</v>
      </c>
      <c r="E90">
        <f t="shared" si="5"/>
        <v>9.5983844828734146E-3</v>
      </c>
    </row>
    <row r="91" spans="1:5" x14ac:dyDescent="0.2">
      <c r="A91">
        <v>90</v>
      </c>
      <c r="B91" s="1">
        <v>87.6</v>
      </c>
      <c r="C91">
        <f t="shared" si="3"/>
        <v>87.012820278690128</v>
      </c>
      <c r="D91">
        <f t="shared" si="4"/>
        <v>-6.7029648551354569E-3</v>
      </c>
      <c r="E91">
        <f t="shared" si="5"/>
        <v>4.4929737849181096E-5</v>
      </c>
    </row>
    <row r="92" spans="1:5" x14ac:dyDescent="0.2">
      <c r="A92">
        <v>91</v>
      </c>
      <c r="B92" s="1">
        <v>97.7</v>
      </c>
      <c r="C92">
        <f t="shared" si="3"/>
        <v>85.957504524269893</v>
      </c>
      <c r="D92">
        <f t="shared" si="4"/>
        <v>-0.12018930886110654</v>
      </c>
      <c r="E92">
        <f t="shared" si="5"/>
        <v>1.4445469964510464E-2</v>
      </c>
    </row>
    <row r="93" spans="1:5" x14ac:dyDescent="0.2">
      <c r="A93">
        <v>92</v>
      </c>
      <c r="B93" s="1">
        <v>90.8</v>
      </c>
      <c r="C93">
        <f t="shared" si="3"/>
        <v>84.89153272514119</v>
      </c>
      <c r="D93">
        <f t="shared" si="4"/>
        <v>-6.5071225494039736E-2</v>
      </c>
      <c r="E93">
        <f t="shared" si="5"/>
        <v>4.2342643872961671E-3</v>
      </c>
    </row>
    <row r="94" spans="1:5" x14ac:dyDescent="0.2">
      <c r="A94">
        <v>93</v>
      </c>
      <c r="B94" s="1">
        <v>85.4</v>
      </c>
      <c r="C94">
        <f t="shared" si="3"/>
        <v>83.815078156739332</v>
      </c>
      <c r="D94">
        <f t="shared" si="4"/>
        <v>-1.8558803785253784E-2</v>
      </c>
      <c r="E94">
        <f t="shared" si="5"/>
        <v>3.4442919793955021E-4</v>
      </c>
    </row>
    <row r="95" spans="1:5" x14ac:dyDescent="0.2">
      <c r="A95">
        <v>94</v>
      </c>
      <c r="B95" s="1">
        <v>78.7</v>
      </c>
      <c r="C95">
        <f t="shared" si="3"/>
        <v>82.728309448808375</v>
      </c>
      <c r="D95">
        <f t="shared" si="4"/>
        <v>5.1185634673549835E-2</v>
      </c>
      <c r="E95">
        <f t="shared" si="5"/>
        <v>2.6199691969341072E-3</v>
      </c>
    </row>
    <row r="96" spans="1:5" x14ac:dyDescent="0.2">
      <c r="A96">
        <v>95</v>
      </c>
      <c r="B96" s="1">
        <v>83.6</v>
      </c>
      <c r="C96">
        <f t="shared" si="3"/>
        <v>81.631390757931626</v>
      </c>
      <c r="D96">
        <f t="shared" si="4"/>
        <v>-2.3547957441009185E-2</v>
      </c>
      <c r="E96">
        <f t="shared" si="5"/>
        <v>5.5450629964357988E-4</v>
      </c>
    </row>
    <row r="97" spans="1:5" x14ac:dyDescent="0.2">
      <c r="A97">
        <v>96</v>
      </c>
      <c r="B97" s="1">
        <v>89.9</v>
      </c>
      <c r="C97">
        <f t="shared" si="3"/>
        <v>80.524481931910316</v>
      </c>
      <c r="D97">
        <f t="shared" si="4"/>
        <v>-0.10428829886640366</v>
      </c>
      <c r="E97">
        <f t="shared" si="5"/>
        <v>1.087604928044833E-2</v>
      </c>
    </row>
    <row r="98" spans="1:5" x14ac:dyDescent="0.2">
      <c r="A98">
        <v>97</v>
      </c>
      <c r="B98" s="1">
        <v>84.7</v>
      </c>
      <c r="C98">
        <f t="shared" si="3"/>
        <v>79.407738666455828</v>
      </c>
      <c r="D98">
        <f t="shared" si="4"/>
        <v>-6.2482424244913522E-2</v>
      </c>
      <c r="E98">
        <f t="shared" si="5"/>
        <v>3.904053339521357E-3</v>
      </c>
    </row>
    <row r="99" spans="1:5" x14ac:dyDescent="0.2">
      <c r="A99">
        <v>98</v>
      </c>
      <c r="B99" s="1">
        <v>79.900000000000006</v>
      </c>
      <c r="C99">
        <f t="shared" si="3"/>
        <v>78.28131265463162</v>
      </c>
      <c r="D99">
        <f t="shared" si="4"/>
        <v>-2.0258915461431611E-2</v>
      </c>
      <c r="E99">
        <f t="shared" si="5"/>
        <v>4.1042365567343274E-4</v>
      </c>
    </row>
    <row r="100" spans="1:5" x14ac:dyDescent="0.2">
      <c r="A100">
        <v>99</v>
      </c>
      <c r="B100" s="1">
        <v>87.8</v>
      </c>
      <c r="C100">
        <f t="shared" si="3"/>
        <v>77.145351729449374</v>
      </c>
      <c r="D100">
        <f t="shared" si="4"/>
        <v>-0.12135134704499571</v>
      </c>
      <c r="E100">
        <f t="shared" si="5"/>
        <v>1.472614942963499E-2</v>
      </c>
    </row>
    <row r="101" spans="1:5" x14ac:dyDescent="0.2">
      <c r="A101">
        <v>100</v>
      </c>
      <c r="B101" s="1">
        <v>73.7</v>
      </c>
      <c r="C101">
        <f t="shared" si="3"/>
        <v>76</v>
      </c>
      <c r="D101">
        <f t="shared" si="4"/>
        <v>3.1207598371777435E-2</v>
      </c>
      <c r="E101">
        <f t="shared" si="5"/>
        <v>9.7391419613416564E-4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Huggins, Eric</dc:creator>
  <cp:lastModifiedBy>Microsoft Office User</cp:lastModifiedBy>
  <dcterms:created xsi:type="dcterms:W3CDTF">2020-09-11T15:35:36Z</dcterms:created>
  <dcterms:modified xsi:type="dcterms:W3CDTF">2022-11-14T17:46:31Z</dcterms:modified>
</cp:coreProperties>
</file>