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7CAD9783-6791-3F4C-81AD-98E6AC401D2C}" xr6:coauthVersionLast="47" xr6:coauthVersionMax="47" xr10:uidLastSave="{00000000-0000-0000-0000-000000000000}"/>
  <bookViews>
    <workbookView xWindow="14400" yWindow="500" windowWidth="14400" windowHeight="17500" firstSheet="1" activeTab="3" xr2:uid="{11C76F42-0390-4145-8584-5E37D5BBD60C}"/>
  </bookViews>
  <sheets>
    <sheet name="Data" sheetId="2" r:id="rId1"/>
    <sheet name="RandomDemand" sheetId="3" r:id="rId2"/>
    <sheet name="MonthlySim" sheetId="5" r:id="rId3"/>
    <sheet name="SimPlay" sheetId="8" r:id="rId4"/>
    <sheet name="Collaborater " sheetId="7" r:id="rId5"/>
    <sheet name="Constants" sheetId="6" r:id="rId6"/>
    <sheet name="RandomLead" sheetId="4" r:id="rId7"/>
    <sheet name="notes" sheetId="1" r:id="rId8"/>
  </sheets>
  <definedNames>
    <definedName name="beginning_inventory">Constants!$B$11</definedName>
    <definedName name="Daily_Holding_Cost">MonthlySim!$B$42:$Z$42</definedName>
    <definedName name="Daily_Order_Cost">MonthlySim!$B$44:$Z$44</definedName>
    <definedName name="Daily_Stockout_Cost">MonthlySim!$B$43:$Z$43</definedName>
    <definedName name="days">Data!$B$21:$Z$21</definedName>
    <definedName name="Demand">Constants!$B$15:$Z$15</definedName>
    <definedName name="lead_time">Constants!$B$12:$Z$12</definedName>
    <definedName name="max_lead_time">Constants!$B$9</definedName>
    <definedName name="min_lead_time">Constants!$B$10</definedName>
    <definedName name="operating_days_per_month">Constants!$B$6</definedName>
    <definedName name="order_fixed_cost">Constants!$B$3</definedName>
    <definedName name="order_quantity_q">Constants!$B$7</definedName>
    <definedName name="reorder_point_r">Constants!$B$8</definedName>
    <definedName name="Total_Daily_Cost">MonthlySim!$B$45:$Z$45</definedName>
    <definedName name="Total_Holding_Cost">MonthlySim!$B$47</definedName>
    <definedName name="Total_Monthly_Cost">MonthlySim!$B$50</definedName>
    <definedName name="Total_Order_Cost">MonthlySim!$B$49</definedName>
    <definedName name="Total_Stockout_Cost">MonthlySim!$B$48</definedName>
    <definedName name="unit_holding_cost">Constants!$B$4</definedName>
    <definedName name="unit_stockout_cost">Constants!$B$5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5" l="1"/>
  <c r="W4" i="5"/>
  <c r="X4" i="5"/>
  <c r="Y4" i="5"/>
  <c r="Z4" i="5"/>
  <c r="V5" i="5"/>
  <c r="V7" i="5" s="1"/>
  <c r="V22" i="5"/>
  <c r="W22" i="5"/>
  <c r="X22" i="5"/>
  <c r="Y22" i="5"/>
  <c r="Z22" i="5"/>
  <c r="V31" i="5"/>
  <c r="W31" i="5"/>
  <c r="X31" i="5"/>
  <c r="Y31" i="5"/>
  <c r="Z31" i="5"/>
  <c r="V35" i="5"/>
  <c r="W35" i="5"/>
  <c r="X35" i="5"/>
  <c r="Y35" i="5"/>
  <c r="Z35" i="5"/>
  <c r="V39" i="5"/>
  <c r="W39" i="5"/>
  <c r="X39" i="5"/>
  <c r="Y39" i="5"/>
  <c r="Z39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H5" i="5"/>
  <c r="N5" i="5"/>
  <c r="N7" i="5" s="1"/>
  <c r="T5" i="5"/>
  <c r="H7" i="5"/>
  <c r="T7" i="5"/>
  <c r="H13" i="5"/>
  <c r="T13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" i="5"/>
  <c r="D4" i="5"/>
  <c r="E4" i="5"/>
  <c r="F4" i="5"/>
  <c r="G4" i="5"/>
  <c r="C22" i="5"/>
  <c r="D22" i="5"/>
  <c r="E22" i="5"/>
  <c r="F22" i="5"/>
  <c r="G22" i="5"/>
  <c r="C31" i="5"/>
  <c r="D31" i="5"/>
  <c r="E31" i="5"/>
  <c r="F31" i="5"/>
  <c r="G31" i="5"/>
  <c r="C35" i="5"/>
  <c r="D35" i="5"/>
  <c r="E35" i="5"/>
  <c r="F35" i="5"/>
  <c r="G35" i="5"/>
  <c r="C39" i="5"/>
  <c r="D39" i="5"/>
  <c r="E39" i="5"/>
  <c r="F39" i="5"/>
  <c r="G39" i="5"/>
  <c r="C12" i="6"/>
  <c r="C27" i="5" s="1"/>
  <c r="D12" i="6"/>
  <c r="D27" i="5" s="1"/>
  <c r="E12" i="6"/>
  <c r="E27" i="5" s="1"/>
  <c r="F12" i="6"/>
  <c r="F27" i="5" s="1"/>
  <c r="G12" i="6"/>
  <c r="G27" i="5" s="1"/>
  <c r="H12" i="6"/>
  <c r="H27" i="5" s="1"/>
  <c r="I12" i="6"/>
  <c r="I27" i="5" s="1"/>
  <c r="J12" i="6"/>
  <c r="J27" i="5" s="1"/>
  <c r="K12" i="6"/>
  <c r="K27" i="5" s="1"/>
  <c r="L12" i="6"/>
  <c r="L27" i="5" s="1"/>
  <c r="M12" i="6"/>
  <c r="M27" i="5" s="1"/>
  <c r="N12" i="6"/>
  <c r="N27" i="5" s="1"/>
  <c r="O12" i="6"/>
  <c r="O27" i="5" s="1"/>
  <c r="P12" i="6"/>
  <c r="P27" i="5" s="1"/>
  <c r="Q12" i="6"/>
  <c r="Q27" i="5" s="1"/>
  <c r="R12" i="6"/>
  <c r="R27" i="5" s="1"/>
  <c r="S12" i="6"/>
  <c r="S27" i="5" s="1"/>
  <c r="T12" i="6"/>
  <c r="T27" i="5" s="1"/>
  <c r="U12" i="6"/>
  <c r="U27" i="5" s="1"/>
  <c r="V12" i="6"/>
  <c r="V27" i="5" s="1"/>
  <c r="W12" i="6"/>
  <c r="W27" i="5" s="1"/>
  <c r="X12" i="6"/>
  <c r="X27" i="5" s="1"/>
  <c r="Y12" i="6"/>
  <c r="Y27" i="5" s="1"/>
  <c r="Z12" i="6"/>
  <c r="Z27" i="5" s="1"/>
  <c r="Z14" i="6"/>
  <c r="Z15" i="6" s="1"/>
  <c r="Z9" i="5" s="1"/>
  <c r="Y14" i="6"/>
  <c r="Y15" i="6" s="1"/>
  <c r="Y9" i="5" s="1"/>
  <c r="X14" i="6"/>
  <c r="X15" i="6" s="1"/>
  <c r="X9" i="5" s="1"/>
  <c r="W14" i="6"/>
  <c r="W15" i="6" s="1"/>
  <c r="W9" i="5" s="1"/>
  <c r="V14" i="6"/>
  <c r="V15" i="6" s="1"/>
  <c r="V9" i="5" s="1"/>
  <c r="U14" i="6"/>
  <c r="U15" i="6" s="1"/>
  <c r="U9" i="5" s="1"/>
  <c r="T14" i="6"/>
  <c r="T15" i="6" s="1"/>
  <c r="T9" i="5" s="1"/>
  <c r="S14" i="6"/>
  <c r="S15" i="6" s="1"/>
  <c r="S9" i="5" s="1"/>
  <c r="R14" i="6"/>
  <c r="R15" i="6" s="1"/>
  <c r="R9" i="5" s="1"/>
  <c r="Q14" i="6"/>
  <c r="Q15" i="6" s="1"/>
  <c r="Q9" i="5" s="1"/>
  <c r="P14" i="6"/>
  <c r="P15" i="6" s="1"/>
  <c r="P9" i="5" s="1"/>
  <c r="O14" i="6"/>
  <c r="O15" i="6" s="1"/>
  <c r="O9" i="5" s="1"/>
  <c r="N14" i="6"/>
  <c r="N15" i="6" s="1"/>
  <c r="N9" i="5" s="1"/>
  <c r="M14" i="6"/>
  <c r="M15" i="6" s="1"/>
  <c r="M9" i="5" s="1"/>
  <c r="L14" i="6"/>
  <c r="L15" i="6" s="1"/>
  <c r="L9" i="5" s="1"/>
  <c r="K14" i="6"/>
  <c r="K15" i="6" s="1"/>
  <c r="K9" i="5" s="1"/>
  <c r="J14" i="6"/>
  <c r="J15" i="6" s="1"/>
  <c r="J9" i="5" s="1"/>
  <c r="I14" i="6"/>
  <c r="I15" i="6" s="1"/>
  <c r="I9" i="5" s="1"/>
  <c r="H14" i="6"/>
  <c r="H15" i="6" s="1"/>
  <c r="H9" i="5" s="1"/>
  <c r="H11" i="5" s="1"/>
  <c r="H34" i="5" s="1"/>
  <c r="H36" i="5" s="1"/>
  <c r="H43" i="5" s="1"/>
  <c r="G14" i="6"/>
  <c r="G15" i="6" s="1"/>
  <c r="G9" i="5" s="1"/>
  <c r="F14" i="6"/>
  <c r="F15" i="6" s="1"/>
  <c r="F9" i="5" s="1"/>
  <c r="E14" i="6"/>
  <c r="E15" i="6" s="1"/>
  <c r="E9" i="5" s="1"/>
  <c r="D14" i="6"/>
  <c r="D15" i="6" s="1"/>
  <c r="D9" i="5" s="1"/>
  <c r="C14" i="6"/>
  <c r="C15" i="6" s="1"/>
  <c r="C9" i="5" s="1"/>
  <c r="B14" i="6"/>
  <c r="B15" i="6" s="1"/>
  <c r="B9" i="5" s="1"/>
  <c r="B12" i="6"/>
  <c r="B27" i="5" s="1"/>
  <c r="B39" i="5"/>
  <c r="B35" i="5"/>
  <c r="B31" i="5"/>
  <c r="B22" i="5"/>
  <c r="B5" i="5"/>
  <c r="B7" i="5" s="1"/>
  <c r="B13" i="5" s="1"/>
  <c r="B4" i="5"/>
  <c r="A1002" i="4"/>
  <c r="A100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4" i="4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8" i="3"/>
  <c r="G8" i="3" s="1"/>
  <c r="V10" i="5" l="1"/>
  <c r="V14" i="5" s="1"/>
  <c r="V13" i="5"/>
  <c r="V11" i="5"/>
  <c r="V34" i="5" s="1"/>
  <c r="V36" i="5" s="1"/>
  <c r="V43" i="5" s="1"/>
  <c r="N10" i="5"/>
  <c r="N14" i="5" s="1"/>
  <c r="N13" i="5"/>
  <c r="T11" i="5"/>
  <c r="T34" i="5" s="1"/>
  <c r="T36" i="5" s="1"/>
  <c r="T43" i="5" s="1"/>
  <c r="T10" i="5"/>
  <c r="T14" i="5" s="1"/>
  <c r="T15" i="5" s="1"/>
  <c r="N11" i="5"/>
  <c r="N34" i="5" s="1"/>
  <c r="N36" i="5" s="1"/>
  <c r="N43" i="5" s="1"/>
  <c r="H10" i="5"/>
  <c r="H14" i="5" s="1"/>
  <c r="H15" i="5" s="1"/>
  <c r="D4" i="4"/>
  <c r="D6" i="4"/>
  <c r="D5" i="4"/>
  <c r="J8" i="3"/>
  <c r="J9" i="3"/>
  <c r="J12" i="3"/>
  <c r="J11" i="3"/>
  <c r="J10" i="3"/>
  <c r="J7" i="3"/>
  <c r="V15" i="5" l="1"/>
  <c r="V17" i="5" s="1"/>
  <c r="N15" i="5"/>
  <c r="N17" i="5" s="1"/>
  <c r="H17" i="5"/>
  <c r="I5" i="5"/>
  <c r="U5" i="5"/>
  <c r="T17" i="5"/>
  <c r="B10" i="5"/>
  <c r="B14" i="5" s="1"/>
  <c r="B15" i="5" s="1"/>
  <c r="C5" i="5" s="1"/>
  <c r="B11" i="5"/>
  <c r="B34" i="5" s="1"/>
  <c r="B36" i="5" s="1"/>
  <c r="B43" i="5" s="1"/>
  <c r="C8" i="4"/>
  <c r="E4" i="4" s="1"/>
  <c r="L13" i="3"/>
  <c r="W5" i="5" l="1"/>
  <c r="O5" i="5"/>
  <c r="V19" i="5"/>
  <c r="V21" i="5" s="1"/>
  <c r="V23" i="5" s="1"/>
  <c r="V30" i="5"/>
  <c r="V32" i="5" s="1"/>
  <c r="V42" i="5" s="1"/>
  <c r="N19" i="5"/>
  <c r="N21" i="5" s="1"/>
  <c r="N23" i="5" s="1"/>
  <c r="N30" i="5"/>
  <c r="N32" i="5" s="1"/>
  <c r="N42" i="5" s="1"/>
  <c r="T30" i="5"/>
  <c r="T32" i="5" s="1"/>
  <c r="T42" i="5" s="1"/>
  <c r="T19" i="5"/>
  <c r="T21" i="5" s="1"/>
  <c r="T23" i="5" s="1"/>
  <c r="H19" i="5"/>
  <c r="H21" i="5" s="1"/>
  <c r="H23" i="5" s="1"/>
  <c r="H30" i="5"/>
  <c r="H32" i="5" s="1"/>
  <c r="H42" i="5" s="1"/>
  <c r="B17" i="5"/>
  <c r="B19" i="5" s="1"/>
  <c r="E6" i="4"/>
  <c r="E5" i="4"/>
  <c r="W18" i="5" l="1"/>
  <c r="V26" i="5"/>
  <c r="H26" i="5"/>
  <c r="I18" i="5"/>
  <c r="N26" i="5"/>
  <c r="O18" i="5"/>
  <c r="U18" i="5"/>
  <c r="T26" i="5"/>
  <c r="B30" i="5"/>
  <c r="B32" i="5" s="1"/>
  <c r="B21" i="5"/>
  <c r="B23" i="5" s="1"/>
  <c r="V28" i="5" l="1"/>
  <c r="V38" i="5"/>
  <c r="V40" i="5" s="1"/>
  <c r="V44" i="5" s="1"/>
  <c r="V45" i="5" s="1"/>
  <c r="N28" i="5"/>
  <c r="N38" i="5"/>
  <c r="N40" i="5" s="1"/>
  <c r="N44" i="5" s="1"/>
  <c r="N45" i="5" s="1"/>
  <c r="T28" i="5"/>
  <c r="T38" i="5"/>
  <c r="T40" i="5" s="1"/>
  <c r="T44" i="5" s="1"/>
  <c r="T45" i="5" s="1"/>
  <c r="H38" i="5"/>
  <c r="H40" i="5" s="1"/>
  <c r="H44" i="5" s="1"/>
  <c r="H45" i="5" s="1"/>
  <c r="H28" i="5"/>
  <c r="C18" i="5"/>
  <c r="B26" i="5"/>
  <c r="B28" i="5" s="1"/>
  <c r="C6" i="5" s="1"/>
  <c r="C7" i="5" s="1"/>
  <c r="B42" i="5"/>
  <c r="B38" i="5" l="1"/>
  <c r="B40" i="5" s="1"/>
  <c r="B44" i="5" s="1"/>
  <c r="C13" i="5"/>
  <c r="C10" i="5"/>
  <c r="C14" i="5" s="1"/>
  <c r="B45" i="5" l="1"/>
  <c r="C15" i="5"/>
  <c r="C17" i="5" s="1"/>
  <c r="C11" i="5"/>
  <c r="C34" i="5" s="1"/>
  <c r="C36" i="5" s="1"/>
  <c r="C43" i="5" s="1"/>
  <c r="D5" i="5" l="1"/>
  <c r="C30" i="5"/>
  <c r="C32" i="5" s="1"/>
  <c r="C42" i="5" s="1"/>
  <c r="C19" i="5"/>
  <c r="C21" i="5" s="1"/>
  <c r="C23" i="5" s="1"/>
  <c r="D18" i="5" l="1"/>
  <c r="C26" i="5"/>
  <c r="C38" i="5" s="1"/>
  <c r="C40" i="5" s="1"/>
  <c r="C44" i="5" s="1"/>
  <c r="C45" i="5" l="1"/>
  <c r="C28" i="5"/>
  <c r="D6" i="5" s="1"/>
  <c r="D7" i="5" s="1"/>
  <c r="D10" i="5" s="1"/>
  <c r="D14" i="5" s="1"/>
  <c r="D11" i="5" l="1"/>
  <c r="D34" i="5" s="1"/>
  <c r="D36" i="5" s="1"/>
  <c r="D43" i="5" s="1"/>
  <c r="D13" i="5"/>
  <c r="D15" i="5" s="1"/>
  <c r="E5" i="5" s="1"/>
  <c r="D17" i="5" l="1"/>
  <c r="D19" i="5" s="1"/>
  <c r="D21" i="5" s="1"/>
  <c r="D23" i="5" s="1"/>
  <c r="D30" i="5" l="1"/>
  <c r="D32" i="5" s="1"/>
  <c r="D42" i="5" s="1"/>
  <c r="E18" i="5"/>
  <c r="D26" i="5"/>
  <c r="D38" i="5" l="1"/>
  <c r="D40" i="5" s="1"/>
  <c r="D44" i="5" s="1"/>
  <c r="D28" i="5"/>
  <c r="E6" i="5" s="1"/>
  <c r="E7" i="5" s="1"/>
  <c r="E10" i="5" s="1"/>
  <c r="E14" i="5" s="1"/>
  <c r="D45" i="5" l="1"/>
  <c r="E13" i="5"/>
  <c r="E11" i="5"/>
  <c r="E34" i="5" s="1"/>
  <c r="E36" i="5" s="1"/>
  <c r="E43" i="5" s="1"/>
  <c r="E15" i="5"/>
  <c r="E17" i="5" s="1"/>
  <c r="E30" i="5" l="1"/>
  <c r="E32" i="5" s="1"/>
  <c r="E19" i="5"/>
  <c r="E21" i="5" s="1"/>
  <c r="E23" i="5" s="1"/>
  <c r="F18" i="5" s="1"/>
  <c r="F5" i="5"/>
  <c r="E42" i="5"/>
  <c r="E26" i="5" l="1"/>
  <c r="E28" i="5" l="1"/>
  <c r="F6" i="5" s="1"/>
  <c r="F7" i="5" s="1"/>
  <c r="F10" i="5" s="1"/>
  <c r="F14" i="5" s="1"/>
  <c r="E38" i="5"/>
  <c r="E40" i="5" s="1"/>
  <c r="E44" i="5" s="1"/>
  <c r="E45" i="5" l="1"/>
  <c r="F13" i="5"/>
  <c r="F15" i="5" s="1"/>
  <c r="F11" i="5"/>
  <c r="F34" i="5" s="1"/>
  <c r="F36" i="5" s="1"/>
  <c r="F43" i="5" s="1"/>
  <c r="G5" i="5" l="1"/>
  <c r="F17" i="5"/>
  <c r="F19" i="5" s="1"/>
  <c r="F21" i="5" s="1"/>
  <c r="F23" i="5" s="1"/>
  <c r="G18" i="5" s="1"/>
  <c r="F26" i="5" l="1"/>
  <c r="F30" i="5"/>
  <c r="F32" i="5" s="1"/>
  <c r="F42" i="5" s="1"/>
  <c r="F38" i="5" l="1"/>
  <c r="F40" i="5" s="1"/>
  <c r="F44" i="5" s="1"/>
  <c r="F28" i="5"/>
  <c r="G6" i="5" s="1"/>
  <c r="G7" i="5" s="1"/>
  <c r="F45" i="5" l="1"/>
  <c r="G13" i="5"/>
  <c r="G10" i="5"/>
  <c r="G14" i="5" s="1"/>
  <c r="G15" i="5" s="1"/>
  <c r="G17" i="5" s="1"/>
  <c r="G11" i="5" l="1"/>
  <c r="G34" i="5" s="1"/>
  <c r="G36" i="5" s="1"/>
  <c r="G43" i="5" s="1"/>
  <c r="G30" i="5"/>
  <c r="G32" i="5" s="1"/>
  <c r="G42" i="5" s="1"/>
  <c r="G19" i="5"/>
  <c r="G21" i="5" s="1"/>
  <c r="G23" i="5" s="1"/>
  <c r="G26" i="5" s="1"/>
  <c r="G38" i="5" l="1"/>
  <c r="G40" i="5" s="1"/>
  <c r="G44" i="5" s="1"/>
  <c r="G45" i="5" s="1"/>
  <c r="G28" i="5"/>
  <c r="I6" i="5" s="1"/>
  <c r="I7" i="5" s="1"/>
  <c r="I13" i="5" l="1"/>
  <c r="I10" i="5"/>
  <c r="I14" i="5" s="1"/>
  <c r="I11" i="5"/>
  <c r="I34" i="5" s="1"/>
  <c r="I36" i="5" s="1"/>
  <c r="I43" i="5" s="1"/>
  <c r="I15" i="5" l="1"/>
  <c r="J5" i="5" l="1"/>
  <c r="I17" i="5"/>
  <c r="I19" i="5" l="1"/>
  <c r="I21" i="5" s="1"/>
  <c r="I23" i="5" s="1"/>
  <c r="I30" i="5"/>
  <c r="I32" i="5" s="1"/>
  <c r="I42" i="5" s="1"/>
  <c r="I26" i="5" l="1"/>
  <c r="J18" i="5"/>
  <c r="I38" i="5" l="1"/>
  <c r="I40" i="5" s="1"/>
  <c r="I44" i="5" s="1"/>
  <c r="I45" i="5" s="1"/>
  <c r="I28" i="5"/>
  <c r="J6" i="5" l="1"/>
  <c r="J7" i="5" s="1"/>
  <c r="J13" i="5" l="1"/>
  <c r="J10" i="5"/>
  <c r="J14" i="5" s="1"/>
  <c r="J11" i="5" l="1"/>
  <c r="J34" i="5" s="1"/>
  <c r="J36" i="5" s="1"/>
  <c r="J43" i="5" s="1"/>
  <c r="J15" i="5"/>
  <c r="K5" i="5" l="1"/>
  <c r="J17" i="5"/>
  <c r="J19" i="5" l="1"/>
  <c r="J21" i="5" s="1"/>
  <c r="J23" i="5" s="1"/>
  <c r="J30" i="5"/>
  <c r="J32" i="5" s="1"/>
  <c r="J42" i="5" s="1"/>
  <c r="J26" i="5" l="1"/>
  <c r="K18" i="5"/>
  <c r="J28" i="5" l="1"/>
  <c r="J38" i="5"/>
  <c r="J40" i="5" s="1"/>
  <c r="J44" i="5" s="1"/>
  <c r="J45" i="5" s="1"/>
  <c r="K6" i="5" l="1"/>
  <c r="K7" i="5" s="1"/>
  <c r="K13" i="5" l="1"/>
  <c r="K10" i="5"/>
  <c r="K14" i="5" s="1"/>
  <c r="K11" i="5" l="1"/>
  <c r="K34" i="5" s="1"/>
  <c r="K36" i="5" s="1"/>
  <c r="K43" i="5" s="1"/>
  <c r="K15" i="5"/>
  <c r="L5" i="5" l="1"/>
  <c r="K17" i="5"/>
  <c r="K19" i="5" l="1"/>
  <c r="K21" i="5" s="1"/>
  <c r="K23" i="5" s="1"/>
  <c r="K30" i="5"/>
  <c r="K32" i="5" s="1"/>
  <c r="K42" i="5" s="1"/>
  <c r="K26" i="5" l="1"/>
  <c r="L18" i="5"/>
  <c r="K28" i="5" l="1"/>
  <c r="L6" i="5" s="1"/>
  <c r="L7" i="5" s="1"/>
  <c r="K38" i="5"/>
  <c r="K40" i="5" s="1"/>
  <c r="K44" i="5" s="1"/>
  <c r="K45" i="5" s="1"/>
  <c r="L13" i="5" l="1"/>
  <c r="L10" i="5"/>
  <c r="L14" i="5" s="1"/>
  <c r="L11" i="5" l="1"/>
  <c r="L34" i="5" s="1"/>
  <c r="L36" i="5" s="1"/>
  <c r="L43" i="5" s="1"/>
  <c r="L15" i="5"/>
  <c r="M5" i="5" l="1"/>
  <c r="L17" i="5"/>
  <c r="L30" i="5" l="1"/>
  <c r="L32" i="5" s="1"/>
  <c r="L42" i="5" s="1"/>
  <c r="L19" i="5"/>
  <c r="L21" i="5" s="1"/>
  <c r="L23" i="5" s="1"/>
  <c r="L26" i="5" l="1"/>
  <c r="M18" i="5"/>
  <c r="L28" i="5" l="1"/>
  <c r="M6" i="5" s="1"/>
  <c r="M7" i="5" s="1"/>
  <c r="L38" i="5"/>
  <c r="L40" i="5" s="1"/>
  <c r="L44" i="5" s="1"/>
  <c r="L45" i="5" s="1"/>
  <c r="M10" i="5" l="1"/>
  <c r="M14" i="5" s="1"/>
  <c r="M13" i="5"/>
  <c r="M11" i="5"/>
  <c r="M34" i="5" s="1"/>
  <c r="M36" i="5" s="1"/>
  <c r="M43" i="5" s="1"/>
  <c r="M15" i="5" l="1"/>
  <c r="M17" i="5" s="1"/>
  <c r="M30" i="5" l="1"/>
  <c r="M32" i="5" s="1"/>
  <c r="M42" i="5" s="1"/>
  <c r="M19" i="5"/>
  <c r="M21" i="5" s="1"/>
  <c r="M23" i="5" s="1"/>
  <c r="M26" i="5" s="1"/>
  <c r="M28" i="5" l="1"/>
  <c r="O6" i="5" s="1"/>
  <c r="O7" i="5" s="1"/>
  <c r="M38" i="5"/>
  <c r="M40" i="5" s="1"/>
  <c r="M44" i="5" s="1"/>
  <c r="M45" i="5" s="1"/>
  <c r="O10" i="5" l="1"/>
  <c r="O14" i="5" s="1"/>
  <c r="O13" i="5"/>
  <c r="O11" i="5"/>
  <c r="O34" i="5" s="1"/>
  <c r="O36" i="5" s="1"/>
  <c r="O43" i="5" s="1"/>
  <c r="O15" i="5" l="1"/>
  <c r="P5" i="5" s="1"/>
  <c r="O17" i="5" l="1"/>
  <c r="O19" i="5" s="1"/>
  <c r="O21" i="5" s="1"/>
  <c r="O23" i="5" s="1"/>
  <c r="O30" i="5" l="1"/>
  <c r="O32" i="5" s="1"/>
  <c r="O42" i="5" s="1"/>
  <c r="O26" i="5"/>
  <c r="P18" i="5"/>
  <c r="O28" i="5" l="1"/>
  <c r="O38" i="5"/>
  <c r="O40" i="5" s="1"/>
  <c r="O44" i="5" s="1"/>
  <c r="O45" i="5" s="1"/>
  <c r="P6" i="5" l="1"/>
  <c r="P7" i="5" s="1"/>
  <c r="P10" i="5" l="1"/>
  <c r="P14" i="5" s="1"/>
  <c r="P13" i="5"/>
  <c r="P11" i="5"/>
  <c r="P34" i="5" s="1"/>
  <c r="P36" i="5" s="1"/>
  <c r="P43" i="5" s="1"/>
  <c r="P15" i="5" l="1"/>
  <c r="P17" i="5" s="1"/>
  <c r="Q5" i="5" l="1"/>
  <c r="P19" i="5"/>
  <c r="P21" i="5" s="1"/>
  <c r="P23" i="5" s="1"/>
  <c r="P30" i="5"/>
  <c r="P32" i="5" s="1"/>
  <c r="P42" i="5" s="1"/>
  <c r="P26" i="5" l="1"/>
  <c r="Q18" i="5"/>
  <c r="P38" i="5" l="1"/>
  <c r="P40" i="5" s="1"/>
  <c r="P44" i="5" s="1"/>
  <c r="P45" i="5" s="1"/>
  <c r="P28" i="5"/>
  <c r="Q6" i="5" l="1"/>
  <c r="Q7" i="5" s="1"/>
  <c r="Q13" i="5" l="1"/>
  <c r="Q10" i="5"/>
  <c r="Q14" i="5" s="1"/>
  <c r="Q11" i="5" l="1"/>
  <c r="Q34" i="5" s="1"/>
  <c r="Q36" i="5" s="1"/>
  <c r="Q43" i="5" s="1"/>
  <c r="Q15" i="5"/>
  <c r="R5" i="5" l="1"/>
  <c r="Q17" i="5"/>
  <c r="Q19" i="5" l="1"/>
  <c r="Q21" i="5" s="1"/>
  <c r="Q23" i="5" s="1"/>
  <c r="Q30" i="5"/>
  <c r="Q32" i="5" s="1"/>
  <c r="Q42" i="5" s="1"/>
  <c r="Q26" i="5" l="1"/>
  <c r="R18" i="5"/>
  <c r="Q38" i="5" l="1"/>
  <c r="Q40" i="5" s="1"/>
  <c r="Q44" i="5" s="1"/>
  <c r="Q45" i="5" s="1"/>
  <c r="Q28" i="5"/>
  <c r="R6" i="5" s="1"/>
  <c r="R7" i="5" s="1"/>
  <c r="R13" i="5" l="1"/>
  <c r="R10" i="5"/>
  <c r="R14" i="5" s="1"/>
  <c r="R11" i="5" l="1"/>
  <c r="R34" i="5" s="1"/>
  <c r="R36" i="5" s="1"/>
  <c r="R43" i="5" s="1"/>
  <c r="R15" i="5"/>
  <c r="S5" i="5" l="1"/>
  <c r="R17" i="5"/>
  <c r="R19" i="5" l="1"/>
  <c r="R21" i="5" s="1"/>
  <c r="R23" i="5" s="1"/>
  <c r="R30" i="5"/>
  <c r="R32" i="5" s="1"/>
  <c r="R42" i="5" s="1"/>
  <c r="R26" i="5" l="1"/>
  <c r="S18" i="5"/>
  <c r="R28" i="5" l="1"/>
  <c r="S6" i="5" s="1"/>
  <c r="S7" i="5" s="1"/>
  <c r="R38" i="5"/>
  <c r="R40" i="5" s="1"/>
  <c r="R44" i="5" s="1"/>
  <c r="R45" i="5" s="1"/>
  <c r="S13" i="5" l="1"/>
  <c r="S10" i="5"/>
  <c r="S14" i="5" s="1"/>
  <c r="S11" i="5"/>
  <c r="S34" i="5" s="1"/>
  <c r="S36" i="5" s="1"/>
  <c r="S43" i="5" s="1"/>
  <c r="S15" i="5" l="1"/>
  <c r="S17" i="5" s="1"/>
  <c r="S19" i="5" l="1"/>
  <c r="S21" i="5" s="1"/>
  <c r="S23" i="5" s="1"/>
  <c r="S26" i="5" s="1"/>
  <c r="S30" i="5"/>
  <c r="S32" i="5" s="1"/>
  <c r="S42" i="5" s="1"/>
  <c r="S28" i="5" l="1"/>
  <c r="U6" i="5" s="1"/>
  <c r="U7" i="5" s="1"/>
  <c r="S38" i="5"/>
  <c r="S40" i="5" s="1"/>
  <c r="S44" i="5" s="1"/>
  <c r="S45" i="5" s="1"/>
  <c r="U10" i="5" l="1"/>
  <c r="U14" i="5" s="1"/>
  <c r="U13" i="5"/>
  <c r="U11" i="5"/>
  <c r="U34" i="5" s="1"/>
  <c r="U36" i="5" s="1"/>
  <c r="U43" i="5" s="1"/>
  <c r="U15" i="5" l="1"/>
  <c r="U17" i="5" s="1"/>
  <c r="U30" i="5" s="1"/>
  <c r="U32" i="5" s="1"/>
  <c r="U42" i="5" s="1"/>
  <c r="U19" i="5" l="1"/>
  <c r="U21" i="5" s="1"/>
  <c r="U23" i="5" s="1"/>
  <c r="U26" i="5" s="1"/>
  <c r="U28" i="5" s="1"/>
  <c r="W6" i="5" s="1"/>
  <c r="W7" i="5" s="1"/>
  <c r="U38" i="5" l="1"/>
  <c r="U40" i="5" s="1"/>
  <c r="U44" i="5" s="1"/>
  <c r="U45" i="5" s="1"/>
  <c r="W10" i="5"/>
  <c r="W14" i="5" s="1"/>
  <c r="W13" i="5"/>
  <c r="W11" i="5"/>
  <c r="W34" i="5" s="1"/>
  <c r="W36" i="5" s="1"/>
  <c r="W43" i="5" s="1"/>
  <c r="W15" i="5" l="1"/>
  <c r="W17" i="5" l="1"/>
  <c r="X5" i="5"/>
  <c r="W19" i="5" l="1"/>
  <c r="W21" i="5" s="1"/>
  <c r="W23" i="5" s="1"/>
  <c r="W30" i="5"/>
  <c r="W32" i="5" s="1"/>
  <c r="W42" i="5" s="1"/>
  <c r="W26" i="5" l="1"/>
  <c r="X18" i="5"/>
  <c r="W28" i="5" l="1"/>
  <c r="W38" i="5"/>
  <c r="W40" i="5" s="1"/>
  <c r="W44" i="5" s="1"/>
  <c r="W45" i="5" s="1"/>
  <c r="X6" i="5" l="1"/>
  <c r="X7" i="5" s="1"/>
  <c r="X10" i="5" l="1"/>
  <c r="X14" i="5" s="1"/>
  <c r="X13" i="5"/>
  <c r="X11" i="5"/>
  <c r="X34" i="5" s="1"/>
  <c r="X36" i="5" s="1"/>
  <c r="X43" i="5" s="1"/>
  <c r="X15" i="5" l="1"/>
  <c r="Y5" i="5" s="1"/>
  <c r="X17" i="5" l="1"/>
  <c r="X19" i="5" s="1"/>
  <c r="X21" i="5" s="1"/>
  <c r="X23" i="5" s="1"/>
  <c r="X30" i="5" l="1"/>
  <c r="X32" i="5" s="1"/>
  <c r="X42" i="5" s="1"/>
  <c r="X26" i="5"/>
  <c r="Y18" i="5"/>
  <c r="X28" i="5" l="1"/>
  <c r="X38" i="5"/>
  <c r="X40" i="5" s="1"/>
  <c r="X44" i="5" s="1"/>
  <c r="X45" i="5" s="1"/>
  <c r="Y6" i="5" l="1"/>
  <c r="Y7" i="5" s="1"/>
  <c r="Y10" i="5" l="1"/>
  <c r="Y14" i="5" s="1"/>
  <c r="Y13" i="5"/>
  <c r="Y11" i="5" l="1"/>
  <c r="Y34" i="5" s="1"/>
  <c r="Y36" i="5" s="1"/>
  <c r="Y43" i="5" s="1"/>
  <c r="Y15" i="5"/>
  <c r="Z5" i="5" s="1"/>
  <c r="Y17" i="5" l="1"/>
  <c r="Y30" i="5" s="1"/>
  <c r="Y32" i="5" s="1"/>
  <c r="Y42" i="5" s="1"/>
  <c r="Y19" i="5" l="1"/>
  <c r="Y21" i="5" s="1"/>
  <c r="Y23" i="5" s="1"/>
  <c r="Y26" i="5" s="1"/>
  <c r="Z18" i="5" l="1"/>
  <c r="Y28" i="5"/>
  <c r="Z6" i="5" s="1"/>
  <c r="Z7" i="5" s="1"/>
  <c r="Y38" i="5"/>
  <c r="Y40" i="5" s="1"/>
  <c r="Y44" i="5" s="1"/>
  <c r="Y45" i="5" s="1"/>
  <c r="Z10" i="5" l="1"/>
  <c r="Z14" i="5" s="1"/>
  <c r="Z13" i="5"/>
  <c r="Z11" i="5"/>
  <c r="Z34" i="5" s="1"/>
  <c r="Z36" i="5" s="1"/>
  <c r="Z43" i="5" s="1"/>
  <c r="B48" i="5" s="1"/>
  <c r="Z15" i="5" l="1"/>
  <c r="Z17" i="5" s="1"/>
  <c r="Z30" i="5" s="1"/>
  <c r="Z32" i="5" s="1"/>
  <c r="Z42" i="5" s="1"/>
  <c r="B47" i="5" s="1"/>
  <c r="Z19" i="5" l="1"/>
  <c r="Z21" i="5" s="1"/>
  <c r="Z23" i="5" s="1"/>
  <c r="Z26" i="5" s="1"/>
  <c r="Z28" i="5" s="1"/>
  <c r="Z38" i="5" l="1"/>
  <c r="Z40" i="5" s="1"/>
  <c r="Z44" i="5" s="1"/>
  <c r="Z45" i="5" l="1"/>
  <c r="B49" i="5"/>
  <c r="B50" i="5" l="1"/>
</calcChain>
</file>

<file path=xl/sharedStrings.xml><?xml version="1.0" encoding="utf-8"?>
<sst xmlns="http://schemas.openxmlformats.org/spreadsheetml/2006/main" count="118" uniqueCount="90">
  <si>
    <t>notes</t>
  </si>
  <si>
    <t>every day demand reduces Q</t>
  </si>
  <si>
    <t>think of it as a stepladder where if it reaches 0, we've run out</t>
  </si>
  <si>
    <t>we have to order at a different point in time to order to account for the lead time</t>
  </si>
  <si>
    <t>inventory can take up to three days to arrive (lead time)</t>
  </si>
  <si>
    <t>find R, which is equal to rorder point</t>
  </si>
  <si>
    <t>R is a value of Q that will indicate to us that we need to place an order</t>
  </si>
  <si>
    <t>if we choose R that is too large, inventory will accumulate over time and so will holding costs</t>
  </si>
  <si>
    <t xml:space="preserve">if R is too small, we will hit zero </t>
  </si>
  <si>
    <t xml:space="preserve">we want quantity to increase and decrease mostly stably </t>
  </si>
  <si>
    <t xml:space="preserve">when Q gets to a certain position, how much do we reorder </t>
  </si>
  <si>
    <t xml:space="preserve">EOQ = exact order of quantity </t>
  </si>
  <si>
    <t>Demand</t>
  </si>
  <si>
    <t>Frequency</t>
  </si>
  <si>
    <t>Probability (Relative Freq.) </t>
  </si>
  <si>
    <t>Total</t>
  </si>
  <si>
    <t>Data</t>
  </si>
  <si>
    <t>probability</t>
  </si>
  <si>
    <t>lead days</t>
  </si>
  <si>
    <t>holding cost</t>
  </si>
  <si>
    <t>out of stock cost</t>
  </si>
  <si>
    <t>operating days per month</t>
  </si>
  <si>
    <t>can paste values generated by rand function to process faster</t>
  </si>
  <si>
    <t>can remove auto recalculate</t>
  </si>
  <si>
    <t>Q1</t>
  </si>
  <si>
    <t>R1</t>
  </si>
  <si>
    <t xml:space="preserve">fixed order cost </t>
  </si>
  <si>
    <t>Random Demand</t>
  </si>
  <si>
    <t xml:space="preserve">Low </t>
  </si>
  <si>
    <t xml:space="preserve">High </t>
  </si>
  <si>
    <t>Cum. Dist</t>
  </si>
  <si>
    <t>random number</t>
  </si>
  <si>
    <t xml:space="preserve">look up </t>
  </si>
  <si>
    <t>count</t>
  </si>
  <si>
    <t>value</t>
  </si>
  <si>
    <t>validation</t>
  </si>
  <si>
    <t>Q0</t>
  </si>
  <si>
    <t xml:space="preserve">Bonus Scenario </t>
  </si>
  <si>
    <t>8, 12, 14</t>
  </si>
  <si>
    <t>.05, .08</t>
  </si>
  <si>
    <t xml:space="preserve">Value </t>
  </si>
  <si>
    <t>Freq</t>
  </si>
  <si>
    <t>Random Lead</t>
  </si>
  <si>
    <t xml:space="preserve">Lead Time </t>
  </si>
  <si>
    <t>Bins</t>
  </si>
  <si>
    <t>&lt;- should be 1000</t>
  </si>
  <si>
    <t>Rel Freq</t>
  </si>
  <si>
    <t xml:space="preserve">Constants </t>
  </si>
  <si>
    <t>order fixed cost</t>
  </si>
  <si>
    <t>unit stockout cost</t>
  </si>
  <si>
    <t xml:space="preserve">order quantity q </t>
  </si>
  <si>
    <t xml:space="preserve">reorder point r </t>
  </si>
  <si>
    <t>unit holding cost</t>
  </si>
  <si>
    <t>max lead time</t>
  </si>
  <si>
    <t>min lead time</t>
  </si>
  <si>
    <t xml:space="preserve">beginning inventory </t>
  </si>
  <si>
    <t>days</t>
  </si>
  <si>
    <t>Monthy Sim</t>
  </si>
  <si>
    <t>Days</t>
  </si>
  <si>
    <t xml:space="preserve">Beginning Inventory </t>
  </si>
  <si>
    <t>Units Received</t>
  </si>
  <si>
    <t xml:space="preserve">Available Inventory </t>
  </si>
  <si>
    <t xml:space="preserve">Demand </t>
  </si>
  <si>
    <t xml:space="preserve">Stockout </t>
  </si>
  <si>
    <t xml:space="preserve">Demand Filled </t>
  </si>
  <si>
    <t xml:space="preserve">Ending Inventory </t>
  </si>
  <si>
    <t>End and Order</t>
  </si>
  <si>
    <t>Order</t>
  </si>
  <si>
    <t xml:space="preserve">Reorder point R </t>
  </si>
  <si>
    <t>Order?</t>
  </si>
  <si>
    <t>Order Arrival Day</t>
  </si>
  <si>
    <t>Ending Inventory</t>
  </si>
  <si>
    <t>Unit Holding Costs</t>
  </si>
  <si>
    <t>Daily Holding Cost</t>
  </si>
  <si>
    <t>Stockout Cost</t>
  </si>
  <si>
    <t>Daily Stockout Cost</t>
  </si>
  <si>
    <t>Fixed Order Cost</t>
  </si>
  <si>
    <t>Daily Order Cost</t>
  </si>
  <si>
    <t>Total Daily Cost</t>
  </si>
  <si>
    <t xml:space="preserve">Amaya Holliday </t>
  </si>
  <si>
    <t>JJ Deseriroer</t>
  </si>
  <si>
    <t xml:space="preserve">lead time </t>
  </si>
  <si>
    <t>Day</t>
  </si>
  <si>
    <t>Random #</t>
  </si>
  <si>
    <t>Total Holding Cost</t>
  </si>
  <si>
    <t>Total Stockout Cost</t>
  </si>
  <si>
    <t>Total Order Cost</t>
  </si>
  <si>
    <t>Total Monthly Cost</t>
  </si>
  <si>
    <t>Simulation</t>
  </si>
  <si>
    <t>SimPlay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</si>
</sst>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6"/>
      <color rgb="FF000000"/>
      <name val="Helvetica Neue"/>
      <family val="2"/>
    </font>
    <font>
      <b/>
      <sz val="16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44" fontId="0" fillId="0" borderId="0" xfId="2" applyFont="1"/>
    <xf numFmtId="9" fontId="0" fillId="0" borderId="0" xfId="3" applyFont="1"/>
    <xf numFmtId="0" fontId="5" fillId="0" borderId="0" xfId="0" applyFont="1"/>
    <xf numFmtId="44" fontId="0" fillId="0" borderId="0" xfId="0" applyNumberFormat="1"/>
    <xf numFmtId="44" fontId="5" fillId="0" borderId="0" xfId="0" applyNumberFormat="1" applyFont="1"/>
    <xf numFmtId="0" fontId="4" fillId="0" borderId="1" xfId="0" applyFont="1" applyBorder="1"/>
    <xf numFmtId="44" fontId="4" fillId="0" borderId="1" xfId="2" applyFont="1" applyBorder="1"/>
    <xf numFmtId="8" fontId="4" fillId="0" borderId="1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numbers hist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RandomDemand!$I$7:$I$12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D444-AC69-FC8CD6E025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RandomDemand!$J$7:$J$12</c:f>
              <c:numCache>
                <c:formatCode>General</c:formatCode>
                <c:ptCount val="6"/>
                <c:pt idx="0">
                  <c:v>53</c:v>
                </c:pt>
                <c:pt idx="1">
                  <c:v>112</c:v>
                </c:pt>
                <c:pt idx="2">
                  <c:v>210</c:v>
                </c:pt>
                <c:pt idx="3">
                  <c:v>384</c:v>
                </c:pt>
                <c:pt idx="4">
                  <c:v>152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2-D444-AC69-FC8CD6E0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05008"/>
        <c:axId val="377210288"/>
      </c:barChart>
      <c:catAx>
        <c:axId val="37720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10288"/>
        <c:crosses val="autoZero"/>
        <c:auto val="1"/>
        <c:lblAlgn val="ctr"/>
        <c:lblOffset val="100"/>
        <c:noMultiLvlLbl val="0"/>
      </c:catAx>
      <c:valAx>
        <c:axId val="377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RandomDemand!$L$6</c:f>
              <c:strCache>
                <c:ptCount val="1"/>
                <c:pt idx="0">
                  <c:v>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RandomDemand!$L$7:$L$12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F347-99BE-A8DCCE080654}"/>
            </c:ext>
          </c:extLst>
        </c:ser>
        <c:ser>
          <c:idx val="1"/>
          <c:order val="1"/>
          <c:tx>
            <c:strRef>
              <c:f>RandomDemand!$M$6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RandomDemand!$M$7:$M$12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45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6-F347-99BE-A8DCCE08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447903"/>
        <c:axId val="1541562447"/>
      </c:barChart>
      <c:catAx>
        <c:axId val="154144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62447"/>
        <c:crosses val="autoZero"/>
        <c:auto val="1"/>
        <c:lblAlgn val="ctr"/>
        <c:lblOffset val="100"/>
        <c:noMultiLvlLbl val="0"/>
      </c:catAx>
      <c:valAx>
        <c:axId val="1541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</a:t>
            </a:r>
            <a:r>
              <a:rPr lang="en-US" baseline="0"/>
              <a:t> of Lead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RandomLead!$E$3</c:f>
              <c:strCache>
                <c:ptCount val="1"/>
                <c:pt idx="0">
                  <c:v>Rel Freq</c:v>
                </c:pt>
              </c:strCache>
            </c:strRef>
          </c:cat>
          <c:val>
            <c:numRef>
              <c:f>RandomLead!$E$4</c:f>
              <c:numCache>
                <c:formatCode>0%</c:formatCode>
                <c:ptCount val="1"/>
                <c:pt idx="0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4-1E4C-B564-C1DCED5BF3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RandomLead!$E$3</c:f>
              <c:strCache>
                <c:ptCount val="1"/>
                <c:pt idx="0">
                  <c:v>Rel Freq</c:v>
                </c:pt>
              </c:strCache>
            </c:strRef>
          </c:cat>
          <c:val>
            <c:numRef>
              <c:f>RandomLead!$E$5</c:f>
              <c:numCache>
                <c:formatCode>0%</c:formatCode>
                <c:ptCount val="1"/>
                <c:pt idx="0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4-1E4C-B564-C1DCED5BF34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RandomLead!$E$3</c:f>
              <c:strCache>
                <c:ptCount val="1"/>
                <c:pt idx="0">
                  <c:v>Rel Freq</c:v>
                </c:pt>
              </c:strCache>
            </c:strRef>
          </c:cat>
          <c:val>
            <c:numRef>
              <c:f>RandomLead!$E$6</c:f>
              <c:numCache>
                <c:formatCode>0%</c:formatCode>
                <c:ptCount val="1"/>
                <c:pt idx="0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4-1E4C-B564-C1DCED5B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83280"/>
        <c:axId val="463884928"/>
      </c:barChart>
      <c:catAx>
        <c:axId val="4638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84928"/>
        <c:crosses val="autoZero"/>
        <c:auto val="1"/>
        <c:lblAlgn val="ctr"/>
        <c:lblOffset val="100"/>
        <c:noMultiLvlLbl val="0"/>
      </c:catAx>
      <c:valAx>
        <c:axId val="46388492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28761</xdr:colOff>
      <xdr:row>12</xdr:row>
      <xdr:rowOff>38100</xdr:rowOff>
    </xdr:from>
    <xdr:to>
      <xdr:col>19</xdr:col>
      <xdr:colOff>473261</xdr:colOff>
      <xdr:row>22</xdr:row>
      <xdr:rowOff>241301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DC494-D8A5-0B3A-997C-A7BE6E12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48559</xdr:colOff>
      <xdr:row>0</xdr:row>
      <xdr:rowOff>57151</xdr:rowOff>
    </xdr:from>
    <xdr:to>
      <xdr:col>19</xdr:col>
      <xdr:colOff>511736</xdr:colOff>
      <xdr:row>11</xdr:row>
      <xdr:rowOff>260351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8F5B8-BDC1-790A-558D-9AED3C87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13</xdr:row>
      <xdr:rowOff>38100</xdr:rowOff>
    </xdr:from>
    <xdr:to>
      <xdr:col>8</xdr:col>
      <xdr:colOff>25400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36F66-42D2-07ED-42D3-847A30190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6C19-EC3F-3644-9102-3A4437C5049F}">
  <dimension ref="A1:Z21"/>
  <sheetViews>
    <sheetView topLeftCell="U2" zoomScale="67" workbookViewId="0">
      <selection activeCell="Z21" sqref="A21:Z21"/>
    </sheetView>
  </sheetViews>
  <sheetFormatPr baseColWidth="10" defaultRowHeight="16" x14ac:dyDescent="0.2"/>
  <cols>
    <col min="1" max="1" width="22.5" bestFit="1" customWidth="1"/>
    <col min="2" max="2" width="14.5" bestFit="1" customWidth="1"/>
    <col min="3" max="3" width="36.33203125" bestFit="1" customWidth="1"/>
    <col min="4" max="4" width="13.83203125" bestFit="1" customWidth="1"/>
    <col min="5" max="5" width="13" bestFit="1" customWidth="1"/>
  </cols>
  <sheetData>
    <row r="1" spans="1:6" x14ac:dyDescent="0.2">
      <c r="A1" t="s">
        <v>16</v>
      </c>
    </row>
    <row r="3" spans="1:6" ht="20" x14ac:dyDescent="0.2">
      <c r="A3" s="1" t="s">
        <v>12</v>
      </c>
      <c r="B3" s="1" t="s">
        <v>13</v>
      </c>
      <c r="C3" s="1" t="s">
        <v>14</v>
      </c>
      <c r="D3" s="1" t="s">
        <v>30</v>
      </c>
      <c r="E3" s="1" t="s">
        <v>18</v>
      </c>
      <c r="F3" s="1" t="s">
        <v>17</v>
      </c>
    </row>
    <row r="4" spans="1:6" ht="20" x14ac:dyDescent="0.2">
      <c r="A4" s="2">
        <v>0</v>
      </c>
      <c r="B4" s="2">
        <v>15</v>
      </c>
      <c r="C4" s="2">
        <v>0.05</v>
      </c>
      <c r="D4" s="2">
        <v>0</v>
      </c>
      <c r="E4" s="2">
        <v>1</v>
      </c>
      <c r="F4" s="2">
        <v>0.33</v>
      </c>
    </row>
    <row r="5" spans="1:6" ht="20" x14ac:dyDescent="0.2">
      <c r="A5" s="2">
        <v>1</v>
      </c>
      <c r="B5" s="2">
        <v>30</v>
      </c>
      <c r="C5" s="2">
        <v>0.1</v>
      </c>
      <c r="D5" s="2">
        <v>0.05</v>
      </c>
      <c r="E5" s="2">
        <v>2</v>
      </c>
      <c r="F5" s="2">
        <v>0.33</v>
      </c>
    </row>
    <row r="6" spans="1:6" ht="20" x14ac:dyDescent="0.2">
      <c r="A6" s="2">
        <v>2</v>
      </c>
      <c r="B6" s="2">
        <v>60</v>
      </c>
      <c r="C6" s="2">
        <v>0.2</v>
      </c>
      <c r="D6" s="2">
        <v>0.15</v>
      </c>
      <c r="E6" s="2">
        <v>3</v>
      </c>
      <c r="F6" s="2">
        <v>0.33</v>
      </c>
    </row>
    <row r="7" spans="1:6" ht="20" x14ac:dyDescent="0.2">
      <c r="A7" s="2">
        <v>3</v>
      </c>
      <c r="B7" s="2">
        <v>120</v>
      </c>
      <c r="C7" s="2">
        <v>0.4</v>
      </c>
      <c r="D7" s="2">
        <v>0.35</v>
      </c>
    </row>
    <row r="8" spans="1:6" ht="20" x14ac:dyDescent="0.2">
      <c r="A8" s="2">
        <v>4</v>
      </c>
      <c r="B8" s="2">
        <v>45</v>
      </c>
      <c r="C8" s="2">
        <v>0.15</v>
      </c>
      <c r="D8" s="2">
        <v>0.75</v>
      </c>
    </row>
    <row r="9" spans="1:6" ht="20" x14ac:dyDescent="0.2">
      <c r="A9" s="2">
        <v>5</v>
      </c>
      <c r="B9" s="2">
        <v>30</v>
      </c>
      <c r="C9" s="2">
        <v>0.1</v>
      </c>
      <c r="D9" s="2">
        <v>0.9</v>
      </c>
    </row>
    <row r="10" spans="1:6" ht="20" x14ac:dyDescent="0.2">
      <c r="A10" s="1" t="s">
        <v>15</v>
      </c>
      <c r="B10" s="1">
        <v>300</v>
      </c>
      <c r="C10" s="1">
        <v>1</v>
      </c>
      <c r="D10" s="2">
        <v>1</v>
      </c>
    </row>
    <row r="13" spans="1:6" x14ac:dyDescent="0.2">
      <c r="A13" t="s">
        <v>26</v>
      </c>
      <c r="B13" s="4">
        <v>20</v>
      </c>
      <c r="C13" t="s">
        <v>37</v>
      </c>
    </row>
    <row r="14" spans="1:6" x14ac:dyDescent="0.2">
      <c r="A14" t="s">
        <v>19</v>
      </c>
      <c r="B14" s="4">
        <v>0.02</v>
      </c>
    </row>
    <row r="15" spans="1:6" x14ac:dyDescent="0.2">
      <c r="A15" t="s">
        <v>20</v>
      </c>
      <c r="B15" s="4">
        <v>8</v>
      </c>
    </row>
    <row r="16" spans="1:6" x14ac:dyDescent="0.2">
      <c r="A16" t="s">
        <v>21</v>
      </c>
      <c r="B16">
        <v>25</v>
      </c>
    </row>
    <row r="17" spans="1:26" x14ac:dyDescent="0.2">
      <c r="A17" t="s">
        <v>24</v>
      </c>
      <c r="B17">
        <v>10</v>
      </c>
      <c r="C17" t="s">
        <v>38</v>
      </c>
    </row>
    <row r="18" spans="1:26" x14ac:dyDescent="0.2">
      <c r="A18" t="s">
        <v>25</v>
      </c>
      <c r="B18">
        <v>0.05</v>
      </c>
      <c r="C18" t="s">
        <v>39</v>
      </c>
    </row>
    <row r="19" spans="1:26" x14ac:dyDescent="0.2">
      <c r="A19" t="s">
        <v>36</v>
      </c>
      <c r="B19">
        <v>7</v>
      </c>
    </row>
    <row r="21" spans="1:26" x14ac:dyDescent="0.2">
      <c r="A21" t="s">
        <v>56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5B01-DDA7-AF46-99A4-612D9882069B}">
  <dimension ref="A1:M1009"/>
  <sheetViews>
    <sheetView topLeftCell="A2" zoomScale="75" workbookViewId="0">
      <selection activeCell="G8" sqref="G8"/>
    </sheetView>
  </sheetViews>
  <sheetFormatPr baseColWidth="10" defaultRowHeight="16" x14ac:dyDescent="0.2"/>
  <cols>
    <col min="2" max="2" width="14.5" bestFit="1" customWidth="1"/>
    <col min="3" max="3" width="36.33203125" bestFit="1" customWidth="1"/>
    <col min="4" max="4" width="14.33203125" bestFit="1" customWidth="1"/>
    <col min="5" max="5" width="13.83203125" customWidth="1"/>
    <col min="6" max="6" width="21.5" bestFit="1" customWidth="1"/>
  </cols>
  <sheetData>
    <row r="1" spans="1:13" x14ac:dyDescent="0.2">
      <c r="A1" t="s">
        <v>27</v>
      </c>
    </row>
    <row r="3" spans="1:13" x14ac:dyDescent="0.2">
      <c r="A3" t="s">
        <v>28</v>
      </c>
      <c r="B3">
        <v>0</v>
      </c>
    </row>
    <row r="4" spans="1:13" x14ac:dyDescent="0.2">
      <c r="A4" t="s">
        <v>29</v>
      </c>
      <c r="B4">
        <v>1</v>
      </c>
    </row>
    <row r="6" spans="1:13" x14ac:dyDescent="0.2">
      <c r="I6" t="s">
        <v>34</v>
      </c>
      <c r="J6" t="s">
        <v>33</v>
      </c>
      <c r="L6" t="s">
        <v>40</v>
      </c>
      <c r="M6" t="s">
        <v>41</v>
      </c>
    </row>
    <row r="7" spans="1:13" ht="20" x14ac:dyDescent="0.2">
      <c r="A7" s="1" t="s">
        <v>12</v>
      </c>
      <c r="B7" s="1" t="s">
        <v>13</v>
      </c>
      <c r="C7" s="1" t="s">
        <v>14</v>
      </c>
      <c r="D7" s="1" t="s">
        <v>30</v>
      </c>
      <c r="E7" s="1" t="s">
        <v>33</v>
      </c>
      <c r="F7" s="1" t="s">
        <v>31</v>
      </c>
      <c r="G7" s="1" t="s">
        <v>32</v>
      </c>
      <c r="I7">
        <v>0</v>
      </c>
      <c r="J7">
        <f ca="1">COUNTIFS(G:G,I7)</f>
        <v>53</v>
      </c>
      <c r="L7" s="2">
        <v>0</v>
      </c>
      <c r="M7" s="2">
        <v>15</v>
      </c>
    </row>
    <row r="8" spans="1:13" ht="20" x14ac:dyDescent="0.2">
      <c r="A8" s="2">
        <v>0</v>
      </c>
      <c r="B8" s="2">
        <v>15</v>
      </c>
      <c r="C8" s="2">
        <v>0.05</v>
      </c>
      <c r="D8" s="2">
        <v>0</v>
      </c>
      <c r="E8" s="2">
        <v>1</v>
      </c>
      <c r="F8" s="3">
        <f ca="1">RAND()</f>
        <v>0.20689519803625578</v>
      </c>
      <c r="G8">
        <f ca="1">LOOKUP(F8,$D$8:$D$13,$A$8:$A$13)</f>
        <v>2</v>
      </c>
      <c r="I8">
        <v>1</v>
      </c>
      <c r="J8">
        <f t="shared" ref="J8:J12" ca="1" si="0">COUNTIFS(G:G,I8)</f>
        <v>112</v>
      </c>
      <c r="L8" s="2">
        <v>1</v>
      </c>
      <c r="M8" s="2">
        <v>30</v>
      </c>
    </row>
    <row r="9" spans="1:13" ht="20" x14ac:dyDescent="0.2">
      <c r="A9" s="2">
        <v>1</v>
      </c>
      <c r="B9" s="2">
        <v>30</v>
      </c>
      <c r="C9" s="2">
        <v>0.1</v>
      </c>
      <c r="D9" s="2">
        <v>0.05</v>
      </c>
      <c r="E9" s="2">
        <v>2</v>
      </c>
      <c r="F9" s="3">
        <f t="shared" ref="F9:F72" ca="1" si="1">RAND()</f>
        <v>0.26059251200717071</v>
      </c>
      <c r="G9">
        <f t="shared" ref="G8:G39" ca="1" si="2">LOOKUP(F9,$D$8:$D$13,$A$8:$A$13)</f>
        <v>2</v>
      </c>
      <c r="I9">
        <v>2</v>
      </c>
      <c r="J9">
        <f t="shared" ca="1" si="0"/>
        <v>210</v>
      </c>
      <c r="L9" s="2">
        <v>2</v>
      </c>
      <c r="M9" s="2">
        <v>60</v>
      </c>
    </row>
    <row r="10" spans="1:13" ht="20" x14ac:dyDescent="0.2">
      <c r="A10" s="2">
        <v>2</v>
      </c>
      <c r="B10" s="2">
        <v>60</v>
      </c>
      <c r="C10" s="2">
        <v>0.2</v>
      </c>
      <c r="D10" s="2">
        <v>0.15</v>
      </c>
      <c r="E10" s="2">
        <v>3</v>
      </c>
      <c r="F10" s="3">
        <f t="shared" ca="1" si="1"/>
        <v>0.48134680660298468</v>
      </c>
      <c r="G10">
        <f t="shared" ca="1" si="2"/>
        <v>3</v>
      </c>
      <c r="I10">
        <v>3</v>
      </c>
      <c r="J10">
        <f t="shared" ca="1" si="0"/>
        <v>384</v>
      </c>
      <c r="L10" s="2">
        <v>3</v>
      </c>
      <c r="M10" s="2">
        <v>120</v>
      </c>
    </row>
    <row r="11" spans="1:13" ht="20" x14ac:dyDescent="0.2">
      <c r="A11" s="2">
        <v>3</v>
      </c>
      <c r="B11" s="2">
        <v>120</v>
      </c>
      <c r="C11" s="2">
        <v>0.4</v>
      </c>
      <c r="D11" s="2">
        <v>0.35</v>
      </c>
      <c r="E11" s="2">
        <v>4</v>
      </c>
      <c r="F11" s="3">
        <f t="shared" ca="1" si="1"/>
        <v>0.1927166803579613</v>
      </c>
      <c r="G11">
        <f t="shared" ca="1" si="2"/>
        <v>2</v>
      </c>
      <c r="I11">
        <v>4</v>
      </c>
      <c r="J11">
        <f t="shared" ca="1" si="0"/>
        <v>152</v>
      </c>
      <c r="L11" s="2">
        <v>4</v>
      </c>
      <c r="M11" s="2">
        <v>45</v>
      </c>
    </row>
    <row r="12" spans="1:13" ht="20" x14ac:dyDescent="0.2">
      <c r="A12" s="2">
        <v>4</v>
      </c>
      <c r="B12" s="2">
        <v>45</v>
      </c>
      <c r="C12" s="2">
        <v>0.15</v>
      </c>
      <c r="D12" s="2">
        <v>0.75</v>
      </c>
      <c r="E12" s="2">
        <v>5</v>
      </c>
      <c r="F12" s="3">
        <f t="shared" ca="1" si="1"/>
        <v>0.50582968121947958</v>
      </c>
      <c r="G12">
        <f ca="1">LOOKUP(F12,$D$8:$D$13,$A$8:$A$13)</f>
        <v>3</v>
      </c>
      <c r="I12">
        <v>5</v>
      </c>
      <c r="J12">
        <f t="shared" ca="1" si="0"/>
        <v>89</v>
      </c>
      <c r="L12" s="2">
        <v>5</v>
      </c>
      <c r="M12" s="2">
        <v>30</v>
      </c>
    </row>
    <row r="13" spans="1:13" ht="20" x14ac:dyDescent="0.2">
      <c r="A13" s="2">
        <v>5</v>
      </c>
      <c r="B13" s="2">
        <v>30</v>
      </c>
      <c r="C13" s="2">
        <v>0.1</v>
      </c>
      <c r="D13" s="2">
        <v>0.9</v>
      </c>
      <c r="E13" s="2">
        <v>6</v>
      </c>
      <c r="F13" s="3">
        <f t="shared" ca="1" si="1"/>
        <v>0.3192447332721069</v>
      </c>
      <c r="G13">
        <f t="shared" ca="1" si="2"/>
        <v>2</v>
      </c>
      <c r="K13" t="s">
        <v>35</v>
      </c>
      <c r="L13">
        <f ca="1">SUM(J7:J12)</f>
        <v>1000</v>
      </c>
    </row>
    <row r="14" spans="1:13" ht="20" x14ac:dyDescent="0.2">
      <c r="A14" s="1" t="s">
        <v>15</v>
      </c>
      <c r="B14" s="1">
        <v>300</v>
      </c>
      <c r="C14" s="1">
        <v>1</v>
      </c>
      <c r="D14" s="2">
        <v>1</v>
      </c>
      <c r="E14" s="2">
        <v>7</v>
      </c>
      <c r="F14" s="3">
        <f t="shared" ca="1" si="1"/>
        <v>0.15665176651924495</v>
      </c>
      <c r="G14">
        <f t="shared" ca="1" si="2"/>
        <v>2</v>
      </c>
    </row>
    <row r="15" spans="1:13" ht="20" x14ac:dyDescent="0.2">
      <c r="E15" s="2">
        <v>8</v>
      </c>
      <c r="F15" s="3">
        <f t="shared" ca="1" si="1"/>
        <v>0.23142779735746266</v>
      </c>
      <c r="G15">
        <f t="shared" ca="1" si="2"/>
        <v>2</v>
      </c>
    </row>
    <row r="16" spans="1:13" ht="20" x14ac:dyDescent="0.2">
      <c r="E16" s="2">
        <v>9</v>
      </c>
      <c r="F16" s="3">
        <f t="shared" ca="1" si="1"/>
        <v>0.12123353551770943</v>
      </c>
      <c r="G16">
        <f t="shared" ca="1" si="2"/>
        <v>1</v>
      </c>
    </row>
    <row r="17" spans="5:7" ht="20" x14ac:dyDescent="0.2">
      <c r="E17" s="2">
        <v>10</v>
      </c>
      <c r="F17" s="3">
        <f t="shared" ca="1" si="1"/>
        <v>0.76674021351152177</v>
      </c>
      <c r="G17">
        <f t="shared" ca="1" si="2"/>
        <v>4</v>
      </c>
    </row>
    <row r="18" spans="5:7" ht="20" x14ac:dyDescent="0.2">
      <c r="E18" s="2">
        <v>11</v>
      </c>
      <c r="F18" s="3">
        <f t="shared" ca="1" si="1"/>
        <v>0.36895277661413362</v>
      </c>
      <c r="G18">
        <f t="shared" ca="1" si="2"/>
        <v>3</v>
      </c>
    </row>
    <row r="19" spans="5:7" ht="20" x14ac:dyDescent="0.2">
      <c r="E19" s="2">
        <v>12</v>
      </c>
      <c r="F19" s="3">
        <f t="shared" ca="1" si="1"/>
        <v>0.81757759961213217</v>
      </c>
      <c r="G19">
        <f t="shared" ca="1" si="2"/>
        <v>4</v>
      </c>
    </row>
    <row r="20" spans="5:7" ht="20" x14ac:dyDescent="0.2">
      <c r="E20" s="2">
        <v>13</v>
      </c>
      <c r="F20" s="3">
        <f t="shared" ca="1" si="1"/>
        <v>0.14181829605524343</v>
      </c>
      <c r="G20">
        <f t="shared" ca="1" si="2"/>
        <v>1</v>
      </c>
    </row>
    <row r="21" spans="5:7" ht="20" x14ac:dyDescent="0.2">
      <c r="E21" s="2">
        <v>14</v>
      </c>
      <c r="F21" s="3">
        <f t="shared" ca="1" si="1"/>
        <v>0.62894591307859993</v>
      </c>
      <c r="G21">
        <f t="shared" ca="1" si="2"/>
        <v>3</v>
      </c>
    </row>
    <row r="22" spans="5:7" ht="20" x14ac:dyDescent="0.2">
      <c r="E22" s="2">
        <v>15</v>
      </c>
      <c r="F22" s="3">
        <f t="shared" ca="1" si="1"/>
        <v>0.20835388714126657</v>
      </c>
      <c r="G22">
        <f t="shared" ca="1" si="2"/>
        <v>2</v>
      </c>
    </row>
    <row r="23" spans="5:7" ht="20" x14ac:dyDescent="0.2">
      <c r="E23" s="2">
        <v>16</v>
      </c>
      <c r="F23" s="3">
        <f t="shared" ca="1" si="1"/>
        <v>0.86316205753409214</v>
      </c>
      <c r="G23">
        <f t="shared" ca="1" si="2"/>
        <v>4</v>
      </c>
    </row>
    <row r="24" spans="5:7" ht="20" x14ac:dyDescent="0.2">
      <c r="E24" s="2">
        <v>17</v>
      </c>
      <c r="F24" s="3">
        <f t="shared" ca="1" si="1"/>
        <v>0.80703312247331949</v>
      </c>
      <c r="G24">
        <f t="shared" ca="1" si="2"/>
        <v>4</v>
      </c>
    </row>
    <row r="25" spans="5:7" ht="20" x14ac:dyDescent="0.2">
      <c r="E25" s="2">
        <v>18</v>
      </c>
      <c r="F25" s="3">
        <f t="shared" ca="1" si="1"/>
        <v>0.35598361401980649</v>
      </c>
      <c r="G25">
        <f t="shared" ca="1" si="2"/>
        <v>3</v>
      </c>
    </row>
    <row r="26" spans="5:7" ht="20" x14ac:dyDescent="0.2">
      <c r="E26" s="2">
        <v>19</v>
      </c>
      <c r="F26" s="3">
        <f t="shared" ca="1" si="1"/>
        <v>0.58676004875266974</v>
      </c>
      <c r="G26">
        <f t="shared" ca="1" si="2"/>
        <v>3</v>
      </c>
    </row>
    <row r="27" spans="5:7" ht="20" x14ac:dyDescent="0.2">
      <c r="E27" s="2">
        <v>20</v>
      </c>
      <c r="F27" s="3">
        <f t="shared" ca="1" si="1"/>
        <v>0.19702262934404546</v>
      </c>
      <c r="G27">
        <f t="shared" ca="1" si="2"/>
        <v>2</v>
      </c>
    </row>
    <row r="28" spans="5:7" ht="20" x14ac:dyDescent="0.2">
      <c r="E28" s="2">
        <v>21</v>
      </c>
      <c r="F28" s="3">
        <f t="shared" ca="1" si="1"/>
        <v>0.78085129168042078</v>
      </c>
      <c r="G28">
        <f t="shared" ca="1" si="2"/>
        <v>4</v>
      </c>
    </row>
    <row r="29" spans="5:7" ht="20" x14ac:dyDescent="0.2">
      <c r="E29" s="2">
        <v>22</v>
      </c>
      <c r="F29" s="3">
        <f t="shared" ca="1" si="1"/>
        <v>0.5285399422135576</v>
      </c>
      <c r="G29">
        <f t="shared" ca="1" si="2"/>
        <v>3</v>
      </c>
    </row>
    <row r="30" spans="5:7" ht="20" x14ac:dyDescent="0.2">
      <c r="E30" s="2">
        <v>23</v>
      </c>
      <c r="F30" s="3">
        <f t="shared" ca="1" si="1"/>
        <v>0.65488761947179264</v>
      </c>
      <c r="G30">
        <f t="shared" ca="1" si="2"/>
        <v>3</v>
      </c>
    </row>
    <row r="31" spans="5:7" ht="20" x14ac:dyDescent="0.2">
      <c r="E31" s="2">
        <v>24</v>
      </c>
      <c r="F31" s="3">
        <f t="shared" ca="1" si="1"/>
        <v>0.35043085296016885</v>
      </c>
      <c r="G31">
        <f t="shared" ca="1" si="2"/>
        <v>3</v>
      </c>
    </row>
    <row r="32" spans="5:7" ht="20" x14ac:dyDescent="0.2">
      <c r="E32" s="2">
        <v>25</v>
      </c>
      <c r="F32" s="3">
        <f t="shared" ca="1" si="1"/>
        <v>0.88402266759435555</v>
      </c>
      <c r="G32">
        <f t="shared" ca="1" si="2"/>
        <v>4</v>
      </c>
    </row>
    <row r="33" spans="5:7" ht="20" x14ac:dyDescent="0.2">
      <c r="E33" s="2">
        <v>26</v>
      </c>
      <c r="F33" s="3">
        <f t="shared" ca="1" si="1"/>
        <v>0.25775833465377229</v>
      </c>
      <c r="G33">
        <f t="shared" ca="1" si="2"/>
        <v>2</v>
      </c>
    </row>
    <row r="34" spans="5:7" ht="20" x14ac:dyDescent="0.2">
      <c r="E34" s="2">
        <v>27</v>
      </c>
      <c r="F34" s="3">
        <f t="shared" ca="1" si="1"/>
        <v>0.51403110316051026</v>
      </c>
      <c r="G34">
        <f t="shared" ca="1" si="2"/>
        <v>3</v>
      </c>
    </row>
    <row r="35" spans="5:7" ht="20" x14ac:dyDescent="0.2">
      <c r="E35" s="2">
        <v>28</v>
      </c>
      <c r="F35" s="3">
        <f t="shared" ca="1" si="1"/>
        <v>0.72606374354451908</v>
      </c>
      <c r="G35">
        <f t="shared" ca="1" si="2"/>
        <v>3</v>
      </c>
    </row>
    <row r="36" spans="5:7" ht="20" x14ac:dyDescent="0.2">
      <c r="E36" s="2">
        <v>29</v>
      </c>
      <c r="F36" s="3">
        <f t="shared" ca="1" si="1"/>
        <v>0.15891543757329563</v>
      </c>
      <c r="G36">
        <f t="shared" ca="1" si="2"/>
        <v>2</v>
      </c>
    </row>
    <row r="37" spans="5:7" ht="20" x14ac:dyDescent="0.2">
      <c r="E37" s="2">
        <v>30</v>
      </c>
      <c r="F37" s="3">
        <f t="shared" ca="1" si="1"/>
        <v>0.28641325915247784</v>
      </c>
      <c r="G37">
        <f t="shared" ca="1" si="2"/>
        <v>2</v>
      </c>
    </row>
    <row r="38" spans="5:7" ht="20" x14ac:dyDescent="0.2">
      <c r="E38" s="2">
        <v>31</v>
      </c>
      <c r="F38" s="3">
        <f t="shared" ca="1" si="1"/>
        <v>0.91915349624933573</v>
      </c>
      <c r="G38">
        <f t="shared" ca="1" si="2"/>
        <v>5</v>
      </c>
    </row>
    <row r="39" spans="5:7" ht="20" x14ac:dyDescent="0.2">
      <c r="E39" s="2">
        <v>32</v>
      </c>
      <c r="F39" s="3">
        <f t="shared" ca="1" si="1"/>
        <v>0.73393207320577969</v>
      </c>
      <c r="G39">
        <f t="shared" ca="1" si="2"/>
        <v>3</v>
      </c>
    </row>
    <row r="40" spans="5:7" ht="20" x14ac:dyDescent="0.2">
      <c r="E40" s="2">
        <v>33</v>
      </c>
      <c r="F40" s="3">
        <f t="shared" ca="1" si="1"/>
        <v>0.81090141171651009</v>
      </c>
      <c r="G40">
        <f t="shared" ref="G40:G61" ca="1" si="3">LOOKUP(F40,$D$8:$D$13,$A$8:$A$13)</f>
        <v>4</v>
      </c>
    </row>
    <row r="41" spans="5:7" ht="20" x14ac:dyDescent="0.2">
      <c r="E41" s="2">
        <v>34</v>
      </c>
      <c r="F41" s="3">
        <f t="shared" ca="1" si="1"/>
        <v>0.51165087909267648</v>
      </c>
      <c r="G41">
        <f t="shared" ca="1" si="3"/>
        <v>3</v>
      </c>
    </row>
    <row r="42" spans="5:7" ht="20" x14ac:dyDescent="0.2">
      <c r="E42" s="2">
        <v>35</v>
      </c>
      <c r="F42" s="3">
        <f t="shared" ca="1" si="1"/>
        <v>0.87554582648232715</v>
      </c>
      <c r="G42">
        <f t="shared" ca="1" si="3"/>
        <v>4</v>
      </c>
    </row>
    <row r="43" spans="5:7" ht="20" x14ac:dyDescent="0.2">
      <c r="E43" s="2">
        <v>36</v>
      </c>
      <c r="F43" s="3">
        <f t="shared" ca="1" si="1"/>
        <v>1.7533579343574357E-2</v>
      </c>
      <c r="G43">
        <f t="shared" ca="1" si="3"/>
        <v>0</v>
      </c>
    </row>
    <row r="44" spans="5:7" ht="20" x14ac:dyDescent="0.2">
      <c r="E44" s="2">
        <v>37</v>
      </c>
      <c r="F44" s="3">
        <f t="shared" ca="1" si="1"/>
        <v>1.3255201549243534E-2</v>
      </c>
      <c r="G44">
        <f t="shared" ca="1" si="3"/>
        <v>0</v>
      </c>
    </row>
    <row r="45" spans="5:7" ht="20" x14ac:dyDescent="0.2">
      <c r="E45" s="2">
        <v>38</v>
      </c>
      <c r="F45" s="3">
        <f t="shared" ca="1" si="1"/>
        <v>0.35015026430607321</v>
      </c>
      <c r="G45">
        <f t="shared" ca="1" si="3"/>
        <v>3</v>
      </c>
    </row>
    <row r="46" spans="5:7" ht="20" x14ac:dyDescent="0.2">
      <c r="E46" s="2">
        <v>39</v>
      </c>
      <c r="F46" s="3">
        <f t="shared" ca="1" si="1"/>
        <v>0.15233443146232473</v>
      </c>
      <c r="G46">
        <f t="shared" ca="1" si="3"/>
        <v>2</v>
      </c>
    </row>
    <row r="47" spans="5:7" ht="20" x14ac:dyDescent="0.2">
      <c r="E47" s="2">
        <v>40</v>
      </c>
      <c r="F47" s="3">
        <f t="shared" ca="1" si="1"/>
        <v>0.59376846274477268</v>
      </c>
      <c r="G47">
        <f t="shared" ca="1" si="3"/>
        <v>3</v>
      </c>
    </row>
    <row r="48" spans="5:7" ht="20" x14ac:dyDescent="0.2">
      <c r="E48" s="2">
        <v>41</v>
      </c>
      <c r="F48" s="3">
        <f t="shared" ca="1" si="1"/>
        <v>0.34000816829883163</v>
      </c>
      <c r="G48">
        <f t="shared" ca="1" si="3"/>
        <v>2</v>
      </c>
    </row>
    <row r="49" spans="5:7" ht="20" x14ac:dyDescent="0.2">
      <c r="E49" s="2">
        <v>42</v>
      </c>
      <c r="F49" s="3">
        <f t="shared" ca="1" si="1"/>
        <v>0.87973553958105621</v>
      </c>
      <c r="G49">
        <f t="shared" ca="1" si="3"/>
        <v>4</v>
      </c>
    </row>
    <row r="50" spans="5:7" ht="20" x14ac:dyDescent="0.2">
      <c r="E50" s="2">
        <v>43</v>
      </c>
      <c r="F50" s="3">
        <f t="shared" ca="1" si="1"/>
        <v>0.32559122033951249</v>
      </c>
      <c r="G50">
        <f t="shared" ca="1" si="3"/>
        <v>2</v>
      </c>
    </row>
    <row r="51" spans="5:7" ht="20" x14ac:dyDescent="0.2">
      <c r="E51" s="2">
        <v>44</v>
      </c>
      <c r="F51" s="3">
        <f t="shared" ca="1" si="1"/>
        <v>1.3318375131697313E-2</v>
      </c>
      <c r="G51">
        <f t="shared" ca="1" si="3"/>
        <v>0</v>
      </c>
    </row>
    <row r="52" spans="5:7" ht="20" x14ac:dyDescent="0.2">
      <c r="E52" s="2">
        <v>45</v>
      </c>
      <c r="F52" s="3">
        <f t="shared" ca="1" si="1"/>
        <v>0.2791202867127488</v>
      </c>
      <c r="G52">
        <f t="shared" ca="1" si="3"/>
        <v>2</v>
      </c>
    </row>
    <row r="53" spans="5:7" ht="20" x14ac:dyDescent="0.2">
      <c r="E53" s="2">
        <v>46</v>
      </c>
      <c r="F53" s="3">
        <f t="shared" ca="1" si="1"/>
        <v>0.74785950239213694</v>
      </c>
      <c r="G53">
        <f t="shared" ca="1" si="3"/>
        <v>3</v>
      </c>
    </row>
    <row r="54" spans="5:7" ht="20" x14ac:dyDescent="0.2">
      <c r="E54" s="2">
        <v>47</v>
      </c>
      <c r="F54" s="3">
        <f t="shared" ca="1" si="1"/>
        <v>9.5204010097639236E-2</v>
      </c>
      <c r="G54">
        <f t="shared" ca="1" si="3"/>
        <v>1</v>
      </c>
    </row>
    <row r="55" spans="5:7" ht="20" x14ac:dyDescent="0.2">
      <c r="E55" s="2">
        <v>48</v>
      </c>
      <c r="F55" s="3">
        <f t="shared" ca="1" si="1"/>
        <v>2.7587583876319766E-2</v>
      </c>
      <c r="G55">
        <f t="shared" ca="1" si="3"/>
        <v>0</v>
      </c>
    </row>
    <row r="56" spans="5:7" ht="20" x14ac:dyDescent="0.2">
      <c r="E56" s="2">
        <v>49</v>
      </c>
      <c r="F56" s="3">
        <f t="shared" ca="1" si="1"/>
        <v>0.15111105662257285</v>
      </c>
      <c r="G56">
        <f t="shared" ca="1" si="3"/>
        <v>2</v>
      </c>
    </row>
    <row r="57" spans="5:7" ht="20" x14ac:dyDescent="0.2">
      <c r="E57" s="2">
        <v>50</v>
      </c>
      <c r="F57" s="3">
        <f t="shared" ca="1" si="1"/>
        <v>0.12467033779860803</v>
      </c>
      <c r="G57">
        <f t="shared" ca="1" si="3"/>
        <v>1</v>
      </c>
    </row>
    <row r="58" spans="5:7" ht="20" x14ac:dyDescent="0.2">
      <c r="E58" s="2">
        <v>51</v>
      </c>
      <c r="F58" s="3">
        <f t="shared" ca="1" si="1"/>
        <v>0.78237194258873066</v>
      </c>
      <c r="G58">
        <f t="shared" ca="1" si="3"/>
        <v>4</v>
      </c>
    </row>
    <row r="59" spans="5:7" ht="20" x14ac:dyDescent="0.2">
      <c r="E59" s="2">
        <v>52</v>
      </c>
      <c r="F59" s="3">
        <f t="shared" ca="1" si="1"/>
        <v>0.20610764191237096</v>
      </c>
      <c r="G59">
        <f t="shared" ca="1" si="3"/>
        <v>2</v>
      </c>
    </row>
    <row r="60" spans="5:7" ht="20" x14ac:dyDescent="0.2">
      <c r="E60" s="2">
        <v>53</v>
      </c>
      <c r="F60" s="3">
        <f t="shared" ca="1" si="1"/>
        <v>0.67771118206930991</v>
      </c>
      <c r="G60">
        <f t="shared" ca="1" si="3"/>
        <v>3</v>
      </c>
    </row>
    <row r="61" spans="5:7" ht="20" x14ac:dyDescent="0.2">
      <c r="E61" s="2">
        <v>54</v>
      </c>
      <c r="F61" s="3">
        <f t="shared" ca="1" si="1"/>
        <v>8.5972798444710397E-2</v>
      </c>
      <c r="G61">
        <f t="shared" ca="1" si="3"/>
        <v>1</v>
      </c>
    </row>
    <row r="62" spans="5:7" ht="20" x14ac:dyDescent="0.2">
      <c r="E62" s="2">
        <v>55</v>
      </c>
      <c r="F62" s="3">
        <f t="shared" ca="1" si="1"/>
        <v>0.48166321549379687</v>
      </c>
      <c r="G62">
        <f t="shared" ref="G62:G125" ca="1" si="4">LOOKUP(F62,$D$8:$D$13,$A$8:$A$13)</f>
        <v>3</v>
      </c>
    </row>
    <row r="63" spans="5:7" ht="20" x14ac:dyDescent="0.2">
      <c r="E63" s="2">
        <v>56</v>
      </c>
      <c r="F63" s="3">
        <f t="shared" ca="1" si="1"/>
        <v>0.5861708909172898</v>
      </c>
      <c r="G63">
        <f t="shared" ca="1" si="4"/>
        <v>3</v>
      </c>
    </row>
    <row r="64" spans="5:7" ht="20" x14ac:dyDescent="0.2">
      <c r="E64" s="2">
        <v>57</v>
      </c>
      <c r="F64" s="3">
        <f t="shared" ca="1" si="1"/>
        <v>0.55808506981434514</v>
      </c>
      <c r="G64">
        <f t="shared" ca="1" si="4"/>
        <v>3</v>
      </c>
    </row>
    <row r="65" spans="5:7" ht="20" x14ac:dyDescent="0.2">
      <c r="E65" s="2">
        <v>58</v>
      </c>
      <c r="F65" s="3">
        <f t="shared" ca="1" si="1"/>
        <v>0.81072130625855776</v>
      </c>
      <c r="G65">
        <f t="shared" ca="1" si="4"/>
        <v>4</v>
      </c>
    </row>
    <row r="66" spans="5:7" ht="20" x14ac:dyDescent="0.2">
      <c r="E66" s="2">
        <v>59</v>
      </c>
      <c r="F66" s="3">
        <f t="shared" ca="1" si="1"/>
        <v>0.14068260406826394</v>
      </c>
      <c r="G66">
        <f t="shared" ca="1" si="4"/>
        <v>1</v>
      </c>
    </row>
    <row r="67" spans="5:7" ht="20" x14ac:dyDescent="0.2">
      <c r="E67" s="2">
        <v>60</v>
      </c>
      <c r="F67" s="3">
        <f t="shared" ca="1" si="1"/>
        <v>0.44907570814814635</v>
      </c>
      <c r="G67">
        <f t="shared" ca="1" si="4"/>
        <v>3</v>
      </c>
    </row>
    <row r="68" spans="5:7" ht="20" x14ac:dyDescent="0.2">
      <c r="E68" s="2">
        <v>61</v>
      </c>
      <c r="F68" s="3">
        <f t="shared" ca="1" si="1"/>
        <v>0.4570798009386472</v>
      </c>
      <c r="G68">
        <f t="shared" ca="1" si="4"/>
        <v>3</v>
      </c>
    </row>
    <row r="69" spans="5:7" ht="20" x14ac:dyDescent="0.2">
      <c r="E69" s="2">
        <v>62</v>
      </c>
      <c r="F69" s="3">
        <f t="shared" ca="1" si="1"/>
        <v>4.4735932221509955E-2</v>
      </c>
      <c r="G69">
        <f t="shared" ca="1" si="4"/>
        <v>0</v>
      </c>
    </row>
    <row r="70" spans="5:7" ht="20" x14ac:dyDescent="0.2">
      <c r="E70" s="2">
        <v>63</v>
      </c>
      <c r="F70" s="3">
        <f t="shared" ca="1" si="1"/>
        <v>0.20487437936902919</v>
      </c>
      <c r="G70">
        <f t="shared" ca="1" si="4"/>
        <v>2</v>
      </c>
    </row>
    <row r="71" spans="5:7" ht="20" x14ac:dyDescent="0.2">
      <c r="E71" s="2">
        <v>64</v>
      </c>
      <c r="F71" s="3">
        <f t="shared" ca="1" si="1"/>
        <v>0.4779953242507472</v>
      </c>
      <c r="G71">
        <f t="shared" ca="1" si="4"/>
        <v>3</v>
      </c>
    </row>
    <row r="72" spans="5:7" ht="20" x14ac:dyDescent="0.2">
      <c r="E72" s="2">
        <v>65</v>
      </c>
      <c r="F72" s="3">
        <f t="shared" ca="1" si="1"/>
        <v>0.8447559699107513</v>
      </c>
      <c r="G72">
        <f t="shared" ca="1" si="4"/>
        <v>4</v>
      </c>
    </row>
    <row r="73" spans="5:7" ht="20" x14ac:dyDescent="0.2">
      <c r="E73" s="2">
        <v>66</v>
      </c>
      <c r="F73" s="3">
        <f t="shared" ref="F73:F136" ca="1" si="5">RAND()</f>
        <v>0.53533871309424741</v>
      </c>
      <c r="G73">
        <f t="shared" ca="1" si="4"/>
        <v>3</v>
      </c>
    </row>
    <row r="74" spans="5:7" ht="20" x14ac:dyDescent="0.2">
      <c r="E74" s="2">
        <v>67</v>
      </c>
      <c r="F74" s="3">
        <f t="shared" ca="1" si="5"/>
        <v>6.0626694188144037E-2</v>
      </c>
      <c r="G74">
        <f t="shared" ca="1" si="4"/>
        <v>1</v>
      </c>
    </row>
    <row r="75" spans="5:7" ht="20" x14ac:dyDescent="0.2">
      <c r="E75" s="2">
        <v>68</v>
      </c>
      <c r="F75" s="3">
        <f t="shared" ca="1" si="5"/>
        <v>0.32761962559682922</v>
      </c>
      <c r="G75">
        <f t="shared" ca="1" si="4"/>
        <v>2</v>
      </c>
    </row>
    <row r="76" spans="5:7" ht="20" x14ac:dyDescent="0.2">
      <c r="E76" s="2">
        <v>69</v>
      </c>
      <c r="F76" s="3">
        <f t="shared" ca="1" si="5"/>
        <v>0.94300977528321217</v>
      </c>
      <c r="G76">
        <f t="shared" ca="1" si="4"/>
        <v>5</v>
      </c>
    </row>
    <row r="77" spans="5:7" ht="20" x14ac:dyDescent="0.2">
      <c r="E77" s="2">
        <v>70</v>
      </c>
      <c r="F77" s="3">
        <f t="shared" ca="1" si="5"/>
        <v>0.65554106656851907</v>
      </c>
      <c r="G77">
        <f t="shared" ca="1" si="4"/>
        <v>3</v>
      </c>
    </row>
    <row r="78" spans="5:7" ht="20" x14ac:dyDescent="0.2">
      <c r="E78" s="2">
        <v>71</v>
      </c>
      <c r="F78" s="3">
        <f t="shared" ca="1" si="5"/>
        <v>0.55727584794819018</v>
      </c>
      <c r="G78">
        <f t="shared" ca="1" si="4"/>
        <v>3</v>
      </c>
    </row>
    <row r="79" spans="5:7" ht="20" x14ac:dyDescent="0.2">
      <c r="E79" s="2">
        <v>72</v>
      </c>
      <c r="F79" s="3">
        <f t="shared" ca="1" si="5"/>
        <v>0.97008185805896496</v>
      </c>
      <c r="G79">
        <f t="shared" ca="1" si="4"/>
        <v>5</v>
      </c>
    </row>
    <row r="80" spans="5:7" ht="20" x14ac:dyDescent="0.2">
      <c r="E80" s="2">
        <v>73</v>
      </c>
      <c r="F80" s="3">
        <f t="shared" ca="1" si="5"/>
        <v>0.47970257565557994</v>
      </c>
      <c r="G80">
        <f t="shared" ca="1" si="4"/>
        <v>3</v>
      </c>
    </row>
    <row r="81" spans="5:7" ht="20" x14ac:dyDescent="0.2">
      <c r="E81" s="2">
        <v>74</v>
      </c>
      <c r="F81" s="3">
        <f t="shared" ca="1" si="5"/>
        <v>0.90137534842410783</v>
      </c>
      <c r="G81">
        <f t="shared" ca="1" si="4"/>
        <v>5</v>
      </c>
    </row>
    <row r="82" spans="5:7" ht="20" x14ac:dyDescent="0.2">
      <c r="E82" s="2">
        <v>75</v>
      </c>
      <c r="F82" s="3">
        <f t="shared" ca="1" si="5"/>
        <v>0.83942696875563771</v>
      </c>
      <c r="G82">
        <f t="shared" ca="1" si="4"/>
        <v>4</v>
      </c>
    </row>
    <row r="83" spans="5:7" ht="20" x14ac:dyDescent="0.2">
      <c r="E83" s="2">
        <v>76</v>
      </c>
      <c r="F83" s="3">
        <f t="shared" ca="1" si="5"/>
        <v>0.78436704797659118</v>
      </c>
      <c r="G83">
        <f t="shared" ca="1" si="4"/>
        <v>4</v>
      </c>
    </row>
    <row r="84" spans="5:7" ht="20" x14ac:dyDescent="0.2">
      <c r="E84" s="2">
        <v>77</v>
      </c>
      <c r="F84" s="3">
        <f t="shared" ca="1" si="5"/>
        <v>0.70665395348964533</v>
      </c>
      <c r="G84">
        <f t="shared" ca="1" si="4"/>
        <v>3</v>
      </c>
    </row>
    <row r="85" spans="5:7" ht="20" x14ac:dyDescent="0.2">
      <c r="E85" s="2">
        <v>78</v>
      </c>
      <c r="F85" s="3">
        <f t="shared" ca="1" si="5"/>
        <v>0.1070829666966181</v>
      </c>
      <c r="G85">
        <f t="shared" ca="1" si="4"/>
        <v>1</v>
      </c>
    </row>
    <row r="86" spans="5:7" ht="20" x14ac:dyDescent="0.2">
      <c r="E86" s="2">
        <v>79</v>
      </c>
      <c r="F86" s="3">
        <f t="shared" ca="1" si="5"/>
        <v>0.12196592357024028</v>
      </c>
      <c r="G86">
        <f t="shared" ca="1" si="4"/>
        <v>1</v>
      </c>
    </row>
    <row r="87" spans="5:7" ht="20" x14ac:dyDescent="0.2">
      <c r="E87" s="2">
        <v>80</v>
      </c>
      <c r="F87" s="3">
        <f t="shared" ca="1" si="5"/>
        <v>0.54468784775879486</v>
      </c>
      <c r="G87">
        <f t="shared" ca="1" si="4"/>
        <v>3</v>
      </c>
    </row>
    <row r="88" spans="5:7" ht="20" x14ac:dyDescent="0.2">
      <c r="E88" s="2">
        <v>81</v>
      </c>
      <c r="F88" s="3">
        <f t="shared" ca="1" si="5"/>
        <v>0.87682148869986232</v>
      </c>
      <c r="G88">
        <f t="shared" ca="1" si="4"/>
        <v>4</v>
      </c>
    </row>
    <row r="89" spans="5:7" ht="20" x14ac:dyDescent="0.2">
      <c r="E89" s="2">
        <v>82</v>
      </c>
      <c r="F89" s="3">
        <f t="shared" ca="1" si="5"/>
        <v>0.74229604724565312</v>
      </c>
      <c r="G89">
        <f t="shared" ca="1" si="4"/>
        <v>3</v>
      </c>
    </row>
    <row r="90" spans="5:7" ht="20" x14ac:dyDescent="0.2">
      <c r="E90" s="2">
        <v>83</v>
      </c>
      <c r="F90" s="3">
        <f t="shared" ca="1" si="5"/>
        <v>0.43121743126594159</v>
      </c>
      <c r="G90">
        <f t="shared" ca="1" si="4"/>
        <v>3</v>
      </c>
    </row>
    <row r="91" spans="5:7" ht="20" x14ac:dyDescent="0.2">
      <c r="E91" s="2">
        <v>84</v>
      </c>
      <c r="F91" s="3">
        <f t="shared" ca="1" si="5"/>
        <v>0.1970052638087092</v>
      </c>
      <c r="G91">
        <f t="shared" ca="1" si="4"/>
        <v>2</v>
      </c>
    </row>
    <row r="92" spans="5:7" ht="20" x14ac:dyDescent="0.2">
      <c r="E92" s="2">
        <v>85</v>
      </c>
      <c r="F92" s="3">
        <f t="shared" ca="1" si="5"/>
        <v>0.8551664670523591</v>
      </c>
      <c r="G92">
        <f t="shared" ca="1" si="4"/>
        <v>4</v>
      </c>
    </row>
    <row r="93" spans="5:7" ht="20" x14ac:dyDescent="0.2">
      <c r="E93" s="2">
        <v>86</v>
      </c>
      <c r="F93" s="3">
        <f t="shared" ca="1" si="5"/>
        <v>0.55360979989807724</v>
      </c>
      <c r="G93">
        <f t="shared" ca="1" si="4"/>
        <v>3</v>
      </c>
    </row>
    <row r="94" spans="5:7" ht="20" x14ac:dyDescent="0.2">
      <c r="E94" s="2">
        <v>87</v>
      </c>
      <c r="F94" s="3">
        <f t="shared" ca="1" si="5"/>
        <v>0.92573260645098354</v>
      </c>
      <c r="G94">
        <f t="shared" ca="1" si="4"/>
        <v>5</v>
      </c>
    </row>
    <row r="95" spans="5:7" ht="20" x14ac:dyDescent="0.2">
      <c r="E95" s="2">
        <v>88</v>
      </c>
      <c r="F95" s="3">
        <f t="shared" ca="1" si="5"/>
        <v>0.1498019134648465</v>
      </c>
      <c r="G95">
        <f t="shared" ca="1" si="4"/>
        <v>1</v>
      </c>
    </row>
    <row r="96" spans="5:7" ht="20" x14ac:dyDescent="0.2">
      <c r="E96" s="2">
        <v>89</v>
      </c>
      <c r="F96" s="3">
        <f t="shared" ca="1" si="5"/>
        <v>0.28684658044577915</v>
      </c>
      <c r="G96">
        <f t="shared" ca="1" si="4"/>
        <v>2</v>
      </c>
    </row>
    <row r="97" spans="5:7" ht="20" x14ac:dyDescent="0.2">
      <c r="E97" s="2">
        <v>90</v>
      </c>
      <c r="F97" s="3">
        <f t="shared" ca="1" si="5"/>
        <v>0.14322165358915018</v>
      </c>
      <c r="G97">
        <f t="shared" ca="1" si="4"/>
        <v>1</v>
      </c>
    </row>
    <row r="98" spans="5:7" ht="20" x14ac:dyDescent="0.2">
      <c r="E98" s="2">
        <v>91</v>
      </c>
      <c r="F98" s="3">
        <f t="shared" ca="1" si="5"/>
        <v>0.40141834637898322</v>
      </c>
      <c r="G98">
        <f t="shared" ca="1" si="4"/>
        <v>3</v>
      </c>
    </row>
    <row r="99" spans="5:7" ht="20" x14ac:dyDescent="0.2">
      <c r="E99" s="2">
        <v>92</v>
      </c>
      <c r="F99" s="3">
        <f t="shared" ca="1" si="5"/>
        <v>5.7784206865341581E-2</v>
      </c>
      <c r="G99">
        <f t="shared" ca="1" si="4"/>
        <v>1</v>
      </c>
    </row>
    <row r="100" spans="5:7" ht="20" x14ac:dyDescent="0.2">
      <c r="E100" s="2">
        <v>93</v>
      </c>
      <c r="F100" s="3">
        <f t="shared" ca="1" si="5"/>
        <v>0.40576407351633115</v>
      </c>
      <c r="G100">
        <f t="shared" ca="1" si="4"/>
        <v>3</v>
      </c>
    </row>
    <row r="101" spans="5:7" ht="20" x14ac:dyDescent="0.2">
      <c r="E101" s="2">
        <v>94</v>
      </c>
      <c r="F101" s="3">
        <f t="shared" ca="1" si="5"/>
        <v>0.70911512919312303</v>
      </c>
      <c r="G101">
        <f t="shared" ca="1" si="4"/>
        <v>3</v>
      </c>
    </row>
    <row r="102" spans="5:7" ht="20" x14ac:dyDescent="0.2">
      <c r="E102" s="2">
        <v>95</v>
      </c>
      <c r="F102" s="3">
        <f t="shared" ca="1" si="5"/>
        <v>9.1088761792922912E-2</v>
      </c>
      <c r="G102">
        <f t="shared" ca="1" si="4"/>
        <v>1</v>
      </c>
    </row>
    <row r="103" spans="5:7" ht="20" x14ac:dyDescent="0.2">
      <c r="E103" s="2">
        <v>96</v>
      </c>
      <c r="F103" s="3">
        <f t="shared" ca="1" si="5"/>
        <v>0.29449041605071868</v>
      </c>
      <c r="G103">
        <f t="shared" ca="1" si="4"/>
        <v>2</v>
      </c>
    </row>
    <row r="104" spans="5:7" ht="20" x14ac:dyDescent="0.2">
      <c r="E104" s="2">
        <v>97</v>
      </c>
      <c r="F104" s="3">
        <f t="shared" ca="1" si="5"/>
        <v>0.92892483249601587</v>
      </c>
      <c r="G104">
        <f t="shared" ca="1" si="4"/>
        <v>5</v>
      </c>
    </row>
    <row r="105" spans="5:7" ht="20" x14ac:dyDescent="0.2">
      <c r="E105" s="2">
        <v>98</v>
      </c>
      <c r="F105" s="3">
        <f t="shared" ca="1" si="5"/>
        <v>0.90092360432287677</v>
      </c>
      <c r="G105">
        <f t="shared" ca="1" si="4"/>
        <v>5</v>
      </c>
    </row>
    <row r="106" spans="5:7" ht="20" x14ac:dyDescent="0.2">
      <c r="E106" s="2">
        <v>99</v>
      </c>
      <c r="F106" s="3">
        <f t="shared" ca="1" si="5"/>
        <v>9.8512318386430819E-2</v>
      </c>
      <c r="G106">
        <f t="shared" ca="1" si="4"/>
        <v>1</v>
      </c>
    </row>
    <row r="107" spans="5:7" ht="20" x14ac:dyDescent="0.2">
      <c r="E107" s="2">
        <v>100</v>
      </c>
      <c r="F107" s="3">
        <f t="shared" ca="1" si="5"/>
        <v>0.23880454262773509</v>
      </c>
      <c r="G107">
        <f t="shared" ca="1" si="4"/>
        <v>2</v>
      </c>
    </row>
    <row r="108" spans="5:7" ht="20" x14ac:dyDescent="0.2">
      <c r="E108" s="2">
        <v>101</v>
      </c>
      <c r="F108" s="3">
        <f t="shared" ca="1" si="5"/>
        <v>9.0264107965344675E-2</v>
      </c>
      <c r="G108">
        <f t="shared" ca="1" si="4"/>
        <v>1</v>
      </c>
    </row>
    <row r="109" spans="5:7" ht="20" x14ac:dyDescent="0.2">
      <c r="E109" s="2">
        <v>102</v>
      </c>
      <c r="F109" s="3">
        <f t="shared" ca="1" si="5"/>
        <v>4.0307149829740263E-2</v>
      </c>
      <c r="G109">
        <f t="shared" ca="1" si="4"/>
        <v>0</v>
      </c>
    </row>
    <row r="110" spans="5:7" ht="20" x14ac:dyDescent="0.2">
      <c r="E110" s="2">
        <v>103</v>
      </c>
      <c r="F110" s="3">
        <f t="shared" ca="1" si="5"/>
        <v>0.35090213116391178</v>
      </c>
      <c r="G110">
        <f t="shared" ca="1" si="4"/>
        <v>3</v>
      </c>
    </row>
    <row r="111" spans="5:7" ht="20" x14ac:dyDescent="0.2">
      <c r="E111" s="2">
        <v>104</v>
      </c>
      <c r="F111" s="3">
        <f t="shared" ca="1" si="5"/>
        <v>0.71884786362962139</v>
      </c>
      <c r="G111">
        <f t="shared" ca="1" si="4"/>
        <v>3</v>
      </c>
    </row>
    <row r="112" spans="5:7" ht="20" x14ac:dyDescent="0.2">
      <c r="E112" s="2">
        <v>105</v>
      </c>
      <c r="F112" s="3">
        <f t="shared" ca="1" si="5"/>
        <v>6.9071699986260837E-2</v>
      </c>
      <c r="G112">
        <f t="shared" ca="1" si="4"/>
        <v>1</v>
      </c>
    </row>
    <row r="113" spans="5:7" ht="20" x14ac:dyDescent="0.2">
      <c r="E113" s="2">
        <v>106</v>
      </c>
      <c r="F113" s="3">
        <f t="shared" ca="1" si="5"/>
        <v>0.31374991623713822</v>
      </c>
      <c r="G113">
        <f t="shared" ca="1" si="4"/>
        <v>2</v>
      </c>
    </row>
    <row r="114" spans="5:7" ht="20" x14ac:dyDescent="0.2">
      <c r="E114" s="2">
        <v>107</v>
      </c>
      <c r="F114" s="3">
        <f t="shared" ca="1" si="5"/>
        <v>0.52449451171191463</v>
      </c>
      <c r="G114">
        <f t="shared" ca="1" si="4"/>
        <v>3</v>
      </c>
    </row>
    <row r="115" spans="5:7" ht="20" x14ac:dyDescent="0.2">
      <c r="E115" s="2">
        <v>108</v>
      </c>
      <c r="F115" s="3">
        <f t="shared" ca="1" si="5"/>
        <v>0.95823447731176126</v>
      </c>
      <c r="G115">
        <f t="shared" ca="1" si="4"/>
        <v>5</v>
      </c>
    </row>
    <row r="116" spans="5:7" ht="20" x14ac:dyDescent="0.2">
      <c r="E116" s="2">
        <v>109</v>
      </c>
      <c r="F116" s="3">
        <f t="shared" ca="1" si="5"/>
        <v>0.69796449917324122</v>
      </c>
      <c r="G116">
        <f t="shared" ca="1" si="4"/>
        <v>3</v>
      </c>
    </row>
    <row r="117" spans="5:7" ht="20" x14ac:dyDescent="0.2">
      <c r="E117" s="2">
        <v>110</v>
      </c>
      <c r="F117" s="3">
        <f t="shared" ca="1" si="5"/>
        <v>0.88528499712008879</v>
      </c>
      <c r="G117">
        <f t="shared" ca="1" si="4"/>
        <v>4</v>
      </c>
    </row>
    <row r="118" spans="5:7" ht="20" x14ac:dyDescent="0.2">
      <c r="E118" s="2">
        <v>111</v>
      </c>
      <c r="F118" s="3">
        <f t="shared" ca="1" si="5"/>
        <v>0.47525407516122153</v>
      </c>
      <c r="G118">
        <f t="shared" ca="1" si="4"/>
        <v>3</v>
      </c>
    </row>
    <row r="119" spans="5:7" ht="20" x14ac:dyDescent="0.2">
      <c r="E119" s="2">
        <v>112</v>
      </c>
      <c r="F119" s="3">
        <f t="shared" ca="1" si="5"/>
        <v>1.2595353129876252E-2</v>
      </c>
      <c r="G119">
        <f t="shared" ca="1" si="4"/>
        <v>0</v>
      </c>
    </row>
    <row r="120" spans="5:7" ht="20" x14ac:dyDescent="0.2">
      <c r="E120" s="2">
        <v>113</v>
      </c>
      <c r="F120" s="3">
        <f t="shared" ca="1" si="5"/>
        <v>0.36665575616399093</v>
      </c>
      <c r="G120">
        <f t="shared" ca="1" si="4"/>
        <v>3</v>
      </c>
    </row>
    <row r="121" spans="5:7" ht="20" x14ac:dyDescent="0.2">
      <c r="E121" s="2">
        <v>114</v>
      </c>
      <c r="F121" s="3">
        <f t="shared" ca="1" si="5"/>
        <v>0.58321391982086945</v>
      </c>
      <c r="G121">
        <f t="shared" ca="1" si="4"/>
        <v>3</v>
      </c>
    </row>
    <row r="122" spans="5:7" ht="20" x14ac:dyDescent="0.2">
      <c r="E122" s="2">
        <v>115</v>
      </c>
      <c r="F122" s="3">
        <f t="shared" ca="1" si="5"/>
        <v>0.53034367879002742</v>
      </c>
      <c r="G122">
        <f t="shared" ca="1" si="4"/>
        <v>3</v>
      </c>
    </row>
    <row r="123" spans="5:7" ht="20" x14ac:dyDescent="0.2">
      <c r="E123" s="2">
        <v>116</v>
      </c>
      <c r="F123" s="3">
        <f t="shared" ca="1" si="5"/>
        <v>9.1601312582642702E-2</v>
      </c>
      <c r="G123">
        <f t="shared" ca="1" si="4"/>
        <v>1</v>
      </c>
    </row>
    <row r="124" spans="5:7" ht="20" x14ac:dyDescent="0.2">
      <c r="E124" s="2">
        <v>117</v>
      </c>
      <c r="F124" s="3">
        <f t="shared" ca="1" si="5"/>
        <v>0.66205088257297118</v>
      </c>
      <c r="G124">
        <f t="shared" ca="1" si="4"/>
        <v>3</v>
      </c>
    </row>
    <row r="125" spans="5:7" ht="20" x14ac:dyDescent="0.2">
      <c r="E125" s="2">
        <v>118</v>
      </c>
      <c r="F125" s="3">
        <f t="shared" ca="1" si="5"/>
        <v>0.19812449230623219</v>
      </c>
      <c r="G125">
        <f t="shared" ca="1" si="4"/>
        <v>2</v>
      </c>
    </row>
    <row r="126" spans="5:7" ht="20" x14ac:dyDescent="0.2">
      <c r="E126" s="2">
        <v>119</v>
      </c>
      <c r="F126" s="3">
        <f t="shared" ca="1" si="5"/>
        <v>0.28509115583577727</v>
      </c>
      <c r="G126">
        <f t="shared" ref="G126:G189" ca="1" si="6">LOOKUP(F126,$D$8:$D$13,$A$8:$A$13)</f>
        <v>2</v>
      </c>
    </row>
    <row r="127" spans="5:7" ht="20" x14ac:dyDescent="0.2">
      <c r="E127" s="2">
        <v>120</v>
      </c>
      <c r="F127" s="3">
        <f t="shared" ca="1" si="5"/>
        <v>0.36714888646992438</v>
      </c>
      <c r="G127">
        <f t="shared" ca="1" si="6"/>
        <v>3</v>
      </c>
    </row>
    <row r="128" spans="5:7" ht="20" x14ac:dyDescent="0.2">
      <c r="E128" s="2">
        <v>121</v>
      </c>
      <c r="F128" s="3">
        <f t="shared" ca="1" si="5"/>
        <v>0.36981555773346797</v>
      </c>
      <c r="G128">
        <f t="shared" ca="1" si="6"/>
        <v>3</v>
      </c>
    </row>
    <row r="129" spans="5:7" ht="20" x14ac:dyDescent="0.2">
      <c r="E129" s="2">
        <v>122</v>
      </c>
      <c r="F129" s="3">
        <f t="shared" ca="1" si="5"/>
        <v>4.5995494346394605E-2</v>
      </c>
      <c r="G129">
        <f t="shared" ca="1" si="6"/>
        <v>0</v>
      </c>
    </row>
    <row r="130" spans="5:7" ht="20" x14ac:dyDescent="0.2">
      <c r="E130" s="2">
        <v>123</v>
      </c>
      <c r="F130" s="3">
        <f t="shared" ca="1" si="5"/>
        <v>0.19319414579943328</v>
      </c>
      <c r="G130">
        <f t="shared" ca="1" si="6"/>
        <v>2</v>
      </c>
    </row>
    <row r="131" spans="5:7" ht="20" x14ac:dyDescent="0.2">
      <c r="E131" s="2">
        <v>124</v>
      </c>
      <c r="F131" s="3">
        <f t="shared" ca="1" si="5"/>
        <v>0.17848051583486435</v>
      </c>
      <c r="G131">
        <f t="shared" ca="1" si="6"/>
        <v>2</v>
      </c>
    </row>
    <row r="132" spans="5:7" ht="20" x14ac:dyDescent="0.2">
      <c r="E132" s="2">
        <v>125</v>
      </c>
      <c r="F132" s="3">
        <f t="shared" ca="1" si="5"/>
        <v>0.76182228989432599</v>
      </c>
      <c r="G132">
        <f t="shared" ca="1" si="6"/>
        <v>4</v>
      </c>
    </row>
    <row r="133" spans="5:7" ht="20" x14ac:dyDescent="0.2">
      <c r="E133" s="2">
        <v>126</v>
      </c>
      <c r="F133" s="3">
        <f t="shared" ca="1" si="5"/>
        <v>0.65870950852964116</v>
      </c>
      <c r="G133">
        <f t="shared" ca="1" si="6"/>
        <v>3</v>
      </c>
    </row>
    <row r="134" spans="5:7" ht="20" x14ac:dyDescent="0.2">
      <c r="E134" s="2">
        <v>127</v>
      </c>
      <c r="F134" s="3">
        <f t="shared" ca="1" si="5"/>
        <v>0.43457858376819236</v>
      </c>
      <c r="G134">
        <f t="shared" ca="1" si="6"/>
        <v>3</v>
      </c>
    </row>
    <row r="135" spans="5:7" ht="20" x14ac:dyDescent="0.2">
      <c r="E135" s="2">
        <v>128</v>
      </c>
      <c r="F135" s="3">
        <f t="shared" ca="1" si="5"/>
        <v>0.54397969234196497</v>
      </c>
      <c r="G135">
        <f t="shared" ca="1" si="6"/>
        <v>3</v>
      </c>
    </row>
    <row r="136" spans="5:7" ht="20" x14ac:dyDescent="0.2">
      <c r="E136" s="2">
        <v>129</v>
      </c>
      <c r="F136" s="3">
        <f t="shared" ca="1" si="5"/>
        <v>2.0084996751814188E-2</v>
      </c>
      <c r="G136">
        <f t="shared" ca="1" si="6"/>
        <v>0</v>
      </c>
    </row>
    <row r="137" spans="5:7" ht="20" x14ac:dyDescent="0.2">
      <c r="E137" s="2">
        <v>130</v>
      </c>
      <c r="F137" s="3">
        <f t="shared" ref="F137:F200" ca="1" si="7">RAND()</f>
        <v>0.16727154703042246</v>
      </c>
      <c r="G137">
        <f t="shared" ca="1" si="6"/>
        <v>2</v>
      </c>
    </row>
    <row r="138" spans="5:7" ht="20" x14ac:dyDescent="0.2">
      <c r="E138" s="2">
        <v>131</v>
      </c>
      <c r="F138" s="3">
        <f t="shared" ca="1" si="7"/>
        <v>0.34951934493055858</v>
      </c>
      <c r="G138">
        <f t="shared" ca="1" si="6"/>
        <v>2</v>
      </c>
    </row>
    <row r="139" spans="5:7" ht="20" x14ac:dyDescent="0.2">
      <c r="E139" s="2">
        <v>132</v>
      </c>
      <c r="F139" s="3">
        <f t="shared" ca="1" si="7"/>
        <v>0.80787512568818898</v>
      </c>
      <c r="G139">
        <f t="shared" ca="1" si="6"/>
        <v>4</v>
      </c>
    </row>
    <row r="140" spans="5:7" ht="20" x14ac:dyDescent="0.2">
      <c r="E140" s="2">
        <v>133</v>
      </c>
      <c r="F140" s="3">
        <f t="shared" ca="1" si="7"/>
        <v>0.37372957811331775</v>
      </c>
      <c r="G140">
        <f t="shared" ca="1" si="6"/>
        <v>3</v>
      </c>
    </row>
    <row r="141" spans="5:7" ht="20" x14ac:dyDescent="0.2">
      <c r="E141" s="2">
        <v>134</v>
      </c>
      <c r="F141" s="3">
        <f t="shared" ca="1" si="7"/>
        <v>0.37349142498663168</v>
      </c>
      <c r="G141">
        <f t="shared" ca="1" si="6"/>
        <v>3</v>
      </c>
    </row>
    <row r="142" spans="5:7" ht="20" x14ac:dyDescent="0.2">
      <c r="E142" s="2">
        <v>135</v>
      </c>
      <c r="F142" s="3">
        <f t="shared" ca="1" si="7"/>
        <v>0.47442243781933757</v>
      </c>
      <c r="G142">
        <f t="shared" ca="1" si="6"/>
        <v>3</v>
      </c>
    </row>
    <row r="143" spans="5:7" ht="20" x14ac:dyDescent="0.2">
      <c r="E143" s="2">
        <v>136</v>
      </c>
      <c r="F143" s="3">
        <f t="shared" ca="1" si="7"/>
        <v>0.69192957819199929</v>
      </c>
      <c r="G143">
        <f t="shared" ca="1" si="6"/>
        <v>3</v>
      </c>
    </row>
    <row r="144" spans="5:7" ht="20" x14ac:dyDescent="0.2">
      <c r="E144" s="2">
        <v>137</v>
      </c>
      <c r="F144" s="3">
        <f t="shared" ca="1" si="7"/>
        <v>0.8177434857715471</v>
      </c>
      <c r="G144">
        <f t="shared" ca="1" si="6"/>
        <v>4</v>
      </c>
    </row>
    <row r="145" spans="5:7" ht="20" x14ac:dyDescent="0.2">
      <c r="E145" s="2">
        <v>138</v>
      </c>
      <c r="F145" s="3">
        <f t="shared" ca="1" si="7"/>
        <v>0.45718328174729594</v>
      </c>
      <c r="G145">
        <f t="shared" ca="1" si="6"/>
        <v>3</v>
      </c>
    </row>
    <row r="146" spans="5:7" ht="20" x14ac:dyDescent="0.2">
      <c r="E146" s="2">
        <v>139</v>
      </c>
      <c r="F146" s="3">
        <f t="shared" ca="1" si="7"/>
        <v>0.65775011239406123</v>
      </c>
      <c r="G146">
        <f t="shared" ca="1" si="6"/>
        <v>3</v>
      </c>
    </row>
    <row r="147" spans="5:7" ht="20" x14ac:dyDescent="0.2">
      <c r="E147" s="2">
        <v>140</v>
      </c>
      <c r="F147" s="3">
        <f t="shared" ca="1" si="7"/>
        <v>0.4052710241441726</v>
      </c>
      <c r="G147">
        <f t="shared" ca="1" si="6"/>
        <v>3</v>
      </c>
    </row>
    <row r="148" spans="5:7" ht="20" x14ac:dyDescent="0.2">
      <c r="E148" s="2">
        <v>141</v>
      </c>
      <c r="F148" s="3">
        <f t="shared" ca="1" si="7"/>
        <v>0.15912708594381664</v>
      </c>
      <c r="G148">
        <f t="shared" ca="1" si="6"/>
        <v>2</v>
      </c>
    </row>
    <row r="149" spans="5:7" ht="20" x14ac:dyDescent="0.2">
      <c r="E149" s="2">
        <v>142</v>
      </c>
      <c r="F149" s="3">
        <f t="shared" ca="1" si="7"/>
        <v>0.31572066127009957</v>
      </c>
      <c r="G149">
        <f t="shared" ca="1" si="6"/>
        <v>2</v>
      </c>
    </row>
    <row r="150" spans="5:7" ht="20" x14ac:dyDescent="0.2">
      <c r="E150" s="2">
        <v>143</v>
      </c>
      <c r="F150" s="3">
        <f t="shared" ca="1" si="7"/>
        <v>0.20508639067737</v>
      </c>
      <c r="G150">
        <f t="shared" ca="1" si="6"/>
        <v>2</v>
      </c>
    </row>
    <row r="151" spans="5:7" ht="20" x14ac:dyDescent="0.2">
      <c r="E151" s="2">
        <v>144</v>
      </c>
      <c r="F151" s="3">
        <f t="shared" ca="1" si="7"/>
        <v>0.80235908529490718</v>
      </c>
      <c r="G151">
        <f t="shared" ca="1" si="6"/>
        <v>4</v>
      </c>
    </row>
    <row r="152" spans="5:7" ht="20" x14ac:dyDescent="0.2">
      <c r="E152" s="2">
        <v>145</v>
      </c>
      <c r="F152" s="3">
        <f t="shared" ca="1" si="7"/>
        <v>6.8173268375533169E-3</v>
      </c>
      <c r="G152">
        <f t="shared" ca="1" si="6"/>
        <v>0</v>
      </c>
    </row>
    <row r="153" spans="5:7" ht="20" x14ac:dyDescent="0.2">
      <c r="E153" s="2">
        <v>146</v>
      </c>
      <c r="F153" s="3">
        <f t="shared" ca="1" si="7"/>
        <v>1.0622136816379912E-2</v>
      </c>
      <c r="G153">
        <f t="shared" ca="1" si="6"/>
        <v>0</v>
      </c>
    </row>
    <row r="154" spans="5:7" ht="20" x14ac:dyDescent="0.2">
      <c r="E154" s="2">
        <v>147</v>
      </c>
      <c r="F154" s="3">
        <f t="shared" ca="1" si="7"/>
        <v>0.2984802171264479</v>
      </c>
      <c r="G154">
        <f t="shared" ca="1" si="6"/>
        <v>2</v>
      </c>
    </row>
    <row r="155" spans="5:7" ht="20" x14ac:dyDescent="0.2">
      <c r="E155" s="2">
        <v>148</v>
      </c>
      <c r="F155" s="3">
        <f t="shared" ca="1" si="7"/>
        <v>0.99167038596251122</v>
      </c>
      <c r="G155">
        <f t="shared" ca="1" si="6"/>
        <v>5</v>
      </c>
    </row>
    <row r="156" spans="5:7" ht="20" x14ac:dyDescent="0.2">
      <c r="E156" s="2">
        <v>149</v>
      </c>
      <c r="F156" s="3">
        <f t="shared" ca="1" si="7"/>
        <v>4.9694197603899926E-2</v>
      </c>
      <c r="G156">
        <f t="shared" ca="1" si="6"/>
        <v>0</v>
      </c>
    </row>
    <row r="157" spans="5:7" ht="20" x14ac:dyDescent="0.2">
      <c r="E157" s="2">
        <v>150</v>
      </c>
      <c r="F157" s="3">
        <f t="shared" ca="1" si="7"/>
        <v>0.79915561230383636</v>
      </c>
      <c r="G157">
        <f t="shared" ca="1" si="6"/>
        <v>4</v>
      </c>
    </row>
    <row r="158" spans="5:7" ht="20" x14ac:dyDescent="0.2">
      <c r="E158" s="2">
        <v>151</v>
      </c>
      <c r="F158" s="3">
        <f t="shared" ca="1" si="7"/>
        <v>0.74214749036334815</v>
      </c>
      <c r="G158">
        <f t="shared" ca="1" si="6"/>
        <v>3</v>
      </c>
    </row>
    <row r="159" spans="5:7" ht="20" x14ac:dyDescent="0.2">
      <c r="E159" s="2">
        <v>152</v>
      </c>
      <c r="F159" s="3">
        <f t="shared" ca="1" si="7"/>
        <v>6.7205881474485141E-2</v>
      </c>
      <c r="G159">
        <f t="shared" ca="1" si="6"/>
        <v>1</v>
      </c>
    </row>
    <row r="160" spans="5:7" ht="20" x14ac:dyDescent="0.2">
      <c r="E160" s="2">
        <v>153</v>
      </c>
      <c r="F160" s="3">
        <f t="shared" ca="1" si="7"/>
        <v>0.91354571277331309</v>
      </c>
      <c r="G160">
        <f t="shared" ca="1" si="6"/>
        <v>5</v>
      </c>
    </row>
    <row r="161" spans="5:7" ht="20" x14ac:dyDescent="0.2">
      <c r="E161" s="2">
        <v>154</v>
      </c>
      <c r="F161" s="3">
        <f t="shared" ca="1" si="7"/>
        <v>0.15335334351009433</v>
      </c>
      <c r="G161">
        <f t="shared" ca="1" si="6"/>
        <v>2</v>
      </c>
    </row>
    <row r="162" spans="5:7" ht="20" x14ac:dyDescent="0.2">
      <c r="E162" s="2">
        <v>155</v>
      </c>
      <c r="F162" s="3">
        <f t="shared" ca="1" si="7"/>
        <v>0.86122482753968932</v>
      </c>
      <c r="G162">
        <f t="shared" ca="1" si="6"/>
        <v>4</v>
      </c>
    </row>
    <row r="163" spans="5:7" ht="20" x14ac:dyDescent="0.2">
      <c r="E163" s="2">
        <v>156</v>
      </c>
      <c r="F163" s="3">
        <f t="shared" ca="1" si="7"/>
        <v>8.8169289370409687E-2</v>
      </c>
      <c r="G163">
        <f t="shared" ca="1" si="6"/>
        <v>1</v>
      </c>
    </row>
    <row r="164" spans="5:7" ht="20" x14ac:dyDescent="0.2">
      <c r="E164" s="2">
        <v>157</v>
      </c>
      <c r="F164" s="3">
        <f t="shared" ca="1" si="7"/>
        <v>1.2897769345648902E-2</v>
      </c>
      <c r="G164">
        <f t="shared" ca="1" si="6"/>
        <v>0</v>
      </c>
    </row>
    <row r="165" spans="5:7" ht="20" x14ac:dyDescent="0.2">
      <c r="E165" s="2">
        <v>158</v>
      </c>
      <c r="F165" s="3">
        <f t="shared" ca="1" si="7"/>
        <v>0.90477271678859339</v>
      </c>
      <c r="G165">
        <f t="shared" ca="1" si="6"/>
        <v>5</v>
      </c>
    </row>
    <row r="166" spans="5:7" ht="20" x14ac:dyDescent="0.2">
      <c r="E166" s="2">
        <v>159</v>
      </c>
      <c r="F166" s="3">
        <f t="shared" ca="1" si="7"/>
        <v>0.47826632201087127</v>
      </c>
      <c r="G166">
        <f t="shared" ca="1" si="6"/>
        <v>3</v>
      </c>
    </row>
    <row r="167" spans="5:7" ht="20" x14ac:dyDescent="0.2">
      <c r="E167" s="2">
        <v>160</v>
      </c>
      <c r="F167" s="3">
        <f t="shared" ca="1" si="7"/>
        <v>0.48094240099276098</v>
      </c>
      <c r="G167">
        <f t="shared" ca="1" si="6"/>
        <v>3</v>
      </c>
    </row>
    <row r="168" spans="5:7" ht="20" x14ac:dyDescent="0.2">
      <c r="E168" s="2">
        <v>161</v>
      </c>
      <c r="F168" s="3">
        <f t="shared" ca="1" si="7"/>
        <v>3.0125844825398929E-2</v>
      </c>
      <c r="G168">
        <f t="shared" ca="1" si="6"/>
        <v>0</v>
      </c>
    </row>
    <row r="169" spans="5:7" ht="20" x14ac:dyDescent="0.2">
      <c r="E169" s="2">
        <v>162</v>
      </c>
      <c r="F169" s="3">
        <f t="shared" ca="1" si="7"/>
        <v>0.14106061040382312</v>
      </c>
      <c r="G169">
        <f t="shared" ca="1" si="6"/>
        <v>1</v>
      </c>
    </row>
    <row r="170" spans="5:7" ht="20" x14ac:dyDescent="0.2">
      <c r="E170" s="2">
        <v>163</v>
      </c>
      <c r="F170" s="3">
        <f t="shared" ca="1" si="7"/>
        <v>0.38199173843353518</v>
      </c>
      <c r="G170">
        <f t="shared" ca="1" si="6"/>
        <v>3</v>
      </c>
    </row>
    <row r="171" spans="5:7" ht="20" x14ac:dyDescent="0.2">
      <c r="E171" s="2">
        <v>164</v>
      </c>
      <c r="F171" s="3">
        <f t="shared" ca="1" si="7"/>
        <v>0.86330615096045993</v>
      </c>
      <c r="G171">
        <f t="shared" ca="1" si="6"/>
        <v>4</v>
      </c>
    </row>
    <row r="172" spans="5:7" ht="20" x14ac:dyDescent="0.2">
      <c r="E172" s="2">
        <v>165</v>
      </c>
      <c r="F172" s="3">
        <f t="shared" ca="1" si="7"/>
        <v>0.90909448519817526</v>
      </c>
      <c r="G172">
        <f t="shared" ca="1" si="6"/>
        <v>5</v>
      </c>
    </row>
    <row r="173" spans="5:7" ht="20" x14ac:dyDescent="0.2">
      <c r="E173" s="2">
        <v>166</v>
      </c>
      <c r="F173" s="3">
        <f t="shared" ca="1" si="7"/>
        <v>0.49393226536392576</v>
      </c>
      <c r="G173">
        <f t="shared" ca="1" si="6"/>
        <v>3</v>
      </c>
    </row>
    <row r="174" spans="5:7" ht="20" x14ac:dyDescent="0.2">
      <c r="E174" s="2">
        <v>167</v>
      </c>
      <c r="F174" s="3">
        <f t="shared" ca="1" si="7"/>
        <v>0.76973487241954541</v>
      </c>
      <c r="G174">
        <f t="shared" ca="1" si="6"/>
        <v>4</v>
      </c>
    </row>
    <row r="175" spans="5:7" ht="20" x14ac:dyDescent="0.2">
      <c r="E175" s="2">
        <v>168</v>
      </c>
      <c r="F175" s="3">
        <f t="shared" ca="1" si="7"/>
        <v>0.15259130155842449</v>
      </c>
      <c r="G175">
        <f t="shared" ca="1" si="6"/>
        <v>2</v>
      </c>
    </row>
    <row r="176" spans="5:7" ht="20" x14ac:dyDescent="0.2">
      <c r="E176" s="2">
        <v>169</v>
      </c>
      <c r="F176" s="3">
        <f t="shared" ca="1" si="7"/>
        <v>0.85291438885440529</v>
      </c>
      <c r="G176">
        <f t="shared" ca="1" si="6"/>
        <v>4</v>
      </c>
    </row>
    <row r="177" spans="5:7" ht="20" x14ac:dyDescent="0.2">
      <c r="E177" s="2">
        <v>170</v>
      </c>
      <c r="F177" s="3">
        <f t="shared" ca="1" si="7"/>
        <v>6.8362498600998411E-2</v>
      </c>
      <c r="G177">
        <f t="shared" ca="1" si="6"/>
        <v>1</v>
      </c>
    </row>
    <row r="178" spans="5:7" ht="20" x14ac:dyDescent="0.2">
      <c r="E178" s="2">
        <v>171</v>
      </c>
      <c r="F178" s="3">
        <f t="shared" ca="1" si="7"/>
        <v>0.63081164382362165</v>
      </c>
      <c r="G178">
        <f t="shared" ca="1" si="6"/>
        <v>3</v>
      </c>
    </row>
    <row r="179" spans="5:7" ht="20" x14ac:dyDescent="0.2">
      <c r="E179" s="2">
        <v>172</v>
      </c>
      <c r="F179" s="3">
        <f t="shared" ca="1" si="7"/>
        <v>0.34918858766843486</v>
      </c>
      <c r="G179">
        <f t="shared" ca="1" si="6"/>
        <v>2</v>
      </c>
    </row>
    <row r="180" spans="5:7" ht="20" x14ac:dyDescent="0.2">
      <c r="E180" s="2">
        <v>173</v>
      </c>
      <c r="F180" s="3">
        <f t="shared" ca="1" si="7"/>
        <v>0.43221181464662473</v>
      </c>
      <c r="G180">
        <f t="shared" ca="1" si="6"/>
        <v>3</v>
      </c>
    </row>
    <row r="181" spans="5:7" ht="20" x14ac:dyDescent="0.2">
      <c r="E181" s="2">
        <v>174</v>
      </c>
      <c r="F181" s="3">
        <f t="shared" ca="1" si="7"/>
        <v>0.37471710764369293</v>
      </c>
      <c r="G181">
        <f t="shared" ca="1" si="6"/>
        <v>3</v>
      </c>
    </row>
    <row r="182" spans="5:7" ht="20" x14ac:dyDescent="0.2">
      <c r="E182" s="2">
        <v>175</v>
      </c>
      <c r="F182" s="3">
        <f t="shared" ca="1" si="7"/>
        <v>0.56268658921257175</v>
      </c>
      <c r="G182">
        <f t="shared" ca="1" si="6"/>
        <v>3</v>
      </c>
    </row>
    <row r="183" spans="5:7" ht="20" x14ac:dyDescent="0.2">
      <c r="E183" s="2">
        <v>176</v>
      </c>
      <c r="F183" s="3">
        <f t="shared" ca="1" si="7"/>
        <v>0.92466168272766025</v>
      </c>
      <c r="G183">
        <f t="shared" ca="1" si="6"/>
        <v>5</v>
      </c>
    </row>
    <row r="184" spans="5:7" ht="20" x14ac:dyDescent="0.2">
      <c r="E184" s="2">
        <v>177</v>
      </c>
      <c r="F184" s="3">
        <f t="shared" ca="1" si="7"/>
        <v>0.8124471333924117</v>
      </c>
      <c r="G184">
        <f t="shared" ca="1" si="6"/>
        <v>4</v>
      </c>
    </row>
    <row r="185" spans="5:7" ht="20" x14ac:dyDescent="0.2">
      <c r="E185" s="2">
        <v>178</v>
      </c>
      <c r="F185" s="3">
        <f t="shared" ca="1" si="7"/>
        <v>0.2298388409616916</v>
      </c>
      <c r="G185">
        <f t="shared" ca="1" si="6"/>
        <v>2</v>
      </c>
    </row>
    <row r="186" spans="5:7" ht="20" x14ac:dyDescent="0.2">
      <c r="E186" s="2">
        <v>179</v>
      </c>
      <c r="F186" s="3">
        <f t="shared" ca="1" si="7"/>
        <v>0.80929523512916346</v>
      </c>
      <c r="G186">
        <f t="shared" ca="1" si="6"/>
        <v>4</v>
      </c>
    </row>
    <row r="187" spans="5:7" ht="20" x14ac:dyDescent="0.2">
      <c r="E187" s="2">
        <v>180</v>
      </c>
      <c r="F187" s="3">
        <f t="shared" ca="1" si="7"/>
        <v>0.39963505475078809</v>
      </c>
      <c r="G187">
        <f t="shared" ca="1" si="6"/>
        <v>3</v>
      </c>
    </row>
    <row r="188" spans="5:7" ht="20" x14ac:dyDescent="0.2">
      <c r="E188" s="2">
        <v>181</v>
      </c>
      <c r="F188" s="3">
        <f t="shared" ca="1" si="7"/>
        <v>0.84428725422300266</v>
      </c>
      <c r="G188">
        <f t="shared" ca="1" si="6"/>
        <v>4</v>
      </c>
    </row>
    <row r="189" spans="5:7" ht="20" x14ac:dyDescent="0.2">
      <c r="E189" s="2">
        <v>182</v>
      </c>
      <c r="F189" s="3">
        <f t="shared" ca="1" si="7"/>
        <v>0.93097118612596808</v>
      </c>
      <c r="G189">
        <f t="shared" ca="1" si="6"/>
        <v>5</v>
      </c>
    </row>
    <row r="190" spans="5:7" ht="20" x14ac:dyDescent="0.2">
      <c r="E190" s="2">
        <v>183</v>
      </c>
      <c r="F190" s="3">
        <f t="shared" ca="1" si="7"/>
        <v>0.73820732676279899</v>
      </c>
      <c r="G190">
        <f t="shared" ref="G190:G253" ca="1" si="8">LOOKUP(F190,$D$8:$D$13,$A$8:$A$13)</f>
        <v>3</v>
      </c>
    </row>
    <row r="191" spans="5:7" ht="20" x14ac:dyDescent="0.2">
      <c r="E191" s="2">
        <v>184</v>
      </c>
      <c r="F191" s="3">
        <f t="shared" ca="1" si="7"/>
        <v>0.15036241227431746</v>
      </c>
      <c r="G191">
        <f t="shared" ca="1" si="8"/>
        <v>2</v>
      </c>
    </row>
    <row r="192" spans="5:7" ht="20" x14ac:dyDescent="0.2">
      <c r="E192" s="2">
        <v>185</v>
      </c>
      <c r="F192" s="3">
        <f t="shared" ca="1" si="7"/>
        <v>0.46275552025613431</v>
      </c>
      <c r="G192">
        <f t="shared" ca="1" si="8"/>
        <v>3</v>
      </c>
    </row>
    <row r="193" spans="5:7" ht="20" x14ac:dyDescent="0.2">
      <c r="E193" s="2">
        <v>186</v>
      </c>
      <c r="F193" s="3">
        <f t="shared" ca="1" si="7"/>
        <v>0.18690591230574061</v>
      </c>
      <c r="G193">
        <f t="shared" ca="1" si="8"/>
        <v>2</v>
      </c>
    </row>
    <row r="194" spans="5:7" ht="20" x14ac:dyDescent="0.2">
      <c r="E194" s="2">
        <v>187</v>
      </c>
      <c r="F194" s="3">
        <f t="shared" ca="1" si="7"/>
        <v>0.33114057397522567</v>
      </c>
      <c r="G194">
        <f t="shared" ca="1" si="8"/>
        <v>2</v>
      </c>
    </row>
    <row r="195" spans="5:7" ht="20" x14ac:dyDescent="0.2">
      <c r="E195" s="2">
        <v>188</v>
      </c>
      <c r="F195" s="3">
        <f t="shared" ca="1" si="7"/>
        <v>0.35018587763402431</v>
      </c>
      <c r="G195">
        <f t="shared" ca="1" si="8"/>
        <v>3</v>
      </c>
    </row>
    <row r="196" spans="5:7" ht="20" x14ac:dyDescent="0.2">
      <c r="E196" s="2">
        <v>189</v>
      </c>
      <c r="F196" s="3">
        <f t="shared" ca="1" si="7"/>
        <v>0.56485213785184463</v>
      </c>
      <c r="G196">
        <f t="shared" ca="1" si="8"/>
        <v>3</v>
      </c>
    </row>
    <row r="197" spans="5:7" ht="20" x14ac:dyDescent="0.2">
      <c r="E197" s="2">
        <v>190</v>
      </c>
      <c r="F197" s="3">
        <f t="shared" ca="1" si="7"/>
        <v>0.578334153336729</v>
      </c>
      <c r="G197">
        <f t="shared" ca="1" si="8"/>
        <v>3</v>
      </c>
    </row>
    <row r="198" spans="5:7" ht="20" x14ac:dyDescent="0.2">
      <c r="E198" s="2">
        <v>191</v>
      </c>
      <c r="F198" s="3">
        <f t="shared" ca="1" si="7"/>
        <v>0.85487588407074744</v>
      </c>
      <c r="G198">
        <f t="shared" ca="1" si="8"/>
        <v>4</v>
      </c>
    </row>
    <row r="199" spans="5:7" ht="20" x14ac:dyDescent="0.2">
      <c r="E199" s="2">
        <v>192</v>
      </c>
      <c r="F199" s="3">
        <f t="shared" ca="1" si="7"/>
        <v>0.76614055525857283</v>
      </c>
      <c r="G199">
        <f t="shared" ca="1" si="8"/>
        <v>4</v>
      </c>
    </row>
    <row r="200" spans="5:7" ht="20" x14ac:dyDescent="0.2">
      <c r="E200" s="2">
        <v>193</v>
      </c>
      <c r="F200" s="3">
        <f t="shared" ca="1" si="7"/>
        <v>0.72023764929720357</v>
      </c>
      <c r="G200">
        <f t="shared" ca="1" si="8"/>
        <v>3</v>
      </c>
    </row>
    <row r="201" spans="5:7" ht="20" x14ac:dyDescent="0.2">
      <c r="E201" s="2">
        <v>194</v>
      </c>
      <c r="F201" s="3">
        <f t="shared" ref="F201:F264" ca="1" si="9">RAND()</f>
        <v>0.46763636081707338</v>
      </c>
      <c r="G201">
        <f t="shared" ca="1" si="8"/>
        <v>3</v>
      </c>
    </row>
    <row r="202" spans="5:7" ht="20" x14ac:dyDescent="0.2">
      <c r="E202" s="2">
        <v>195</v>
      </c>
      <c r="F202" s="3">
        <f t="shared" ca="1" si="9"/>
        <v>0.47987467990985522</v>
      </c>
      <c r="G202">
        <f t="shared" ca="1" si="8"/>
        <v>3</v>
      </c>
    </row>
    <row r="203" spans="5:7" ht="20" x14ac:dyDescent="0.2">
      <c r="E203" s="2">
        <v>196</v>
      </c>
      <c r="F203" s="3">
        <f t="shared" ca="1" si="9"/>
        <v>0.27389432839942518</v>
      </c>
      <c r="G203">
        <f t="shared" ca="1" si="8"/>
        <v>2</v>
      </c>
    </row>
    <row r="204" spans="5:7" ht="20" x14ac:dyDescent="0.2">
      <c r="E204" s="2">
        <v>197</v>
      </c>
      <c r="F204" s="3">
        <f t="shared" ca="1" si="9"/>
        <v>0.23947486944240404</v>
      </c>
      <c r="G204">
        <f t="shared" ca="1" si="8"/>
        <v>2</v>
      </c>
    </row>
    <row r="205" spans="5:7" ht="20" x14ac:dyDescent="0.2">
      <c r="E205" s="2">
        <v>198</v>
      </c>
      <c r="F205" s="3">
        <f t="shared" ca="1" si="9"/>
        <v>0.79174923647240425</v>
      </c>
      <c r="G205">
        <f t="shared" ca="1" si="8"/>
        <v>4</v>
      </c>
    </row>
    <row r="206" spans="5:7" ht="20" x14ac:dyDescent="0.2">
      <c r="E206" s="2">
        <v>199</v>
      </c>
      <c r="F206" s="3">
        <f t="shared" ca="1" si="9"/>
        <v>0.22934172727847091</v>
      </c>
      <c r="G206">
        <f t="shared" ca="1" si="8"/>
        <v>2</v>
      </c>
    </row>
    <row r="207" spans="5:7" ht="20" x14ac:dyDescent="0.2">
      <c r="E207" s="2">
        <v>200</v>
      </c>
      <c r="F207" s="3">
        <f t="shared" ca="1" si="9"/>
        <v>0.32116577711991101</v>
      </c>
      <c r="G207">
        <f t="shared" ca="1" si="8"/>
        <v>2</v>
      </c>
    </row>
    <row r="208" spans="5:7" ht="20" x14ac:dyDescent="0.2">
      <c r="E208" s="2">
        <v>201</v>
      </c>
      <c r="F208" s="3">
        <f t="shared" ca="1" si="9"/>
        <v>0.51124056314161603</v>
      </c>
      <c r="G208">
        <f t="shared" ca="1" si="8"/>
        <v>3</v>
      </c>
    </row>
    <row r="209" spans="5:7" ht="20" x14ac:dyDescent="0.2">
      <c r="E209" s="2">
        <v>202</v>
      </c>
      <c r="F209" s="3">
        <f t="shared" ca="1" si="9"/>
        <v>0.37892314007763361</v>
      </c>
      <c r="G209">
        <f t="shared" ca="1" si="8"/>
        <v>3</v>
      </c>
    </row>
    <row r="210" spans="5:7" ht="20" x14ac:dyDescent="0.2">
      <c r="E210" s="2">
        <v>203</v>
      </c>
      <c r="F210" s="3">
        <f t="shared" ca="1" si="9"/>
        <v>0.46812979800900534</v>
      </c>
      <c r="G210">
        <f t="shared" ca="1" si="8"/>
        <v>3</v>
      </c>
    </row>
    <row r="211" spans="5:7" ht="20" x14ac:dyDescent="0.2">
      <c r="E211" s="2">
        <v>204</v>
      </c>
      <c r="F211" s="3">
        <f t="shared" ca="1" si="9"/>
        <v>0.12641182899152781</v>
      </c>
      <c r="G211">
        <f t="shared" ca="1" si="8"/>
        <v>1</v>
      </c>
    </row>
    <row r="212" spans="5:7" ht="20" x14ac:dyDescent="0.2">
      <c r="E212" s="2">
        <v>205</v>
      </c>
      <c r="F212" s="3">
        <f t="shared" ca="1" si="9"/>
        <v>0.7103935343456943</v>
      </c>
      <c r="G212">
        <f t="shared" ca="1" si="8"/>
        <v>3</v>
      </c>
    </row>
    <row r="213" spans="5:7" ht="20" x14ac:dyDescent="0.2">
      <c r="E213" s="2">
        <v>206</v>
      </c>
      <c r="F213" s="3">
        <f t="shared" ca="1" si="9"/>
        <v>0.15228573899875864</v>
      </c>
      <c r="G213">
        <f t="shared" ca="1" si="8"/>
        <v>2</v>
      </c>
    </row>
    <row r="214" spans="5:7" ht="20" x14ac:dyDescent="0.2">
      <c r="E214" s="2">
        <v>207</v>
      </c>
      <c r="F214" s="3">
        <f t="shared" ca="1" si="9"/>
        <v>0.54515474827783161</v>
      </c>
      <c r="G214">
        <f t="shared" ca="1" si="8"/>
        <v>3</v>
      </c>
    </row>
    <row r="215" spans="5:7" ht="20" x14ac:dyDescent="0.2">
      <c r="E215" s="2">
        <v>208</v>
      </c>
      <c r="F215" s="3">
        <f t="shared" ca="1" si="9"/>
        <v>0.61678892563019183</v>
      </c>
      <c r="G215">
        <f t="shared" ca="1" si="8"/>
        <v>3</v>
      </c>
    </row>
    <row r="216" spans="5:7" ht="20" x14ac:dyDescent="0.2">
      <c r="E216" s="2">
        <v>209</v>
      </c>
      <c r="F216" s="3">
        <f t="shared" ca="1" si="9"/>
        <v>7.699415522948283E-2</v>
      </c>
      <c r="G216">
        <f t="shared" ca="1" si="8"/>
        <v>1</v>
      </c>
    </row>
    <row r="217" spans="5:7" ht="20" x14ac:dyDescent="0.2">
      <c r="E217" s="2">
        <v>210</v>
      </c>
      <c r="F217" s="3">
        <f t="shared" ca="1" si="9"/>
        <v>4.1093768548406961E-2</v>
      </c>
      <c r="G217">
        <f t="shared" ca="1" si="8"/>
        <v>0</v>
      </c>
    </row>
    <row r="218" spans="5:7" ht="20" x14ac:dyDescent="0.2">
      <c r="E218" s="2">
        <v>211</v>
      </c>
      <c r="F218" s="3">
        <f t="shared" ca="1" si="9"/>
        <v>0.97172887308280842</v>
      </c>
      <c r="G218">
        <f t="shared" ca="1" si="8"/>
        <v>5</v>
      </c>
    </row>
    <row r="219" spans="5:7" ht="20" x14ac:dyDescent="0.2">
      <c r="E219" s="2">
        <v>212</v>
      </c>
      <c r="F219" s="3">
        <f t="shared" ca="1" si="9"/>
        <v>0.31644162907600115</v>
      </c>
      <c r="G219">
        <f t="shared" ca="1" si="8"/>
        <v>2</v>
      </c>
    </row>
    <row r="220" spans="5:7" ht="20" x14ac:dyDescent="0.2">
      <c r="E220" s="2">
        <v>213</v>
      </c>
      <c r="F220" s="3">
        <f t="shared" ca="1" si="9"/>
        <v>0.59252135136637174</v>
      </c>
      <c r="G220">
        <f t="shared" ca="1" si="8"/>
        <v>3</v>
      </c>
    </row>
    <row r="221" spans="5:7" ht="20" x14ac:dyDescent="0.2">
      <c r="E221" s="2">
        <v>214</v>
      </c>
      <c r="F221" s="3">
        <f t="shared" ca="1" si="9"/>
        <v>0.60485968344093155</v>
      </c>
      <c r="G221">
        <f t="shared" ca="1" si="8"/>
        <v>3</v>
      </c>
    </row>
    <row r="222" spans="5:7" ht="20" x14ac:dyDescent="0.2">
      <c r="E222" s="2">
        <v>215</v>
      </c>
      <c r="F222" s="3">
        <f t="shared" ca="1" si="9"/>
        <v>0.80854651312760173</v>
      </c>
      <c r="G222">
        <f t="shared" ca="1" si="8"/>
        <v>4</v>
      </c>
    </row>
    <row r="223" spans="5:7" ht="20" x14ac:dyDescent="0.2">
      <c r="E223" s="2">
        <v>216</v>
      </c>
      <c r="F223" s="3">
        <f t="shared" ca="1" si="9"/>
        <v>0.18463652870143277</v>
      </c>
      <c r="G223">
        <f t="shared" ca="1" si="8"/>
        <v>2</v>
      </c>
    </row>
    <row r="224" spans="5:7" ht="20" x14ac:dyDescent="0.2">
      <c r="E224" s="2">
        <v>217</v>
      </c>
      <c r="F224" s="3">
        <f t="shared" ca="1" si="9"/>
        <v>0.51636001804436371</v>
      </c>
      <c r="G224">
        <f t="shared" ca="1" si="8"/>
        <v>3</v>
      </c>
    </row>
    <row r="225" spans="5:7" ht="20" x14ac:dyDescent="0.2">
      <c r="E225" s="2">
        <v>218</v>
      </c>
      <c r="F225" s="3">
        <f t="shared" ca="1" si="9"/>
        <v>0.49151278201767279</v>
      </c>
      <c r="G225">
        <f t="shared" ca="1" si="8"/>
        <v>3</v>
      </c>
    </row>
    <row r="226" spans="5:7" ht="20" x14ac:dyDescent="0.2">
      <c r="E226" s="2">
        <v>219</v>
      </c>
      <c r="F226" s="3">
        <f t="shared" ca="1" si="9"/>
        <v>0.29540985270595477</v>
      </c>
      <c r="G226">
        <f t="shared" ca="1" si="8"/>
        <v>2</v>
      </c>
    </row>
    <row r="227" spans="5:7" ht="20" x14ac:dyDescent="0.2">
      <c r="E227" s="2">
        <v>220</v>
      </c>
      <c r="F227" s="3">
        <f t="shared" ca="1" si="9"/>
        <v>0.33117364017201945</v>
      </c>
      <c r="G227">
        <f t="shared" ca="1" si="8"/>
        <v>2</v>
      </c>
    </row>
    <row r="228" spans="5:7" ht="20" x14ac:dyDescent="0.2">
      <c r="E228" s="2">
        <v>221</v>
      </c>
      <c r="F228" s="3">
        <f t="shared" ca="1" si="9"/>
        <v>0.48799753511397137</v>
      </c>
      <c r="G228">
        <f t="shared" ca="1" si="8"/>
        <v>3</v>
      </c>
    </row>
    <row r="229" spans="5:7" ht="20" x14ac:dyDescent="0.2">
      <c r="E229" s="2">
        <v>222</v>
      </c>
      <c r="F229" s="3">
        <f t="shared" ca="1" si="9"/>
        <v>0.276137088354377</v>
      </c>
      <c r="G229">
        <f t="shared" ca="1" si="8"/>
        <v>2</v>
      </c>
    </row>
    <row r="230" spans="5:7" ht="20" x14ac:dyDescent="0.2">
      <c r="E230" s="2">
        <v>223</v>
      </c>
      <c r="F230" s="3">
        <f t="shared" ca="1" si="9"/>
        <v>0.60070677586942478</v>
      </c>
      <c r="G230">
        <f t="shared" ca="1" si="8"/>
        <v>3</v>
      </c>
    </row>
    <row r="231" spans="5:7" ht="20" x14ac:dyDescent="0.2">
      <c r="E231" s="2">
        <v>224</v>
      </c>
      <c r="F231" s="3">
        <f t="shared" ca="1" si="9"/>
        <v>0.46523783073786784</v>
      </c>
      <c r="G231">
        <f t="shared" ca="1" si="8"/>
        <v>3</v>
      </c>
    </row>
    <row r="232" spans="5:7" ht="20" x14ac:dyDescent="0.2">
      <c r="E232" s="2">
        <v>225</v>
      </c>
      <c r="F232" s="3">
        <f t="shared" ca="1" si="9"/>
        <v>8.2883436793019571E-2</v>
      </c>
      <c r="G232">
        <f t="shared" ca="1" si="8"/>
        <v>1</v>
      </c>
    </row>
    <row r="233" spans="5:7" ht="20" x14ac:dyDescent="0.2">
      <c r="E233" s="2">
        <v>226</v>
      </c>
      <c r="F233" s="3">
        <f t="shared" ca="1" si="9"/>
        <v>7.111504907677646E-2</v>
      </c>
      <c r="G233">
        <f t="shared" ca="1" si="8"/>
        <v>1</v>
      </c>
    </row>
    <row r="234" spans="5:7" ht="20" x14ac:dyDescent="0.2">
      <c r="E234" s="2">
        <v>227</v>
      </c>
      <c r="F234" s="3">
        <f t="shared" ca="1" si="9"/>
        <v>6.7560036003165846E-2</v>
      </c>
      <c r="G234">
        <f t="shared" ca="1" si="8"/>
        <v>1</v>
      </c>
    </row>
    <row r="235" spans="5:7" ht="20" x14ac:dyDescent="0.2">
      <c r="E235" s="2">
        <v>228</v>
      </c>
      <c r="F235" s="3">
        <f t="shared" ca="1" si="9"/>
        <v>0.14023122862865278</v>
      </c>
      <c r="G235">
        <f t="shared" ca="1" si="8"/>
        <v>1</v>
      </c>
    </row>
    <row r="236" spans="5:7" ht="20" x14ac:dyDescent="0.2">
      <c r="E236" s="2">
        <v>229</v>
      </c>
      <c r="F236" s="3">
        <f t="shared" ca="1" si="9"/>
        <v>0.94006311535474574</v>
      </c>
      <c r="G236">
        <f t="shared" ca="1" si="8"/>
        <v>5</v>
      </c>
    </row>
    <row r="237" spans="5:7" ht="20" x14ac:dyDescent="0.2">
      <c r="E237" s="2">
        <v>230</v>
      </c>
      <c r="F237" s="3">
        <f t="shared" ca="1" si="9"/>
        <v>0.91263244005778421</v>
      </c>
      <c r="G237">
        <f t="shared" ca="1" si="8"/>
        <v>5</v>
      </c>
    </row>
    <row r="238" spans="5:7" ht="20" x14ac:dyDescent="0.2">
      <c r="E238" s="2">
        <v>231</v>
      </c>
      <c r="F238" s="3">
        <f t="shared" ca="1" si="9"/>
        <v>0.68488140265164066</v>
      </c>
      <c r="G238">
        <f t="shared" ca="1" si="8"/>
        <v>3</v>
      </c>
    </row>
    <row r="239" spans="5:7" ht="20" x14ac:dyDescent="0.2">
      <c r="E239" s="2">
        <v>232</v>
      </c>
      <c r="F239" s="3">
        <f t="shared" ca="1" si="9"/>
        <v>0.36001090015549386</v>
      </c>
      <c r="G239">
        <f t="shared" ca="1" si="8"/>
        <v>3</v>
      </c>
    </row>
    <row r="240" spans="5:7" ht="20" x14ac:dyDescent="0.2">
      <c r="E240" s="2">
        <v>233</v>
      </c>
      <c r="F240" s="3">
        <f t="shared" ca="1" si="9"/>
        <v>0.21108609785995236</v>
      </c>
      <c r="G240">
        <f t="shared" ca="1" si="8"/>
        <v>2</v>
      </c>
    </row>
    <row r="241" spans="5:7" ht="20" x14ac:dyDescent="0.2">
      <c r="E241" s="2">
        <v>234</v>
      </c>
      <c r="F241" s="3">
        <f t="shared" ca="1" si="9"/>
        <v>5.8730829181191657E-2</v>
      </c>
      <c r="G241">
        <f t="shared" ca="1" si="8"/>
        <v>1</v>
      </c>
    </row>
    <row r="242" spans="5:7" ht="20" x14ac:dyDescent="0.2">
      <c r="E242" s="2">
        <v>235</v>
      </c>
      <c r="F242" s="3">
        <f t="shared" ca="1" si="9"/>
        <v>0.37167275755648066</v>
      </c>
      <c r="G242">
        <f t="shared" ca="1" si="8"/>
        <v>3</v>
      </c>
    </row>
    <row r="243" spans="5:7" ht="20" x14ac:dyDescent="0.2">
      <c r="E243" s="2">
        <v>236</v>
      </c>
      <c r="F243" s="3">
        <f t="shared" ca="1" si="9"/>
        <v>0.36591224965807589</v>
      </c>
      <c r="G243">
        <f t="shared" ca="1" si="8"/>
        <v>3</v>
      </c>
    </row>
    <row r="244" spans="5:7" ht="20" x14ac:dyDescent="0.2">
      <c r="E244" s="2">
        <v>237</v>
      </c>
      <c r="F244" s="3">
        <f t="shared" ca="1" si="9"/>
        <v>0.65983276071881114</v>
      </c>
      <c r="G244">
        <f t="shared" ca="1" si="8"/>
        <v>3</v>
      </c>
    </row>
    <row r="245" spans="5:7" ht="20" x14ac:dyDescent="0.2">
      <c r="E245" s="2">
        <v>238</v>
      </c>
      <c r="F245" s="3">
        <f t="shared" ca="1" si="9"/>
        <v>0.34983873014551981</v>
      </c>
      <c r="G245">
        <f t="shared" ca="1" si="8"/>
        <v>2</v>
      </c>
    </row>
    <row r="246" spans="5:7" ht="20" x14ac:dyDescent="0.2">
      <c r="E246" s="2">
        <v>239</v>
      </c>
      <c r="F246" s="3">
        <f t="shared" ca="1" si="9"/>
        <v>0.78047034717807062</v>
      </c>
      <c r="G246">
        <f t="shared" ca="1" si="8"/>
        <v>4</v>
      </c>
    </row>
    <row r="247" spans="5:7" ht="20" x14ac:dyDescent="0.2">
      <c r="E247" s="2">
        <v>240</v>
      </c>
      <c r="F247" s="3">
        <f t="shared" ca="1" si="9"/>
        <v>0.64089106831894371</v>
      </c>
      <c r="G247">
        <f t="shared" ca="1" si="8"/>
        <v>3</v>
      </c>
    </row>
    <row r="248" spans="5:7" ht="20" x14ac:dyDescent="0.2">
      <c r="E248" s="2">
        <v>241</v>
      </c>
      <c r="F248" s="3">
        <f t="shared" ca="1" si="9"/>
        <v>0.43064087209743984</v>
      </c>
      <c r="G248">
        <f t="shared" ca="1" si="8"/>
        <v>3</v>
      </c>
    </row>
    <row r="249" spans="5:7" ht="20" x14ac:dyDescent="0.2">
      <c r="E249" s="2">
        <v>242</v>
      </c>
      <c r="F249" s="3">
        <f t="shared" ca="1" si="9"/>
        <v>0.53598719042953169</v>
      </c>
      <c r="G249">
        <f t="shared" ca="1" si="8"/>
        <v>3</v>
      </c>
    </row>
    <row r="250" spans="5:7" ht="20" x14ac:dyDescent="0.2">
      <c r="E250" s="2">
        <v>243</v>
      </c>
      <c r="F250" s="3">
        <f t="shared" ca="1" si="9"/>
        <v>0.30558264081386177</v>
      </c>
      <c r="G250">
        <f t="shared" ca="1" si="8"/>
        <v>2</v>
      </c>
    </row>
    <row r="251" spans="5:7" ht="20" x14ac:dyDescent="0.2">
      <c r="E251" s="2">
        <v>244</v>
      </c>
      <c r="F251" s="3">
        <f t="shared" ca="1" si="9"/>
        <v>0.51362156900031009</v>
      </c>
      <c r="G251">
        <f t="shared" ca="1" si="8"/>
        <v>3</v>
      </c>
    </row>
    <row r="252" spans="5:7" ht="20" x14ac:dyDescent="0.2">
      <c r="E252" s="2">
        <v>245</v>
      </c>
      <c r="F252" s="3">
        <f t="shared" ca="1" si="9"/>
        <v>0.44314940740650322</v>
      </c>
      <c r="G252">
        <f t="shared" ca="1" si="8"/>
        <v>3</v>
      </c>
    </row>
    <row r="253" spans="5:7" ht="20" x14ac:dyDescent="0.2">
      <c r="E253" s="2">
        <v>246</v>
      </c>
      <c r="F253" s="3">
        <f t="shared" ca="1" si="9"/>
        <v>0.36251976150636211</v>
      </c>
      <c r="G253">
        <f t="shared" ca="1" si="8"/>
        <v>3</v>
      </c>
    </row>
    <row r="254" spans="5:7" ht="20" x14ac:dyDescent="0.2">
      <c r="E254" s="2">
        <v>247</v>
      </c>
      <c r="F254" s="3">
        <f t="shared" ca="1" si="9"/>
        <v>0.82910472965828397</v>
      </c>
      <c r="G254">
        <f t="shared" ref="G254:G317" ca="1" si="10">LOOKUP(F254,$D$8:$D$13,$A$8:$A$13)</f>
        <v>4</v>
      </c>
    </row>
    <row r="255" spans="5:7" ht="20" x14ac:dyDescent="0.2">
      <c r="E255" s="2">
        <v>248</v>
      </c>
      <c r="F255" s="3">
        <f t="shared" ca="1" si="9"/>
        <v>0.63852514914261305</v>
      </c>
      <c r="G255">
        <f t="shared" ca="1" si="10"/>
        <v>3</v>
      </c>
    </row>
    <row r="256" spans="5:7" ht="20" x14ac:dyDescent="0.2">
      <c r="E256" s="2">
        <v>249</v>
      </c>
      <c r="F256" s="3">
        <f t="shared" ca="1" si="9"/>
        <v>0.192366809543144</v>
      </c>
      <c r="G256">
        <f t="shared" ca="1" si="10"/>
        <v>2</v>
      </c>
    </row>
    <row r="257" spans="5:7" ht="20" x14ac:dyDescent="0.2">
      <c r="E257" s="2">
        <v>250</v>
      </c>
      <c r="F257" s="3">
        <f t="shared" ca="1" si="9"/>
        <v>0.68785872971453976</v>
      </c>
      <c r="G257">
        <f t="shared" ca="1" si="10"/>
        <v>3</v>
      </c>
    </row>
    <row r="258" spans="5:7" ht="20" x14ac:dyDescent="0.2">
      <c r="E258" s="2">
        <v>251</v>
      </c>
      <c r="F258" s="3">
        <f t="shared" ca="1" si="9"/>
        <v>5.5584700685121891E-2</v>
      </c>
      <c r="G258">
        <f t="shared" ca="1" si="10"/>
        <v>1</v>
      </c>
    </row>
    <row r="259" spans="5:7" ht="20" x14ac:dyDescent="0.2">
      <c r="E259" s="2">
        <v>252</v>
      </c>
      <c r="F259" s="3">
        <f t="shared" ca="1" si="9"/>
        <v>8.2884570436894456E-2</v>
      </c>
      <c r="G259">
        <f t="shared" ca="1" si="10"/>
        <v>1</v>
      </c>
    </row>
    <row r="260" spans="5:7" ht="20" x14ac:dyDescent="0.2">
      <c r="E260" s="2">
        <v>253</v>
      </c>
      <c r="F260" s="3">
        <f t="shared" ca="1" si="9"/>
        <v>0.25614833854162222</v>
      </c>
      <c r="G260">
        <f t="shared" ca="1" si="10"/>
        <v>2</v>
      </c>
    </row>
    <row r="261" spans="5:7" ht="20" x14ac:dyDescent="0.2">
      <c r="E261" s="2">
        <v>254</v>
      </c>
      <c r="F261" s="3">
        <f t="shared" ca="1" si="9"/>
        <v>9.6691303124544437E-2</v>
      </c>
      <c r="G261">
        <f t="shared" ca="1" si="10"/>
        <v>1</v>
      </c>
    </row>
    <row r="262" spans="5:7" ht="20" x14ac:dyDescent="0.2">
      <c r="E262" s="2">
        <v>255</v>
      </c>
      <c r="F262" s="3">
        <f t="shared" ca="1" si="9"/>
        <v>0.43592844806249686</v>
      </c>
      <c r="G262">
        <f t="shared" ca="1" si="10"/>
        <v>3</v>
      </c>
    </row>
    <row r="263" spans="5:7" ht="20" x14ac:dyDescent="0.2">
      <c r="E263" s="2">
        <v>256</v>
      </c>
      <c r="F263" s="3">
        <f t="shared" ca="1" si="9"/>
        <v>0.26092080063744638</v>
      </c>
      <c r="G263">
        <f t="shared" ca="1" si="10"/>
        <v>2</v>
      </c>
    </row>
    <row r="264" spans="5:7" ht="20" x14ac:dyDescent="0.2">
      <c r="E264" s="2">
        <v>257</v>
      </c>
      <c r="F264" s="3">
        <f t="shared" ca="1" si="9"/>
        <v>2.8980394051333014E-2</v>
      </c>
      <c r="G264">
        <f t="shared" ca="1" si="10"/>
        <v>0</v>
      </c>
    </row>
    <row r="265" spans="5:7" ht="20" x14ac:dyDescent="0.2">
      <c r="E265" s="2">
        <v>258</v>
      </c>
      <c r="F265" s="3">
        <f t="shared" ref="F265:F328" ca="1" si="11">RAND()</f>
        <v>0.88442456697985361</v>
      </c>
      <c r="G265">
        <f t="shared" ca="1" si="10"/>
        <v>4</v>
      </c>
    </row>
    <row r="266" spans="5:7" ht="20" x14ac:dyDescent="0.2">
      <c r="E266" s="2">
        <v>259</v>
      </c>
      <c r="F266" s="3">
        <f t="shared" ca="1" si="11"/>
        <v>0.22303710830253232</v>
      </c>
      <c r="G266">
        <f t="shared" ca="1" si="10"/>
        <v>2</v>
      </c>
    </row>
    <row r="267" spans="5:7" ht="20" x14ac:dyDescent="0.2">
      <c r="E267" s="2">
        <v>260</v>
      </c>
      <c r="F267" s="3">
        <f t="shared" ca="1" si="11"/>
        <v>0.39640490477698487</v>
      </c>
      <c r="G267">
        <f t="shared" ca="1" si="10"/>
        <v>3</v>
      </c>
    </row>
    <row r="268" spans="5:7" ht="20" x14ac:dyDescent="0.2">
      <c r="E268" s="2">
        <v>261</v>
      </c>
      <c r="F268" s="3">
        <f t="shared" ca="1" si="11"/>
        <v>0.72228310491921777</v>
      </c>
      <c r="G268">
        <f t="shared" ca="1" si="10"/>
        <v>3</v>
      </c>
    </row>
    <row r="269" spans="5:7" ht="20" x14ac:dyDescent="0.2">
      <c r="E269" s="2">
        <v>262</v>
      </c>
      <c r="F269" s="3">
        <f t="shared" ca="1" si="11"/>
        <v>0.74711520320837532</v>
      </c>
      <c r="G269">
        <f t="shared" ca="1" si="10"/>
        <v>3</v>
      </c>
    </row>
    <row r="270" spans="5:7" ht="20" x14ac:dyDescent="0.2">
      <c r="E270" s="2">
        <v>263</v>
      </c>
      <c r="F270" s="3">
        <f t="shared" ca="1" si="11"/>
        <v>0.33032273786033139</v>
      </c>
      <c r="G270">
        <f t="shared" ca="1" si="10"/>
        <v>2</v>
      </c>
    </row>
    <row r="271" spans="5:7" ht="20" x14ac:dyDescent="0.2">
      <c r="E271" s="2">
        <v>264</v>
      </c>
      <c r="F271" s="3">
        <f t="shared" ca="1" si="11"/>
        <v>0.74171528005161913</v>
      </c>
      <c r="G271">
        <f t="shared" ca="1" si="10"/>
        <v>3</v>
      </c>
    </row>
    <row r="272" spans="5:7" ht="20" x14ac:dyDescent="0.2">
      <c r="E272" s="2">
        <v>265</v>
      </c>
      <c r="F272" s="3">
        <f t="shared" ca="1" si="11"/>
        <v>0.26225030968460383</v>
      </c>
      <c r="G272">
        <f t="shared" ca="1" si="10"/>
        <v>2</v>
      </c>
    </row>
    <row r="273" spans="5:7" ht="20" x14ac:dyDescent="0.2">
      <c r="E273" s="2">
        <v>266</v>
      </c>
      <c r="F273" s="3">
        <f t="shared" ca="1" si="11"/>
        <v>0.11697174441476188</v>
      </c>
      <c r="G273">
        <f t="shared" ca="1" si="10"/>
        <v>1</v>
      </c>
    </row>
    <row r="274" spans="5:7" ht="20" x14ac:dyDescent="0.2">
      <c r="E274" s="2">
        <v>267</v>
      </c>
      <c r="F274" s="3">
        <f t="shared" ca="1" si="11"/>
        <v>0.78147826132774301</v>
      </c>
      <c r="G274">
        <f t="shared" ca="1" si="10"/>
        <v>4</v>
      </c>
    </row>
    <row r="275" spans="5:7" ht="20" x14ac:dyDescent="0.2">
      <c r="E275" s="2">
        <v>268</v>
      </c>
      <c r="F275" s="3">
        <f t="shared" ca="1" si="11"/>
        <v>0.30403162602934852</v>
      </c>
      <c r="G275">
        <f t="shared" ca="1" si="10"/>
        <v>2</v>
      </c>
    </row>
    <row r="276" spans="5:7" ht="20" x14ac:dyDescent="0.2">
      <c r="E276" s="2">
        <v>269</v>
      </c>
      <c r="F276" s="3">
        <f t="shared" ca="1" si="11"/>
        <v>0.53197081788709</v>
      </c>
      <c r="G276">
        <f t="shared" ca="1" si="10"/>
        <v>3</v>
      </c>
    </row>
    <row r="277" spans="5:7" ht="20" x14ac:dyDescent="0.2">
      <c r="E277" s="2">
        <v>270</v>
      </c>
      <c r="F277" s="3">
        <f t="shared" ca="1" si="11"/>
        <v>0.33382061703933485</v>
      </c>
      <c r="G277">
        <f t="shared" ca="1" si="10"/>
        <v>2</v>
      </c>
    </row>
    <row r="278" spans="5:7" ht="20" x14ac:dyDescent="0.2">
      <c r="E278" s="2">
        <v>271</v>
      </c>
      <c r="F278" s="3">
        <f t="shared" ca="1" si="11"/>
        <v>0.55191384249043174</v>
      </c>
      <c r="G278">
        <f t="shared" ca="1" si="10"/>
        <v>3</v>
      </c>
    </row>
    <row r="279" spans="5:7" ht="20" x14ac:dyDescent="0.2">
      <c r="E279" s="2">
        <v>272</v>
      </c>
      <c r="F279" s="3">
        <f t="shared" ca="1" si="11"/>
        <v>0.3672198965220782</v>
      </c>
      <c r="G279">
        <f t="shared" ca="1" si="10"/>
        <v>3</v>
      </c>
    </row>
    <row r="280" spans="5:7" ht="20" x14ac:dyDescent="0.2">
      <c r="E280" s="2">
        <v>273</v>
      </c>
      <c r="F280" s="3">
        <f t="shared" ca="1" si="11"/>
        <v>0.18036209276929083</v>
      </c>
      <c r="G280">
        <f t="shared" ca="1" si="10"/>
        <v>2</v>
      </c>
    </row>
    <row r="281" spans="5:7" ht="20" x14ac:dyDescent="0.2">
      <c r="E281" s="2">
        <v>274</v>
      </c>
      <c r="F281" s="3">
        <f t="shared" ca="1" si="11"/>
        <v>0.11871132583620814</v>
      </c>
      <c r="G281">
        <f t="shared" ca="1" si="10"/>
        <v>1</v>
      </c>
    </row>
    <row r="282" spans="5:7" ht="20" x14ac:dyDescent="0.2">
      <c r="E282" s="2">
        <v>275</v>
      </c>
      <c r="F282" s="3">
        <f t="shared" ca="1" si="11"/>
        <v>0.26427502315076079</v>
      </c>
      <c r="G282">
        <f t="shared" ca="1" si="10"/>
        <v>2</v>
      </c>
    </row>
    <row r="283" spans="5:7" ht="20" x14ac:dyDescent="0.2">
      <c r="E283" s="2">
        <v>276</v>
      </c>
      <c r="F283" s="3">
        <f t="shared" ca="1" si="11"/>
        <v>0.72133245031522941</v>
      </c>
      <c r="G283">
        <f t="shared" ca="1" si="10"/>
        <v>3</v>
      </c>
    </row>
    <row r="284" spans="5:7" ht="20" x14ac:dyDescent="0.2">
      <c r="E284" s="2">
        <v>277</v>
      </c>
      <c r="F284" s="3">
        <f t="shared" ca="1" si="11"/>
        <v>0.16000390958946653</v>
      </c>
      <c r="G284">
        <f t="shared" ca="1" si="10"/>
        <v>2</v>
      </c>
    </row>
    <row r="285" spans="5:7" ht="20" x14ac:dyDescent="0.2">
      <c r="E285" s="2">
        <v>278</v>
      </c>
      <c r="F285" s="3">
        <f t="shared" ca="1" si="11"/>
        <v>0.11986194472244693</v>
      </c>
      <c r="G285">
        <f t="shared" ca="1" si="10"/>
        <v>1</v>
      </c>
    </row>
    <row r="286" spans="5:7" ht="20" x14ac:dyDescent="0.2">
      <c r="E286" s="2">
        <v>279</v>
      </c>
      <c r="F286" s="3">
        <f t="shared" ca="1" si="11"/>
        <v>0.74264953114188315</v>
      </c>
      <c r="G286">
        <f t="shared" ca="1" si="10"/>
        <v>3</v>
      </c>
    </row>
    <row r="287" spans="5:7" ht="20" x14ac:dyDescent="0.2">
      <c r="E287" s="2">
        <v>280</v>
      </c>
      <c r="F287" s="3">
        <f t="shared" ca="1" si="11"/>
        <v>6.9517211849864036E-2</v>
      </c>
      <c r="G287">
        <f t="shared" ca="1" si="10"/>
        <v>1</v>
      </c>
    </row>
    <row r="288" spans="5:7" ht="20" x14ac:dyDescent="0.2">
      <c r="E288" s="2">
        <v>281</v>
      </c>
      <c r="F288" s="3">
        <f t="shared" ca="1" si="11"/>
        <v>0.30172418339155394</v>
      </c>
      <c r="G288">
        <f t="shared" ca="1" si="10"/>
        <v>2</v>
      </c>
    </row>
    <row r="289" spans="5:7" ht="20" x14ac:dyDescent="0.2">
      <c r="E289" s="2">
        <v>282</v>
      </c>
      <c r="F289" s="3">
        <f t="shared" ca="1" si="11"/>
        <v>0.10563456396411663</v>
      </c>
      <c r="G289">
        <f t="shared" ca="1" si="10"/>
        <v>1</v>
      </c>
    </row>
    <row r="290" spans="5:7" ht="20" x14ac:dyDescent="0.2">
      <c r="E290" s="2">
        <v>283</v>
      </c>
      <c r="F290" s="3">
        <f t="shared" ca="1" si="11"/>
        <v>0.21732425616114859</v>
      </c>
      <c r="G290">
        <f t="shared" ca="1" si="10"/>
        <v>2</v>
      </c>
    </row>
    <row r="291" spans="5:7" ht="20" x14ac:dyDescent="0.2">
      <c r="E291" s="2">
        <v>284</v>
      </c>
      <c r="F291" s="3">
        <f t="shared" ca="1" si="11"/>
        <v>0.16329133685603814</v>
      </c>
      <c r="G291">
        <f t="shared" ca="1" si="10"/>
        <v>2</v>
      </c>
    </row>
    <row r="292" spans="5:7" ht="20" x14ac:dyDescent="0.2">
      <c r="E292" s="2">
        <v>285</v>
      </c>
      <c r="F292" s="3">
        <f t="shared" ca="1" si="11"/>
        <v>0.29044506629328726</v>
      </c>
      <c r="G292">
        <f t="shared" ca="1" si="10"/>
        <v>2</v>
      </c>
    </row>
    <row r="293" spans="5:7" ht="20" x14ac:dyDescent="0.2">
      <c r="E293" s="2">
        <v>286</v>
      </c>
      <c r="F293" s="3">
        <f t="shared" ca="1" si="11"/>
        <v>0.52095034682646657</v>
      </c>
      <c r="G293">
        <f t="shared" ca="1" si="10"/>
        <v>3</v>
      </c>
    </row>
    <row r="294" spans="5:7" ht="20" x14ac:dyDescent="0.2">
      <c r="E294" s="2">
        <v>287</v>
      </c>
      <c r="F294" s="3">
        <f t="shared" ca="1" si="11"/>
        <v>0.56105523314372918</v>
      </c>
      <c r="G294">
        <f t="shared" ca="1" si="10"/>
        <v>3</v>
      </c>
    </row>
    <row r="295" spans="5:7" ht="20" x14ac:dyDescent="0.2">
      <c r="E295" s="2">
        <v>288</v>
      </c>
      <c r="F295" s="3">
        <f t="shared" ca="1" si="11"/>
        <v>0.82606966458991038</v>
      </c>
      <c r="G295">
        <f t="shared" ca="1" si="10"/>
        <v>4</v>
      </c>
    </row>
    <row r="296" spans="5:7" ht="20" x14ac:dyDescent="0.2">
      <c r="E296" s="2">
        <v>289</v>
      </c>
      <c r="F296" s="3">
        <f t="shared" ca="1" si="11"/>
        <v>0.40805964863094712</v>
      </c>
      <c r="G296">
        <f t="shared" ca="1" si="10"/>
        <v>3</v>
      </c>
    </row>
    <row r="297" spans="5:7" ht="20" x14ac:dyDescent="0.2">
      <c r="E297" s="2">
        <v>290</v>
      </c>
      <c r="F297" s="3">
        <f t="shared" ca="1" si="11"/>
        <v>0.54945560360752366</v>
      </c>
      <c r="G297">
        <f t="shared" ca="1" si="10"/>
        <v>3</v>
      </c>
    </row>
    <row r="298" spans="5:7" ht="20" x14ac:dyDescent="0.2">
      <c r="E298" s="2">
        <v>291</v>
      </c>
      <c r="F298" s="3">
        <f t="shared" ca="1" si="11"/>
        <v>0.32058493100825791</v>
      </c>
      <c r="G298">
        <f t="shared" ca="1" si="10"/>
        <v>2</v>
      </c>
    </row>
    <row r="299" spans="5:7" ht="20" x14ac:dyDescent="0.2">
      <c r="E299" s="2">
        <v>292</v>
      </c>
      <c r="F299" s="3">
        <f t="shared" ca="1" si="11"/>
        <v>0.14190486265657887</v>
      </c>
      <c r="G299">
        <f t="shared" ca="1" si="10"/>
        <v>1</v>
      </c>
    </row>
    <row r="300" spans="5:7" ht="20" x14ac:dyDescent="0.2">
      <c r="E300" s="2">
        <v>293</v>
      </c>
      <c r="F300" s="3">
        <f t="shared" ca="1" si="11"/>
        <v>0.79136992508377713</v>
      </c>
      <c r="G300">
        <f t="shared" ca="1" si="10"/>
        <v>4</v>
      </c>
    </row>
    <row r="301" spans="5:7" ht="20" x14ac:dyDescent="0.2">
      <c r="E301" s="2">
        <v>294</v>
      </c>
      <c r="F301" s="3">
        <f t="shared" ca="1" si="11"/>
        <v>0.64351664006961151</v>
      </c>
      <c r="G301">
        <f t="shared" ca="1" si="10"/>
        <v>3</v>
      </c>
    </row>
    <row r="302" spans="5:7" ht="20" x14ac:dyDescent="0.2">
      <c r="E302" s="2">
        <v>295</v>
      </c>
      <c r="F302" s="3">
        <f t="shared" ca="1" si="11"/>
        <v>8.9676025461747244E-2</v>
      </c>
      <c r="G302">
        <f t="shared" ca="1" si="10"/>
        <v>1</v>
      </c>
    </row>
    <row r="303" spans="5:7" ht="20" x14ac:dyDescent="0.2">
      <c r="E303" s="2">
        <v>296</v>
      </c>
      <c r="F303" s="3">
        <f t="shared" ca="1" si="11"/>
        <v>0.13439622351895875</v>
      </c>
      <c r="G303">
        <f t="shared" ca="1" si="10"/>
        <v>1</v>
      </c>
    </row>
    <row r="304" spans="5:7" ht="20" x14ac:dyDescent="0.2">
      <c r="E304" s="2">
        <v>297</v>
      </c>
      <c r="F304" s="3">
        <f t="shared" ca="1" si="11"/>
        <v>0.85328022981902929</v>
      </c>
      <c r="G304">
        <f t="shared" ca="1" si="10"/>
        <v>4</v>
      </c>
    </row>
    <row r="305" spans="5:7" ht="20" x14ac:dyDescent="0.2">
      <c r="E305" s="2">
        <v>298</v>
      </c>
      <c r="F305" s="3">
        <f t="shared" ca="1" si="11"/>
        <v>0.85888538419584282</v>
      </c>
      <c r="G305">
        <f t="shared" ca="1" si="10"/>
        <v>4</v>
      </c>
    </row>
    <row r="306" spans="5:7" ht="20" x14ac:dyDescent="0.2">
      <c r="E306" s="2">
        <v>299</v>
      </c>
      <c r="F306" s="3">
        <f t="shared" ca="1" si="11"/>
        <v>4.8433727194161946E-2</v>
      </c>
      <c r="G306">
        <f t="shared" ca="1" si="10"/>
        <v>0</v>
      </c>
    </row>
    <row r="307" spans="5:7" ht="20" x14ac:dyDescent="0.2">
      <c r="E307" s="2">
        <v>300</v>
      </c>
      <c r="F307" s="3">
        <f t="shared" ca="1" si="11"/>
        <v>0.67725442922553281</v>
      </c>
      <c r="G307">
        <f t="shared" ca="1" si="10"/>
        <v>3</v>
      </c>
    </row>
    <row r="308" spans="5:7" ht="20" x14ac:dyDescent="0.2">
      <c r="E308" s="2">
        <v>301</v>
      </c>
      <c r="F308" s="3">
        <f t="shared" ca="1" si="11"/>
        <v>0.44087517130616893</v>
      </c>
      <c r="G308">
        <f t="shared" ca="1" si="10"/>
        <v>3</v>
      </c>
    </row>
    <row r="309" spans="5:7" ht="20" x14ac:dyDescent="0.2">
      <c r="E309" s="2">
        <v>302</v>
      </c>
      <c r="F309" s="3">
        <f t="shared" ca="1" si="11"/>
        <v>0.93459218015248779</v>
      </c>
      <c r="G309">
        <f t="shared" ca="1" si="10"/>
        <v>5</v>
      </c>
    </row>
    <row r="310" spans="5:7" ht="20" x14ac:dyDescent="0.2">
      <c r="E310" s="2">
        <v>303</v>
      </c>
      <c r="F310" s="3">
        <f t="shared" ca="1" si="11"/>
        <v>0.33066247884235489</v>
      </c>
      <c r="G310">
        <f t="shared" ca="1" si="10"/>
        <v>2</v>
      </c>
    </row>
    <row r="311" spans="5:7" ht="20" x14ac:dyDescent="0.2">
      <c r="E311" s="2">
        <v>304</v>
      </c>
      <c r="F311" s="3">
        <f t="shared" ca="1" si="11"/>
        <v>0.33575195866069285</v>
      </c>
      <c r="G311">
        <f t="shared" ca="1" si="10"/>
        <v>2</v>
      </c>
    </row>
    <row r="312" spans="5:7" ht="20" x14ac:dyDescent="0.2">
      <c r="E312" s="2">
        <v>305</v>
      </c>
      <c r="F312" s="3">
        <f t="shared" ca="1" si="11"/>
        <v>0.82109237684720426</v>
      </c>
      <c r="G312">
        <f t="shared" ca="1" si="10"/>
        <v>4</v>
      </c>
    </row>
    <row r="313" spans="5:7" ht="20" x14ac:dyDescent="0.2">
      <c r="E313" s="2">
        <v>306</v>
      </c>
      <c r="F313" s="3">
        <f t="shared" ca="1" si="11"/>
        <v>0.46671991737320173</v>
      </c>
      <c r="G313">
        <f t="shared" ca="1" si="10"/>
        <v>3</v>
      </c>
    </row>
    <row r="314" spans="5:7" ht="20" x14ac:dyDescent="0.2">
      <c r="E314" s="2">
        <v>307</v>
      </c>
      <c r="F314" s="3">
        <f t="shared" ca="1" si="11"/>
        <v>0.72070641201265295</v>
      </c>
      <c r="G314">
        <f t="shared" ca="1" si="10"/>
        <v>3</v>
      </c>
    </row>
    <row r="315" spans="5:7" ht="20" x14ac:dyDescent="0.2">
      <c r="E315" s="2">
        <v>308</v>
      </c>
      <c r="F315" s="3">
        <f t="shared" ca="1" si="11"/>
        <v>0.63622898596421196</v>
      </c>
      <c r="G315">
        <f t="shared" ca="1" si="10"/>
        <v>3</v>
      </c>
    </row>
    <row r="316" spans="5:7" ht="20" x14ac:dyDescent="0.2">
      <c r="E316" s="2">
        <v>309</v>
      </c>
      <c r="F316" s="3">
        <f t="shared" ca="1" si="11"/>
        <v>0.51375056679136077</v>
      </c>
      <c r="G316">
        <f t="shared" ca="1" si="10"/>
        <v>3</v>
      </c>
    </row>
    <row r="317" spans="5:7" ht="20" x14ac:dyDescent="0.2">
      <c r="E317" s="2">
        <v>310</v>
      </c>
      <c r="F317" s="3">
        <f t="shared" ca="1" si="11"/>
        <v>0.65475034240765739</v>
      </c>
      <c r="G317">
        <f t="shared" ca="1" si="10"/>
        <v>3</v>
      </c>
    </row>
    <row r="318" spans="5:7" ht="20" x14ac:dyDescent="0.2">
      <c r="E318" s="2">
        <v>311</v>
      </c>
      <c r="F318" s="3">
        <f t="shared" ca="1" si="11"/>
        <v>0.86466341369063082</v>
      </c>
      <c r="G318">
        <f t="shared" ref="G318:G381" ca="1" si="12">LOOKUP(F318,$D$8:$D$13,$A$8:$A$13)</f>
        <v>4</v>
      </c>
    </row>
    <row r="319" spans="5:7" ht="20" x14ac:dyDescent="0.2">
      <c r="E319" s="2">
        <v>312</v>
      </c>
      <c r="F319" s="3">
        <f t="shared" ca="1" si="11"/>
        <v>0.9636545782302246</v>
      </c>
      <c r="G319">
        <f t="shared" ca="1" si="12"/>
        <v>5</v>
      </c>
    </row>
    <row r="320" spans="5:7" ht="20" x14ac:dyDescent="0.2">
      <c r="E320" s="2">
        <v>313</v>
      </c>
      <c r="F320" s="3">
        <f t="shared" ca="1" si="11"/>
        <v>0.33684855869867514</v>
      </c>
      <c r="G320">
        <f t="shared" ca="1" si="12"/>
        <v>2</v>
      </c>
    </row>
    <row r="321" spans="5:7" ht="20" x14ac:dyDescent="0.2">
      <c r="E321" s="2">
        <v>314</v>
      </c>
      <c r="F321" s="3">
        <f t="shared" ca="1" si="11"/>
        <v>0.4238539033528772</v>
      </c>
      <c r="G321">
        <f t="shared" ca="1" si="12"/>
        <v>3</v>
      </c>
    </row>
    <row r="322" spans="5:7" ht="20" x14ac:dyDescent="0.2">
      <c r="E322" s="2">
        <v>315</v>
      </c>
      <c r="F322" s="3">
        <f t="shared" ca="1" si="11"/>
        <v>0.68758737674592985</v>
      </c>
      <c r="G322">
        <f t="shared" ca="1" si="12"/>
        <v>3</v>
      </c>
    </row>
    <row r="323" spans="5:7" ht="20" x14ac:dyDescent="0.2">
      <c r="E323" s="2">
        <v>316</v>
      </c>
      <c r="F323" s="3">
        <f t="shared" ca="1" si="11"/>
        <v>0.24223705666983641</v>
      </c>
      <c r="G323">
        <f t="shared" ca="1" si="12"/>
        <v>2</v>
      </c>
    </row>
    <row r="324" spans="5:7" ht="20" x14ac:dyDescent="0.2">
      <c r="E324" s="2">
        <v>317</v>
      </c>
      <c r="F324" s="3">
        <f t="shared" ca="1" si="11"/>
        <v>0.89142330100471356</v>
      </c>
      <c r="G324">
        <f t="shared" ca="1" si="12"/>
        <v>4</v>
      </c>
    </row>
    <row r="325" spans="5:7" ht="20" x14ac:dyDescent="0.2">
      <c r="E325" s="2">
        <v>318</v>
      </c>
      <c r="F325" s="3">
        <f t="shared" ca="1" si="11"/>
        <v>7.3792310338408051E-2</v>
      </c>
      <c r="G325">
        <f t="shared" ca="1" si="12"/>
        <v>1</v>
      </c>
    </row>
    <row r="326" spans="5:7" ht="20" x14ac:dyDescent="0.2">
      <c r="E326" s="2">
        <v>319</v>
      </c>
      <c r="F326" s="3">
        <f t="shared" ca="1" si="11"/>
        <v>2.0136748540630856E-2</v>
      </c>
      <c r="G326">
        <f t="shared" ca="1" si="12"/>
        <v>0</v>
      </c>
    </row>
    <row r="327" spans="5:7" ht="20" x14ac:dyDescent="0.2">
      <c r="E327" s="2">
        <v>320</v>
      </c>
      <c r="F327" s="3">
        <f t="shared" ca="1" si="11"/>
        <v>0.52886629291508735</v>
      </c>
      <c r="G327">
        <f t="shared" ca="1" si="12"/>
        <v>3</v>
      </c>
    </row>
    <row r="328" spans="5:7" ht="20" x14ac:dyDescent="0.2">
      <c r="E328" s="2">
        <v>321</v>
      </c>
      <c r="F328" s="3">
        <f t="shared" ca="1" si="11"/>
        <v>0.28112023959116761</v>
      </c>
      <c r="G328">
        <f t="shared" ca="1" si="12"/>
        <v>2</v>
      </c>
    </row>
    <row r="329" spans="5:7" ht="20" x14ac:dyDescent="0.2">
      <c r="E329" s="2">
        <v>322</v>
      </c>
      <c r="F329" s="3">
        <f t="shared" ref="F329:F392" ca="1" si="13">RAND()</f>
        <v>0.26421682786290723</v>
      </c>
      <c r="G329">
        <f t="shared" ca="1" si="12"/>
        <v>2</v>
      </c>
    </row>
    <row r="330" spans="5:7" ht="20" x14ac:dyDescent="0.2">
      <c r="E330" s="2">
        <v>323</v>
      </c>
      <c r="F330" s="3">
        <f t="shared" ca="1" si="13"/>
        <v>0.54924265946761031</v>
      </c>
      <c r="G330">
        <f t="shared" ca="1" si="12"/>
        <v>3</v>
      </c>
    </row>
    <row r="331" spans="5:7" ht="20" x14ac:dyDescent="0.2">
      <c r="E331" s="2">
        <v>324</v>
      </c>
      <c r="F331" s="3">
        <f t="shared" ca="1" si="13"/>
        <v>0.31724747002997689</v>
      </c>
      <c r="G331">
        <f t="shared" ca="1" si="12"/>
        <v>2</v>
      </c>
    </row>
    <row r="332" spans="5:7" ht="20" x14ac:dyDescent="0.2">
      <c r="E332" s="2">
        <v>325</v>
      </c>
      <c r="F332" s="3">
        <f t="shared" ca="1" si="13"/>
        <v>0.18892454924062718</v>
      </c>
      <c r="G332">
        <f t="shared" ca="1" si="12"/>
        <v>2</v>
      </c>
    </row>
    <row r="333" spans="5:7" ht="20" x14ac:dyDescent="0.2">
      <c r="E333" s="2">
        <v>326</v>
      </c>
      <c r="F333" s="3">
        <f t="shared" ca="1" si="13"/>
        <v>0.43700564651226381</v>
      </c>
      <c r="G333">
        <f t="shared" ca="1" si="12"/>
        <v>3</v>
      </c>
    </row>
    <row r="334" spans="5:7" ht="20" x14ac:dyDescent="0.2">
      <c r="E334" s="2">
        <v>327</v>
      </c>
      <c r="F334" s="3">
        <f t="shared" ca="1" si="13"/>
        <v>0.33859818919111517</v>
      </c>
      <c r="G334">
        <f t="shared" ca="1" si="12"/>
        <v>2</v>
      </c>
    </row>
    <row r="335" spans="5:7" ht="20" x14ac:dyDescent="0.2">
      <c r="E335" s="2">
        <v>328</v>
      </c>
      <c r="F335" s="3">
        <f t="shared" ca="1" si="13"/>
        <v>0.87589041255371136</v>
      </c>
      <c r="G335">
        <f t="shared" ca="1" si="12"/>
        <v>4</v>
      </c>
    </row>
    <row r="336" spans="5:7" ht="20" x14ac:dyDescent="0.2">
      <c r="E336" s="2">
        <v>329</v>
      </c>
      <c r="F336" s="3">
        <f t="shared" ca="1" si="13"/>
        <v>0.33154486934528182</v>
      </c>
      <c r="G336">
        <f t="shared" ca="1" si="12"/>
        <v>2</v>
      </c>
    </row>
    <row r="337" spans="5:7" ht="20" x14ac:dyDescent="0.2">
      <c r="E337" s="2">
        <v>330</v>
      </c>
      <c r="F337" s="3">
        <f t="shared" ca="1" si="13"/>
        <v>0.16591932890291206</v>
      </c>
      <c r="G337">
        <f t="shared" ca="1" si="12"/>
        <v>2</v>
      </c>
    </row>
    <row r="338" spans="5:7" ht="20" x14ac:dyDescent="0.2">
      <c r="E338" s="2">
        <v>331</v>
      </c>
      <c r="F338" s="3">
        <f t="shared" ca="1" si="13"/>
        <v>0.38296549548242176</v>
      </c>
      <c r="G338">
        <f t="shared" ca="1" si="12"/>
        <v>3</v>
      </c>
    </row>
    <row r="339" spans="5:7" ht="20" x14ac:dyDescent="0.2">
      <c r="E339" s="2">
        <v>332</v>
      </c>
      <c r="F339" s="3">
        <f t="shared" ca="1" si="13"/>
        <v>0.34489387354991297</v>
      </c>
      <c r="G339">
        <f t="shared" ca="1" si="12"/>
        <v>2</v>
      </c>
    </row>
    <row r="340" spans="5:7" ht="20" x14ac:dyDescent="0.2">
      <c r="E340" s="2">
        <v>333</v>
      </c>
      <c r="F340" s="3">
        <f t="shared" ca="1" si="13"/>
        <v>0.51223293299117656</v>
      </c>
      <c r="G340">
        <f t="shared" ca="1" si="12"/>
        <v>3</v>
      </c>
    </row>
    <row r="341" spans="5:7" ht="20" x14ac:dyDescent="0.2">
      <c r="E341" s="2">
        <v>334</v>
      </c>
      <c r="F341" s="3">
        <f t="shared" ca="1" si="13"/>
        <v>0.85745724007515378</v>
      </c>
      <c r="G341">
        <f t="shared" ca="1" si="12"/>
        <v>4</v>
      </c>
    </row>
    <row r="342" spans="5:7" ht="20" x14ac:dyDescent="0.2">
      <c r="E342" s="2">
        <v>335</v>
      </c>
      <c r="F342" s="3">
        <f t="shared" ca="1" si="13"/>
        <v>0.57588359576681647</v>
      </c>
      <c r="G342">
        <f t="shared" ca="1" si="12"/>
        <v>3</v>
      </c>
    </row>
    <row r="343" spans="5:7" ht="20" x14ac:dyDescent="0.2">
      <c r="E343" s="2">
        <v>336</v>
      </c>
      <c r="F343" s="3">
        <f t="shared" ca="1" si="13"/>
        <v>0.58974307778634727</v>
      </c>
      <c r="G343">
        <f t="shared" ca="1" si="12"/>
        <v>3</v>
      </c>
    </row>
    <row r="344" spans="5:7" ht="20" x14ac:dyDescent="0.2">
      <c r="E344" s="2">
        <v>337</v>
      </c>
      <c r="F344" s="3">
        <f t="shared" ca="1" si="13"/>
        <v>0.46709948396997636</v>
      </c>
      <c r="G344">
        <f t="shared" ca="1" si="12"/>
        <v>3</v>
      </c>
    </row>
    <row r="345" spans="5:7" ht="20" x14ac:dyDescent="0.2">
      <c r="E345" s="2">
        <v>338</v>
      </c>
      <c r="F345" s="3">
        <f t="shared" ca="1" si="13"/>
        <v>0.5809253453415606</v>
      </c>
      <c r="G345">
        <f t="shared" ca="1" si="12"/>
        <v>3</v>
      </c>
    </row>
    <row r="346" spans="5:7" ht="20" x14ac:dyDescent="0.2">
      <c r="E346" s="2">
        <v>339</v>
      </c>
      <c r="F346" s="3">
        <f t="shared" ca="1" si="13"/>
        <v>0.75243616864845408</v>
      </c>
      <c r="G346">
        <f t="shared" ca="1" si="12"/>
        <v>4</v>
      </c>
    </row>
    <row r="347" spans="5:7" ht="20" x14ac:dyDescent="0.2">
      <c r="E347" s="2">
        <v>340</v>
      </c>
      <c r="F347" s="3">
        <f t="shared" ca="1" si="13"/>
        <v>5.8121887960513541E-2</v>
      </c>
      <c r="G347">
        <f t="shared" ca="1" si="12"/>
        <v>1</v>
      </c>
    </row>
    <row r="348" spans="5:7" ht="20" x14ac:dyDescent="0.2">
      <c r="E348" s="2">
        <v>341</v>
      </c>
      <c r="F348" s="3">
        <f t="shared" ca="1" si="13"/>
        <v>1.2632407646684385E-4</v>
      </c>
      <c r="G348">
        <f t="shared" ca="1" si="12"/>
        <v>0</v>
      </c>
    </row>
    <row r="349" spans="5:7" ht="20" x14ac:dyDescent="0.2">
      <c r="E349" s="2">
        <v>342</v>
      </c>
      <c r="F349" s="3">
        <f t="shared" ca="1" si="13"/>
        <v>2.1234118845209871E-2</v>
      </c>
      <c r="G349">
        <f t="shared" ca="1" si="12"/>
        <v>0</v>
      </c>
    </row>
    <row r="350" spans="5:7" ht="20" x14ac:dyDescent="0.2">
      <c r="E350" s="2">
        <v>343</v>
      </c>
      <c r="F350" s="3">
        <f t="shared" ca="1" si="13"/>
        <v>0.2640340447705064</v>
      </c>
      <c r="G350">
        <f t="shared" ca="1" si="12"/>
        <v>2</v>
      </c>
    </row>
    <row r="351" spans="5:7" ht="20" x14ac:dyDescent="0.2">
      <c r="E351" s="2">
        <v>344</v>
      </c>
      <c r="F351" s="3">
        <f t="shared" ca="1" si="13"/>
        <v>0.41997259408377374</v>
      </c>
      <c r="G351">
        <f t="shared" ca="1" si="12"/>
        <v>3</v>
      </c>
    </row>
    <row r="352" spans="5:7" ht="20" x14ac:dyDescent="0.2">
      <c r="E352" s="2">
        <v>345</v>
      </c>
      <c r="F352" s="3">
        <f t="shared" ca="1" si="13"/>
        <v>0.50918121653175041</v>
      </c>
      <c r="G352">
        <f t="shared" ca="1" si="12"/>
        <v>3</v>
      </c>
    </row>
    <row r="353" spans="5:7" ht="20" x14ac:dyDescent="0.2">
      <c r="E353" s="2">
        <v>346</v>
      </c>
      <c r="F353" s="3">
        <f t="shared" ca="1" si="13"/>
        <v>0.3978136075464983</v>
      </c>
      <c r="G353">
        <f t="shared" ca="1" si="12"/>
        <v>3</v>
      </c>
    </row>
    <row r="354" spans="5:7" ht="20" x14ac:dyDescent="0.2">
      <c r="E354" s="2">
        <v>347</v>
      </c>
      <c r="F354" s="3">
        <f t="shared" ca="1" si="13"/>
        <v>0.51723165555130834</v>
      </c>
      <c r="G354">
        <f t="shared" ca="1" si="12"/>
        <v>3</v>
      </c>
    </row>
    <row r="355" spans="5:7" ht="20" x14ac:dyDescent="0.2">
      <c r="E355" s="2">
        <v>348</v>
      </c>
      <c r="F355" s="3">
        <f t="shared" ca="1" si="13"/>
        <v>0.52165945573343964</v>
      </c>
      <c r="G355">
        <f t="shared" ca="1" si="12"/>
        <v>3</v>
      </c>
    </row>
    <row r="356" spans="5:7" ht="20" x14ac:dyDescent="0.2">
      <c r="E356" s="2">
        <v>349</v>
      </c>
      <c r="F356" s="3">
        <f t="shared" ca="1" si="13"/>
        <v>0.74759518177552742</v>
      </c>
      <c r="G356">
        <f t="shared" ca="1" si="12"/>
        <v>3</v>
      </c>
    </row>
    <row r="357" spans="5:7" ht="20" x14ac:dyDescent="0.2">
      <c r="E357" s="2">
        <v>350</v>
      </c>
      <c r="F357" s="3">
        <f t="shared" ca="1" si="13"/>
        <v>0.35837324862420739</v>
      </c>
      <c r="G357">
        <f t="shared" ca="1" si="12"/>
        <v>3</v>
      </c>
    </row>
    <row r="358" spans="5:7" ht="20" x14ac:dyDescent="0.2">
      <c r="E358" s="2">
        <v>351</v>
      </c>
      <c r="F358" s="3">
        <f t="shared" ca="1" si="13"/>
        <v>0.46259088954177308</v>
      </c>
      <c r="G358">
        <f t="shared" ca="1" si="12"/>
        <v>3</v>
      </c>
    </row>
    <row r="359" spans="5:7" ht="20" x14ac:dyDescent="0.2">
      <c r="E359" s="2">
        <v>352</v>
      </c>
      <c r="F359" s="3">
        <f t="shared" ca="1" si="13"/>
        <v>0.3064223985970066</v>
      </c>
      <c r="G359">
        <f t="shared" ca="1" si="12"/>
        <v>2</v>
      </c>
    </row>
    <row r="360" spans="5:7" ht="20" x14ac:dyDescent="0.2">
      <c r="E360" s="2">
        <v>353</v>
      </c>
      <c r="F360" s="3">
        <f t="shared" ca="1" si="13"/>
        <v>0.69779906310228035</v>
      </c>
      <c r="G360">
        <f t="shared" ca="1" si="12"/>
        <v>3</v>
      </c>
    </row>
    <row r="361" spans="5:7" ht="20" x14ac:dyDescent="0.2">
      <c r="E361" s="2">
        <v>354</v>
      </c>
      <c r="F361" s="3">
        <f t="shared" ca="1" si="13"/>
        <v>0.34116412247905481</v>
      </c>
      <c r="G361">
        <f t="shared" ca="1" si="12"/>
        <v>2</v>
      </c>
    </row>
    <row r="362" spans="5:7" ht="20" x14ac:dyDescent="0.2">
      <c r="E362" s="2">
        <v>355</v>
      </c>
      <c r="F362" s="3">
        <f t="shared" ca="1" si="13"/>
        <v>0.38461653453608391</v>
      </c>
      <c r="G362">
        <f t="shared" ca="1" si="12"/>
        <v>3</v>
      </c>
    </row>
    <row r="363" spans="5:7" ht="20" x14ac:dyDescent="0.2">
      <c r="E363" s="2">
        <v>356</v>
      </c>
      <c r="F363" s="3">
        <f t="shared" ca="1" si="13"/>
        <v>8.3377219598528396E-2</v>
      </c>
      <c r="G363">
        <f t="shared" ca="1" si="12"/>
        <v>1</v>
      </c>
    </row>
    <row r="364" spans="5:7" ht="20" x14ac:dyDescent="0.2">
      <c r="E364" s="2">
        <v>357</v>
      </c>
      <c r="F364" s="3">
        <f t="shared" ca="1" si="13"/>
        <v>0.87373028538251507</v>
      </c>
      <c r="G364">
        <f t="shared" ca="1" si="12"/>
        <v>4</v>
      </c>
    </row>
    <row r="365" spans="5:7" ht="20" x14ac:dyDescent="0.2">
      <c r="E365" s="2">
        <v>358</v>
      </c>
      <c r="F365" s="3">
        <f t="shared" ca="1" si="13"/>
        <v>0.77852711085868431</v>
      </c>
      <c r="G365">
        <f t="shared" ca="1" si="12"/>
        <v>4</v>
      </c>
    </row>
    <row r="366" spans="5:7" ht="20" x14ac:dyDescent="0.2">
      <c r="E366" s="2">
        <v>359</v>
      </c>
      <c r="F366" s="3">
        <f t="shared" ca="1" si="13"/>
        <v>0.82274826633031017</v>
      </c>
      <c r="G366">
        <f t="shared" ca="1" si="12"/>
        <v>4</v>
      </c>
    </row>
    <row r="367" spans="5:7" ht="20" x14ac:dyDescent="0.2">
      <c r="E367" s="2">
        <v>360</v>
      </c>
      <c r="F367" s="3">
        <f t="shared" ca="1" si="13"/>
        <v>0.31573895898283022</v>
      </c>
      <c r="G367">
        <f t="shared" ca="1" si="12"/>
        <v>2</v>
      </c>
    </row>
    <row r="368" spans="5:7" ht="20" x14ac:dyDescent="0.2">
      <c r="E368" s="2">
        <v>361</v>
      </c>
      <c r="F368" s="3">
        <f t="shared" ca="1" si="13"/>
        <v>0.4337484180776322</v>
      </c>
      <c r="G368">
        <f t="shared" ca="1" si="12"/>
        <v>3</v>
      </c>
    </row>
    <row r="369" spans="5:7" ht="20" x14ac:dyDescent="0.2">
      <c r="E369" s="2">
        <v>362</v>
      </c>
      <c r="F369" s="3">
        <f t="shared" ca="1" si="13"/>
        <v>0.90842797111044193</v>
      </c>
      <c r="G369">
        <f t="shared" ca="1" si="12"/>
        <v>5</v>
      </c>
    </row>
    <row r="370" spans="5:7" ht="20" x14ac:dyDescent="0.2">
      <c r="E370" s="2">
        <v>363</v>
      </c>
      <c r="F370" s="3">
        <f t="shared" ca="1" si="13"/>
        <v>0.41555448707243603</v>
      </c>
      <c r="G370">
        <f t="shared" ca="1" si="12"/>
        <v>3</v>
      </c>
    </row>
    <row r="371" spans="5:7" ht="20" x14ac:dyDescent="0.2">
      <c r="E371" s="2">
        <v>364</v>
      </c>
      <c r="F371" s="3">
        <f t="shared" ca="1" si="13"/>
        <v>8.2121754363377875E-2</v>
      </c>
      <c r="G371">
        <f t="shared" ca="1" si="12"/>
        <v>1</v>
      </c>
    </row>
    <row r="372" spans="5:7" ht="20" x14ac:dyDescent="0.2">
      <c r="E372" s="2">
        <v>365</v>
      </c>
      <c r="F372" s="3">
        <f t="shared" ca="1" si="13"/>
        <v>0.88518657206214091</v>
      </c>
      <c r="G372">
        <f t="shared" ca="1" si="12"/>
        <v>4</v>
      </c>
    </row>
    <row r="373" spans="5:7" ht="20" x14ac:dyDescent="0.2">
      <c r="E373" s="2">
        <v>366</v>
      </c>
      <c r="F373" s="3">
        <f t="shared" ca="1" si="13"/>
        <v>0.89895093921743652</v>
      </c>
      <c r="G373">
        <f t="shared" ca="1" si="12"/>
        <v>4</v>
      </c>
    </row>
    <row r="374" spans="5:7" ht="20" x14ac:dyDescent="0.2">
      <c r="E374" s="2">
        <v>367</v>
      </c>
      <c r="F374" s="3">
        <f t="shared" ca="1" si="13"/>
        <v>0.98348557382976309</v>
      </c>
      <c r="G374">
        <f t="shared" ca="1" si="12"/>
        <v>5</v>
      </c>
    </row>
    <row r="375" spans="5:7" ht="20" x14ac:dyDescent="0.2">
      <c r="E375" s="2">
        <v>368</v>
      </c>
      <c r="F375" s="3">
        <f t="shared" ca="1" si="13"/>
        <v>0.66878753585038442</v>
      </c>
      <c r="G375">
        <f t="shared" ca="1" si="12"/>
        <v>3</v>
      </c>
    </row>
    <row r="376" spans="5:7" ht="20" x14ac:dyDescent="0.2">
      <c r="E376" s="2">
        <v>369</v>
      </c>
      <c r="F376" s="3">
        <f t="shared" ca="1" si="13"/>
        <v>0.71874930265195447</v>
      </c>
      <c r="G376">
        <f t="shared" ca="1" si="12"/>
        <v>3</v>
      </c>
    </row>
    <row r="377" spans="5:7" ht="20" x14ac:dyDescent="0.2">
      <c r="E377" s="2">
        <v>370</v>
      </c>
      <c r="F377" s="3">
        <f t="shared" ca="1" si="13"/>
        <v>0.82811982773765491</v>
      </c>
      <c r="G377">
        <f t="shared" ca="1" si="12"/>
        <v>4</v>
      </c>
    </row>
    <row r="378" spans="5:7" ht="20" x14ac:dyDescent="0.2">
      <c r="E378" s="2">
        <v>371</v>
      </c>
      <c r="F378" s="3">
        <f t="shared" ca="1" si="13"/>
        <v>0.79198841365963413</v>
      </c>
      <c r="G378">
        <f t="shared" ca="1" si="12"/>
        <v>4</v>
      </c>
    </row>
    <row r="379" spans="5:7" ht="20" x14ac:dyDescent="0.2">
      <c r="E379" s="2">
        <v>372</v>
      </c>
      <c r="F379" s="3">
        <f t="shared" ca="1" si="13"/>
        <v>0.31765108743313741</v>
      </c>
      <c r="G379">
        <f t="shared" ca="1" si="12"/>
        <v>2</v>
      </c>
    </row>
    <row r="380" spans="5:7" ht="20" x14ac:dyDescent="0.2">
      <c r="E380" s="2">
        <v>373</v>
      </c>
      <c r="F380" s="3">
        <f t="shared" ca="1" si="13"/>
        <v>0.21138017285202693</v>
      </c>
      <c r="G380">
        <f t="shared" ca="1" si="12"/>
        <v>2</v>
      </c>
    </row>
    <row r="381" spans="5:7" ht="20" x14ac:dyDescent="0.2">
      <c r="E381" s="2">
        <v>374</v>
      </c>
      <c r="F381" s="3">
        <f t="shared" ca="1" si="13"/>
        <v>0.84635526961083851</v>
      </c>
      <c r="G381">
        <f t="shared" ca="1" si="12"/>
        <v>4</v>
      </c>
    </row>
    <row r="382" spans="5:7" ht="20" x14ac:dyDescent="0.2">
      <c r="E382" s="2">
        <v>375</v>
      </c>
      <c r="F382" s="3">
        <f t="shared" ca="1" si="13"/>
        <v>0.21221576771644535</v>
      </c>
      <c r="G382">
        <f t="shared" ref="G382:G445" ca="1" si="14">LOOKUP(F382,$D$8:$D$13,$A$8:$A$13)</f>
        <v>2</v>
      </c>
    </row>
    <row r="383" spans="5:7" ht="20" x14ac:dyDescent="0.2">
      <c r="E383" s="2">
        <v>376</v>
      </c>
      <c r="F383" s="3">
        <f t="shared" ca="1" si="13"/>
        <v>0.6000125537972274</v>
      </c>
      <c r="G383">
        <f t="shared" ca="1" si="14"/>
        <v>3</v>
      </c>
    </row>
    <row r="384" spans="5:7" ht="20" x14ac:dyDescent="0.2">
      <c r="E384" s="2">
        <v>377</v>
      </c>
      <c r="F384" s="3">
        <f t="shared" ca="1" si="13"/>
        <v>0.83586168167699149</v>
      </c>
      <c r="G384">
        <f t="shared" ca="1" si="14"/>
        <v>4</v>
      </c>
    </row>
    <row r="385" spans="5:7" ht="20" x14ac:dyDescent="0.2">
      <c r="E385" s="2">
        <v>378</v>
      </c>
      <c r="F385" s="3">
        <f t="shared" ca="1" si="13"/>
        <v>0.75674553336898254</v>
      </c>
      <c r="G385">
        <f t="shared" ca="1" si="14"/>
        <v>4</v>
      </c>
    </row>
    <row r="386" spans="5:7" ht="20" x14ac:dyDescent="0.2">
      <c r="E386" s="2">
        <v>379</v>
      </c>
      <c r="F386" s="3">
        <f t="shared" ca="1" si="13"/>
        <v>0.80379875793331268</v>
      </c>
      <c r="G386">
        <f t="shared" ca="1" si="14"/>
        <v>4</v>
      </c>
    </row>
    <row r="387" spans="5:7" ht="20" x14ac:dyDescent="0.2">
      <c r="E387" s="2">
        <v>380</v>
      </c>
      <c r="F387" s="3">
        <f t="shared" ca="1" si="13"/>
        <v>0.42976636130257395</v>
      </c>
      <c r="G387">
        <f t="shared" ca="1" si="14"/>
        <v>3</v>
      </c>
    </row>
    <row r="388" spans="5:7" ht="20" x14ac:dyDescent="0.2">
      <c r="E388" s="2">
        <v>381</v>
      </c>
      <c r="F388" s="3">
        <f t="shared" ca="1" si="13"/>
        <v>0.95029858800942912</v>
      </c>
      <c r="G388">
        <f t="shared" ca="1" si="14"/>
        <v>5</v>
      </c>
    </row>
    <row r="389" spans="5:7" ht="20" x14ac:dyDescent="0.2">
      <c r="E389" s="2">
        <v>382</v>
      </c>
      <c r="F389" s="3">
        <f t="shared" ca="1" si="13"/>
        <v>0.23039625144478382</v>
      </c>
      <c r="G389">
        <f t="shared" ca="1" si="14"/>
        <v>2</v>
      </c>
    </row>
    <row r="390" spans="5:7" ht="20" x14ac:dyDescent="0.2">
      <c r="E390" s="2">
        <v>383</v>
      </c>
      <c r="F390" s="3">
        <f t="shared" ca="1" si="13"/>
        <v>0.88186624424804527</v>
      </c>
      <c r="G390">
        <f t="shared" ca="1" si="14"/>
        <v>4</v>
      </c>
    </row>
    <row r="391" spans="5:7" ht="20" x14ac:dyDescent="0.2">
      <c r="E391" s="2">
        <v>384</v>
      </c>
      <c r="F391" s="3">
        <f t="shared" ca="1" si="13"/>
        <v>0.6624764329743118</v>
      </c>
      <c r="G391">
        <f t="shared" ca="1" si="14"/>
        <v>3</v>
      </c>
    </row>
    <row r="392" spans="5:7" ht="20" x14ac:dyDescent="0.2">
      <c r="E392" s="2">
        <v>385</v>
      </c>
      <c r="F392" s="3">
        <f t="shared" ca="1" si="13"/>
        <v>0.14540418857815629</v>
      </c>
      <c r="G392">
        <f t="shared" ca="1" si="14"/>
        <v>1</v>
      </c>
    </row>
    <row r="393" spans="5:7" ht="20" x14ac:dyDescent="0.2">
      <c r="E393" s="2">
        <v>386</v>
      </c>
      <c r="F393" s="3">
        <f t="shared" ref="F393:F456" ca="1" si="15">RAND()</f>
        <v>0.17753030094466737</v>
      </c>
      <c r="G393">
        <f t="shared" ca="1" si="14"/>
        <v>2</v>
      </c>
    </row>
    <row r="394" spans="5:7" ht="20" x14ac:dyDescent="0.2">
      <c r="E394" s="2">
        <v>387</v>
      </c>
      <c r="F394" s="3">
        <f t="shared" ca="1" si="15"/>
        <v>0.61456931017882876</v>
      </c>
      <c r="G394">
        <f t="shared" ca="1" si="14"/>
        <v>3</v>
      </c>
    </row>
    <row r="395" spans="5:7" ht="20" x14ac:dyDescent="0.2">
      <c r="E395" s="2">
        <v>388</v>
      </c>
      <c r="F395" s="3">
        <f t="shared" ca="1" si="15"/>
        <v>0.11644543547741193</v>
      </c>
      <c r="G395">
        <f t="shared" ca="1" si="14"/>
        <v>1</v>
      </c>
    </row>
    <row r="396" spans="5:7" ht="20" x14ac:dyDescent="0.2">
      <c r="E396" s="2">
        <v>389</v>
      </c>
      <c r="F396" s="3">
        <f t="shared" ca="1" si="15"/>
        <v>0.86536477068421724</v>
      </c>
      <c r="G396">
        <f t="shared" ca="1" si="14"/>
        <v>4</v>
      </c>
    </row>
    <row r="397" spans="5:7" ht="20" x14ac:dyDescent="0.2">
      <c r="E397" s="2">
        <v>390</v>
      </c>
      <c r="F397" s="3">
        <f t="shared" ca="1" si="15"/>
        <v>0.17241910006127048</v>
      </c>
      <c r="G397">
        <f t="shared" ca="1" si="14"/>
        <v>2</v>
      </c>
    </row>
    <row r="398" spans="5:7" ht="20" x14ac:dyDescent="0.2">
      <c r="E398" s="2">
        <v>391</v>
      </c>
      <c r="F398" s="3">
        <f t="shared" ca="1" si="15"/>
        <v>0.55520266372218741</v>
      </c>
      <c r="G398">
        <f t="shared" ca="1" si="14"/>
        <v>3</v>
      </c>
    </row>
    <row r="399" spans="5:7" ht="20" x14ac:dyDescent="0.2">
      <c r="E399" s="2">
        <v>392</v>
      </c>
      <c r="F399" s="3">
        <f t="shared" ca="1" si="15"/>
        <v>0.84842656486525769</v>
      </c>
      <c r="G399">
        <f t="shared" ca="1" si="14"/>
        <v>4</v>
      </c>
    </row>
    <row r="400" spans="5:7" ht="20" x14ac:dyDescent="0.2">
      <c r="E400" s="2">
        <v>393</v>
      </c>
      <c r="F400" s="3">
        <f t="shared" ca="1" si="15"/>
        <v>0.12457360476027968</v>
      </c>
      <c r="G400">
        <f t="shared" ca="1" si="14"/>
        <v>1</v>
      </c>
    </row>
    <row r="401" spans="5:7" ht="20" x14ac:dyDescent="0.2">
      <c r="E401" s="2">
        <v>394</v>
      </c>
      <c r="F401" s="3">
        <f t="shared" ca="1" si="15"/>
        <v>0.4728437053229233</v>
      </c>
      <c r="G401">
        <f t="shared" ca="1" si="14"/>
        <v>3</v>
      </c>
    </row>
    <row r="402" spans="5:7" ht="20" x14ac:dyDescent="0.2">
      <c r="E402" s="2">
        <v>395</v>
      </c>
      <c r="F402" s="3">
        <f t="shared" ca="1" si="15"/>
        <v>0.64635016135526113</v>
      </c>
      <c r="G402">
        <f t="shared" ca="1" si="14"/>
        <v>3</v>
      </c>
    </row>
    <row r="403" spans="5:7" ht="20" x14ac:dyDescent="0.2">
      <c r="E403" s="2">
        <v>396</v>
      </c>
      <c r="F403" s="3">
        <f t="shared" ca="1" si="15"/>
        <v>0.26397304209676209</v>
      </c>
      <c r="G403">
        <f t="shared" ca="1" si="14"/>
        <v>2</v>
      </c>
    </row>
    <row r="404" spans="5:7" ht="20" x14ac:dyDescent="0.2">
      <c r="E404" s="2">
        <v>397</v>
      </c>
      <c r="F404" s="3">
        <f t="shared" ca="1" si="15"/>
        <v>0.52392701369572181</v>
      </c>
      <c r="G404">
        <f t="shared" ca="1" si="14"/>
        <v>3</v>
      </c>
    </row>
    <row r="405" spans="5:7" ht="20" x14ac:dyDescent="0.2">
      <c r="E405" s="2">
        <v>398</v>
      </c>
      <c r="F405" s="3">
        <f t="shared" ca="1" si="15"/>
        <v>0.62092062401195403</v>
      </c>
      <c r="G405">
        <f t="shared" ca="1" si="14"/>
        <v>3</v>
      </c>
    </row>
    <row r="406" spans="5:7" ht="20" x14ac:dyDescent="0.2">
      <c r="E406" s="2">
        <v>399</v>
      </c>
      <c r="F406" s="3">
        <f t="shared" ca="1" si="15"/>
        <v>0.7883220071599113</v>
      </c>
      <c r="G406">
        <f t="shared" ca="1" si="14"/>
        <v>4</v>
      </c>
    </row>
    <row r="407" spans="5:7" ht="20" x14ac:dyDescent="0.2">
      <c r="E407" s="2">
        <v>400</v>
      </c>
      <c r="F407" s="3">
        <f t="shared" ca="1" si="15"/>
        <v>0.34308069332483093</v>
      </c>
      <c r="G407">
        <f t="shared" ca="1" si="14"/>
        <v>2</v>
      </c>
    </row>
    <row r="408" spans="5:7" ht="20" x14ac:dyDescent="0.2">
      <c r="E408" s="2">
        <v>401</v>
      </c>
      <c r="F408" s="3">
        <f t="shared" ca="1" si="15"/>
        <v>0.67552274443223881</v>
      </c>
      <c r="G408">
        <f t="shared" ca="1" si="14"/>
        <v>3</v>
      </c>
    </row>
    <row r="409" spans="5:7" ht="20" x14ac:dyDescent="0.2">
      <c r="E409" s="2">
        <v>402</v>
      </c>
      <c r="F409" s="3">
        <f t="shared" ca="1" si="15"/>
        <v>0.19577725343553498</v>
      </c>
      <c r="G409">
        <f t="shared" ca="1" si="14"/>
        <v>2</v>
      </c>
    </row>
    <row r="410" spans="5:7" ht="20" x14ac:dyDescent="0.2">
      <c r="E410" s="2">
        <v>403</v>
      </c>
      <c r="F410" s="3">
        <f t="shared" ca="1" si="15"/>
        <v>0.17123011363611385</v>
      </c>
      <c r="G410">
        <f t="shared" ca="1" si="14"/>
        <v>2</v>
      </c>
    </row>
    <row r="411" spans="5:7" ht="20" x14ac:dyDescent="0.2">
      <c r="E411" s="2">
        <v>404</v>
      </c>
      <c r="F411" s="3">
        <f t="shared" ca="1" si="15"/>
        <v>0.94127886315691367</v>
      </c>
      <c r="G411">
        <f t="shared" ca="1" si="14"/>
        <v>5</v>
      </c>
    </row>
    <row r="412" spans="5:7" ht="20" x14ac:dyDescent="0.2">
      <c r="E412" s="2">
        <v>405</v>
      </c>
      <c r="F412" s="3">
        <f t="shared" ca="1" si="15"/>
        <v>0.49910325209364514</v>
      </c>
      <c r="G412">
        <f t="shared" ca="1" si="14"/>
        <v>3</v>
      </c>
    </row>
    <row r="413" spans="5:7" ht="20" x14ac:dyDescent="0.2">
      <c r="E413" s="2">
        <v>406</v>
      </c>
      <c r="F413" s="3">
        <f t="shared" ca="1" si="15"/>
        <v>0.56561847559281997</v>
      </c>
      <c r="G413">
        <f t="shared" ca="1" si="14"/>
        <v>3</v>
      </c>
    </row>
    <row r="414" spans="5:7" ht="20" x14ac:dyDescent="0.2">
      <c r="E414" s="2">
        <v>407</v>
      </c>
      <c r="F414" s="3">
        <f t="shared" ca="1" si="15"/>
        <v>0.58665520241016633</v>
      </c>
      <c r="G414">
        <f t="shared" ca="1" si="14"/>
        <v>3</v>
      </c>
    </row>
    <row r="415" spans="5:7" ht="20" x14ac:dyDescent="0.2">
      <c r="E415" s="2">
        <v>408</v>
      </c>
      <c r="F415" s="3">
        <f t="shared" ca="1" si="15"/>
        <v>1.9822376546671183E-2</v>
      </c>
      <c r="G415">
        <f t="shared" ca="1" si="14"/>
        <v>0</v>
      </c>
    </row>
    <row r="416" spans="5:7" ht="20" x14ac:dyDescent="0.2">
      <c r="E416" s="2">
        <v>409</v>
      </c>
      <c r="F416" s="3">
        <f t="shared" ca="1" si="15"/>
        <v>0.27672308784326027</v>
      </c>
      <c r="G416">
        <f t="shared" ca="1" si="14"/>
        <v>2</v>
      </c>
    </row>
    <row r="417" spans="5:7" ht="20" x14ac:dyDescent="0.2">
      <c r="E417" s="2">
        <v>410</v>
      </c>
      <c r="F417" s="3">
        <f t="shared" ca="1" si="15"/>
        <v>4.9034631686990848E-2</v>
      </c>
      <c r="G417">
        <f t="shared" ca="1" si="14"/>
        <v>0</v>
      </c>
    </row>
    <row r="418" spans="5:7" ht="20" x14ac:dyDescent="0.2">
      <c r="E418" s="2">
        <v>411</v>
      </c>
      <c r="F418" s="3">
        <f t="shared" ca="1" si="15"/>
        <v>0.47069334359063031</v>
      </c>
      <c r="G418">
        <f t="shared" ca="1" si="14"/>
        <v>3</v>
      </c>
    </row>
    <row r="419" spans="5:7" ht="20" x14ac:dyDescent="0.2">
      <c r="E419" s="2">
        <v>412</v>
      </c>
      <c r="F419" s="3">
        <f t="shared" ca="1" si="15"/>
        <v>1.4582979908487781E-2</v>
      </c>
      <c r="G419">
        <f t="shared" ca="1" si="14"/>
        <v>0</v>
      </c>
    </row>
    <row r="420" spans="5:7" ht="20" x14ac:dyDescent="0.2">
      <c r="E420" s="2">
        <v>413</v>
      </c>
      <c r="F420" s="3">
        <f t="shared" ca="1" si="15"/>
        <v>0.5053390430227237</v>
      </c>
      <c r="G420">
        <f t="shared" ca="1" si="14"/>
        <v>3</v>
      </c>
    </row>
    <row r="421" spans="5:7" ht="20" x14ac:dyDescent="0.2">
      <c r="E421" s="2">
        <v>414</v>
      </c>
      <c r="F421" s="3">
        <f t="shared" ca="1" si="15"/>
        <v>0.79169888312854531</v>
      </c>
      <c r="G421">
        <f t="shared" ca="1" si="14"/>
        <v>4</v>
      </c>
    </row>
    <row r="422" spans="5:7" ht="20" x14ac:dyDescent="0.2">
      <c r="E422" s="2">
        <v>415</v>
      </c>
      <c r="F422" s="3">
        <f t="shared" ca="1" si="15"/>
        <v>0.80668838505636453</v>
      </c>
      <c r="G422">
        <f t="shared" ca="1" si="14"/>
        <v>4</v>
      </c>
    </row>
    <row r="423" spans="5:7" ht="20" x14ac:dyDescent="0.2">
      <c r="E423" s="2">
        <v>416</v>
      </c>
      <c r="F423" s="3">
        <f t="shared" ca="1" si="15"/>
        <v>0.68013271153556432</v>
      </c>
      <c r="G423">
        <f t="shared" ca="1" si="14"/>
        <v>3</v>
      </c>
    </row>
    <row r="424" spans="5:7" ht="20" x14ac:dyDescent="0.2">
      <c r="E424" s="2">
        <v>417</v>
      </c>
      <c r="F424" s="3">
        <f t="shared" ca="1" si="15"/>
        <v>0.18705168565520991</v>
      </c>
      <c r="G424">
        <f t="shared" ca="1" si="14"/>
        <v>2</v>
      </c>
    </row>
    <row r="425" spans="5:7" ht="20" x14ac:dyDescent="0.2">
      <c r="E425" s="2">
        <v>418</v>
      </c>
      <c r="F425" s="3">
        <f t="shared" ca="1" si="15"/>
        <v>0.36926636546425684</v>
      </c>
      <c r="G425">
        <f t="shared" ca="1" si="14"/>
        <v>3</v>
      </c>
    </row>
    <row r="426" spans="5:7" ht="20" x14ac:dyDescent="0.2">
      <c r="E426" s="2">
        <v>419</v>
      </c>
      <c r="F426" s="3">
        <f t="shared" ca="1" si="15"/>
        <v>0.97660950401544921</v>
      </c>
      <c r="G426">
        <f t="shared" ca="1" si="14"/>
        <v>5</v>
      </c>
    </row>
    <row r="427" spans="5:7" ht="20" x14ac:dyDescent="0.2">
      <c r="E427" s="2">
        <v>420</v>
      </c>
      <c r="F427" s="3">
        <f t="shared" ca="1" si="15"/>
        <v>8.1048539646060069E-2</v>
      </c>
      <c r="G427">
        <f t="shared" ca="1" si="14"/>
        <v>1</v>
      </c>
    </row>
    <row r="428" spans="5:7" ht="20" x14ac:dyDescent="0.2">
      <c r="E428" s="2">
        <v>421</v>
      </c>
      <c r="F428" s="3">
        <f t="shared" ca="1" si="15"/>
        <v>0.57062474247640571</v>
      </c>
      <c r="G428">
        <f t="shared" ca="1" si="14"/>
        <v>3</v>
      </c>
    </row>
    <row r="429" spans="5:7" ht="20" x14ac:dyDescent="0.2">
      <c r="E429" s="2">
        <v>422</v>
      </c>
      <c r="F429" s="3">
        <f t="shared" ca="1" si="15"/>
        <v>0.41757876999202848</v>
      </c>
      <c r="G429">
        <f t="shared" ca="1" si="14"/>
        <v>3</v>
      </c>
    </row>
    <row r="430" spans="5:7" ht="20" x14ac:dyDescent="0.2">
      <c r="E430" s="2">
        <v>423</v>
      </c>
      <c r="F430" s="3">
        <f t="shared" ca="1" si="15"/>
        <v>0.33209276062472026</v>
      </c>
      <c r="G430">
        <f t="shared" ca="1" si="14"/>
        <v>2</v>
      </c>
    </row>
    <row r="431" spans="5:7" ht="20" x14ac:dyDescent="0.2">
      <c r="E431" s="2">
        <v>424</v>
      </c>
      <c r="F431" s="3">
        <f t="shared" ca="1" si="15"/>
        <v>0.60148610968473315</v>
      </c>
      <c r="G431">
        <f t="shared" ca="1" si="14"/>
        <v>3</v>
      </c>
    </row>
    <row r="432" spans="5:7" ht="20" x14ac:dyDescent="0.2">
      <c r="E432" s="2">
        <v>425</v>
      </c>
      <c r="F432" s="3">
        <f t="shared" ca="1" si="15"/>
        <v>0.73786753108142411</v>
      </c>
      <c r="G432">
        <f t="shared" ca="1" si="14"/>
        <v>3</v>
      </c>
    </row>
    <row r="433" spans="5:7" ht="20" x14ac:dyDescent="0.2">
      <c r="E433" s="2">
        <v>426</v>
      </c>
      <c r="F433" s="3">
        <f t="shared" ca="1" si="15"/>
        <v>0.49034576060515955</v>
      </c>
      <c r="G433">
        <f t="shared" ca="1" si="14"/>
        <v>3</v>
      </c>
    </row>
    <row r="434" spans="5:7" ht="20" x14ac:dyDescent="0.2">
      <c r="E434" s="2">
        <v>427</v>
      </c>
      <c r="F434" s="3">
        <f t="shared" ca="1" si="15"/>
        <v>0.3754486863134775</v>
      </c>
      <c r="G434">
        <f t="shared" ca="1" si="14"/>
        <v>3</v>
      </c>
    </row>
    <row r="435" spans="5:7" ht="20" x14ac:dyDescent="0.2">
      <c r="E435" s="2">
        <v>428</v>
      </c>
      <c r="F435" s="3">
        <f t="shared" ca="1" si="15"/>
        <v>0.66699917078062665</v>
      </c>
      <c r="G435">
        <f t="shared" ca="1" si="14"/>
        <v>3</v>
      </c>
    </row>
    <row r="436" spans="5:7" ht="20" x14ac:dyDescent="0.2">
      <c r="E436" s="2">
        <v>429</v>
      </c>
      <c r="F436" s="3">
        <f t="shared" ca="1" si="15"/>
        <v>0.66599120694665126</v>
      </c>
      <c r="G436">
        <f t="shared" ca="1" si="14"/>
        <v>3</v>
      </c>
    </row>
    <row r="437" spans="5:7" ht="20" x14ac:dyDescent="0.2">
      <c r="E437" s="2">
        <v>430</v>
      </c>
      <c r="F437" s="3">
        <f t="shared" ca="1" si="15"/>
        <v>0.88246213847806365</v>
      </c>
      <c r="G437">
        <f t="shared" ca="1" si="14"/>
        <v>4</v>
      </c>
    </row>
    <row r="438" spans="5:7" ht="20" x14ac:dyDescent="0.2">
      <c r="E438" s="2">
        <v>431</v>
      </c>
      <c r="F438" s="3">
        <f t="shared" ca="1" si="15"/>
        <v>0.86503820534873199</v>
      </c>
      <c r="G438">
        <f t="shared" ca="1" si="14"/>
        <v>4</v>
      </c>
    </row>
    <row r="439" spans="5:7" ht="20" x14ac:dyDescent="0.2">
      <c r="E439" s="2">
        <v>432</v>
      </c>
      <c r="F439" s="3">
        <f t="shared" ca="1" si="15"/>
        <v>0.74528889583134017</v>
      </c>
      <c r="G439">
        <f t="shared" ca="1" si="14"/>
        <v>3</v>
      </c>
    </row>
    <row r="440" spans="5:7" ht="20" x14ac:dyDescent="0.2">
      <c r="E440" s="2">
        <v>433</v>
      </c>
      <c r="F440" s="3">
        <f t="shared" ca="1" si="15"/>
        <v>0.69285328565487703</v>
      </c>
      <c r="G440">
        <f t="shared" ca="1" si="14"/>
        <v>3</v>
      </c>
    </row>
    <row r="441" spans="5:7" ht="20" x14ac:dyDescent="0.2">
      <c r="E441" s="2">
        <v>434</v>
      </c>
      <c r="F441" s="3">
        <f t="shared" ca="1" si="15"/>
        <v>0.90835491714723327</v>
      </c>
      <c r="G441">
        <f t="shared" ca="1" si="14"/>
        <v>5</v>
      </c>
    </row>
    <row r="442" spans="5:7" ht="20" x14ac:dyDescent="0.2">
      <c r="E442" s="2">
        <v>435</v>
      </c>
      <c r="F442" s="3">
        <f t="shared" ca="1" si="15"/>
        <v>0.76724952424279991</v>
      </c>
      <c r="G442">
        <f t="shared" ca="1" si="14"/>
        <v>4</v>
      </c>
    </row>
    <row r="443" spans="5:7" ht="20" x14ac:dyDescent="0.2">
      <c r="E443" s="2">
        <v>436</v>
      </c>
      <c r="F443" s="3">
        <f t="shared" ca="1" si="15"/>
        <v>2.0758094992279097E-2</v>
      </c>
      <c r="G443">
        <f t="shared" ca="1" si="14"/>
        <v>0</v>
      </c>
    </row>
    <row r="444" spans="5:7" ht="20" x14ac:dyDescent="0.2">
      <c r="E444" s="2">
        <v>437</v>
      </c>
      <c r="F444" s="3">
        <f t="shared" ca="1" si="15"/>
        <v>7.7666453148277137E-2</v>
      </c>
      <c r="G444">
        <f t="shared" ca="1" si="14"/>
        <v>1</v>
      </c>
    </row>
    <row r="445" spans="5:7" ht="20" x14ac:dyDescent="0.2">
      <c r="E445" s="2">
        <v>438</v>
      </c>
      <c r="F445" s="3">
        <f t="shared" ca="1" si="15"/>
        <v>0.12849816420942872</v>
      </c>
      <c r="G445">
        <f t="shared" ca="1" si="14"/>
        <v>1</v>
      </c>
    </row>
    <row r="446" spans="5:7" ht="20" x14ac:dyDescent="0.2">
      <c r="E446" s="2">
        <v>439</v>
      </c>
      <c r="F446" s="3">
        <f t="shared" ca="1" si="15"/>
        <v>0.15912197557979857</v>
      </c>
      <c r="G446">
        <f t="shared" ref="G446:G509" ca="1" si="16">LOOKUP(F446,$D$8:$D$13,$A$8:$A$13)</f>
        <v>2</v>
      </c>
    </row>
    <row r="447" spans="5:7" ht="20" x14ac:dyDescent="0.2">
      <c r="E447" s="2">
        <v>440</v>
      </c>
      <c r="F447" s="3">
        <f t="shared" ca="1" si="15"/>
        <v>0.11228847344630122</v>
      </c>
      <c r="G447">
        <f t="shared" ca="1" si="16"/>
        <v>1</v>
      </c>
    </row>
    <row r="448" spans="5:7" ht="20" x14ac:dyDescent="0.2">
      <c r="E448" s="2">
        <v>441</v>
      </c>
      <c r="F448" s="3">
        <f t="shared" ca="1" si="15"/>
        <v>0.47225856944027478</v>
      </c>
      <c r="G448">
        <f t="shared" ca="1" si="16"/>
        <v>3</v>
      </c>
    </row>
    <row r="449" spans="5:7" ht="20" x14ac:dyDescent="0.2">
      <c r="E449" s="2">
        <v>442</v>
      </c>
      <c r="F449" s="3">
        <f t="shared" ca="1" si="15"/>
        <v>0.47547461345292052</v>
      </c>
      <c r="G449">
        <f t="shared" ca="1" si="16"/>
        <v>3</v>
      </c>
    </row>
    <row r="450" spans="5:7" ht="20" x14ac:dyDescent="0.2">
      <c r="E450" s="2">
        <v>443</v>
      </c>
      <c r="F450" s="3">
        <f t="shared" ca="1" si="15"/>
        <v>0.81205003143596766</v>
      </c>
      <c r="G450">
        <f t="shared" ca="1" si="16"/>
        <v>4</v>
      </c>
    </row>
    <row r="451" spans="5:7" ht="20" x14ac:dyDescent="0.2">
      <c r="E451" s="2">
        <v>444</v>
      </c>
      <c r="F451" s="3">
        <f t="shared" ca="1" si="15"/>
        <v>0.27512127783879936</v>
      </c>
      <c r="G451">
        <f t="shared" ca="1" si="16"/>
        <v>2</v>
      </c>
    </row>
    <row r="452" spans="5:7" ht="20" x14ac:dyDescent="0.2">
      <c r="E452" s="2">
        <v>445</v>
      </c>
      <c r="F452" s="3">
        <f t="shared" ca="1" si="15"/>
        <v>0.77654802576770643</v>
      </c>
      <c r="G452">
        <f t="shared" ca="1" si="16"/>
        <v>4</v>
      </c>
    </row>
    <row r="453" spans="5:7" ht="20" x14ac:dyDescent="0.2">
      <c r="E453" s="2">
        <v>446</v>
      </c>
      <c r="F453" s="3">
        <f t="shared" ca="1" si="15"/>
        <v>0.87335887025782866</v>
      </c>
      <c r="G453">
        <f t="shared" ca="1" si="16"/>
        <v>4</v>
      </c>
    </row>
    <row r="454" spans="5:7" ht="20" x14ac:dyDescent="0.2">
      <c r="E454" s="2">
        <v>447</v>
      </c>
      <c r="F454" s="3">
        <f t="shared" ca="1" si="15"/>
        <v>0.98246776954842596</v>
      </c>
      <c r="G454">
        <f t="shared" ca="1" si="16"/>
        <v>5</v>
      </c>
    </row>
    <row r="455" spans="5:7" ht="20" x14ac:dyDescent="0.2">
      <c r="E455" s="2">
        <v>448</v>
      </c>
      <c r="F455" s="3">
        <f t="shared" ca="1" si="15"/>
        <v>0.48941767430053007</v>
      </c>
      <c r="G455">
        <f t="shared" ca="1" si="16"/>
        <v>3</v>
      </c>
    </row>
    <row r="456" spans="5:7" ht="20" x14ac:dyDescent="0.2">
      <c r="E456" s="2">
        <v>449</v>
      </c>
      <c r="F456" s="3">
        <f t="shared" ca="1" si="15"/>
        <v>0.42610095536250658</v>
      </c>
      <c r="G456">
        <f t="shared" ca="1" si="16"/>
        <v>3</v>
      </c>
    </row>
    <row r="457" spans="5:7" ht="20" x14ac:dyDescent="0.2">
      <c r="E457" s="2">
        <v>450</v>
      </c>
      <c r="F457" s="3">
        <f t="shared" ref="F457:F520" ca="1" si="17">RAND()</f>
        <v>0.37423200024691483</v>
      </c>
      <c r="G457">
        <f t="shared" ca="1" si="16"/>
        <v>3</v>
      </c>
    </row>
    <row r="458" spans="5:7" ht="20" x14ac:dyDescent="0.2">
      <c r="E458" s="2">
        <v>451</v>
      </c>
      <c r="F458" s="3">
        <f t="shared" ca="1" si="17"/>
        <v>0.60529455017741163</v>
      </c>
      <c r="G458">
        <f t="shared" ca="1" si="16"/>
        <v>3</v>
      </c>
    </row>
    <row r="459" spans="5:7" ht="20" x14ac:dyDescent="0.2">
      <c r="E459" s="2">
        <v>452</v>
      </c>
      <c r="F459" s="3">
        <f t="shared" ca="1" si="17"/>
        <v>0.30315980215756944</v>
      </c>
      <c r="G459">
        <f t="shared" ca="1" si="16"/>
        <v>2</v>
      </c>
    </row>
    <row r="460" spans="5:7" ht="20" x14ac:dyDescent="0.2">
      <c r="E460" s="2">
        <v>453</v>
      </c>
      <c r="F460" s="3">
        <f t="shared" ca="1" si="17"/>
        <v>4.6459287402879967E-2</v>
      </c>
      <c r="G460">
        <f t="shared" ca="1" si="16"/>
        <v>0</v>
      </c>
    </row>
    <row r="461" spans="5:7" ht="20" x14ac:dyDescent="0.2">
      <c r="E461" s="2">
        <v>454</v>
      </c>
      <c r="F461" s="3">
        <f t="shared" ca="1" si="17"/>
        <v>0.45117612084549852</v>
      </c>
      <c r="G461">
        <f t="shared" ca="1" si="16"/>
        <v>3</v>
      </c>
    </row>
    <row r="462" spans="5:7" ht="20" x14ac:dyDescent="0.2">
      <c r="E462" s="2">
        <v>455</v>
      </c>
      <c r="F462" s="3">
        <f t="shared" ca="1" si="17"/>
        <v>0.97927287278872044</v>
      </c>
      <c r="G462">
        <f t="shared" ca="1" si="16"/>
        <v>5</v>
      </c>
    </row>
    <row r="463" spans="5:7" ht="20" x14ac:dyDescent="0.2">
      <c r="E463" s="2">
        <v>456</v>
      </c>
      <c r="F463" s="3">
        <f t="shared" ca="1" si="17"/>
        <v>0.32142298623628318</v>
      </c>
      <c r="G463">
        <f t="shared" ca="1" si="16"/>
        <v>2</v>
      </c>
    </row>
    <row r="464" spans="5:7" ht="20" x14ac:dyDescent="0.2">
      <c r="E464" s="2">
        <v>457</v>
      </c>
      <c r="F464" s="3">
        <f t="shared" ca="1" si="17"/>
        <v>0.55160903376635328</v>
      </c>
      <c r="G464">
        <f t="shared" ca="1" si="16"/>
        <v>3</v>
      </c>
    </row>
    <row r="465" spans="5:7" ht="20" x14ac:dyDescent="0.2">
      <c r="E465" s="2">
        <v>458</v>
      </c>
      <c r="F465" s="3">
        <f t="shared" ca="1" si="17"/>
        <v>8.3193358663668726E-2</v>
      </c>
      <c r="G465">
        <f t="shared" ca="1" si="16"/>
        <v>1</v>
      </c>
    </row>
    <row r="466" spans="5:7" ht="20" x14ac:dyDescent="0.2">
      <c r="E466" s="2">
        <v>459</v>
      </c>
      <c r="F466" s="3">
        <f t="shared" ca="1" si="17"/>
        <v>0.77794123801226212</v>
      </c>
      <c r="G466">
        <f t="shared" ca="1" si="16"/>
        <v>4</v>
      </c>
    </row>
    <row r="467" spans="5:7" ht="20" x14ac:dyDescent="0.2">
      <c r="E467" s="2">
        <v>460</v>
      </c>
      <c r="F467" s="3">
        <f t="shared" ca="1" si="17"/>
        <v>0.88497832783140062</v>
      </c>
      <c r="G467">
        <f t="shared" ca="1" si="16"/>
        <v>4</v>
      </c>
    </row>
    <row r="468" spans="5:7" ht="20" x14ac:dyDescent="0.2">
      <c r="E468" s="2">
        <v>461</v>
      </c>
      <c r="F468" s="3">
        <f t="shared" ca="1" si="17"/>
        <v>5.8432404337082855E-2</v>
      </c>
      <c r="G468">
        <f t="shared" ca="1" si="16"/>
        <v>1</v>
      </c>
    </row>
    <row r="469" spans="5:7" ht="20" x14ac:dyDescent="0.2">
      <c r="E469" s="2">
        <v>462</v>
      </c>
      <c r="F469" s="3">
        <f t="shared" ca="1" si="17"/>
        <v>0.79111693030567876</v>
      </c>
      <c r="G469">
        <f t="shared" ca="1" si="16"/>
        <v>4</v>
      </c>
    </row>
    <row r="470" spans="5:7" ht="20" x14ac:dyDescent="0.2">
      <c r="E470" s="2">
        <v>463</v>
      </c>
      <c r="F470" s="3">
        <f t="shared" ca="1" si="17"/>
        <v>0.97451688079962073</v>
      </c>
      <c r="G470">
        <f t="shared" ca="1" si="16"/>
        <v>5</v>
      </c>
    </row>
    <row r="471" spans="5:7" ht="20" x14ac:dyDescent="0.2">
      <c r="E471" s="2">
        <v>464</v>
      </c>
      <c r="F471" s="3">
        <f t="shared" ca="1" si="17"/>
        <v>0.9152224831487773</v>
      </c>
      <c r="G471">
        <f t="shared" ca="1" si="16"/>
        <v>5</v>
      </c>
    </row>
    <row r="472" spans="5:7" ht="20" x14ac:dyDescent="0.2">
      <c r="E472" s="2">
        <v>465</v>
      </c>
      <c r="F472" s="3">
        <f t="shared" ca="1" si="17"/>
        <v>0.95655120193553944</v>
      </c>
      <c r="G472">
        <f t="shared" ca="1" si="16"/>
        <v>5</v>
      </c>
    </row>
    <row r="473" spans="5:7" ht="20" x14ac:dyDescent="0.2">
      <c r="E473" s="2">
        <v>466</v>
      </c>
      <c r="F473" s="3">
        <f t="shared" ca="1" si="17"/>
        <v>0.12957724259129644</v>
      </c>
      <c r="G473">
        <f t="shared" ca="1" si="16"/>
        <v>1</v>
      </c>
    </row>
    <row r="474" spans="5:7" ht="20" x14ac:dyDescent="0.2">
      <c r="E474" s="2">
        <v>467</v>
      </c>
      <c r="F474" s="3">
        <f t="shared" ca="1" si="17"/>
        <v>0.69331586072588491</v>
      </c>
      <c r="G474">
        <f t="shared" ca="1" si="16"/>
        <v>3</v>
      </c>
    </row>
    <row r="475" spans="5:7" ht="20" x14ac:dyDescent="0.2">
      <c r="E475" s="2">
        <v>468</v>
      </c>
      <c r="F475" s="3">
        <f t="shared" ca="1" si="17"/>
        <v>0.58557015643287447</v>
      </c>
      <c r="G475">
        <f t="shared" ca="1" si="16"/>
        <v>3</v>
      </c>
    </row>
    <row r="476" spans="5:7" ht="20" x14ac:dyDescent="0.2">
      <c r="E476" s="2">
        <v>469</v>
      </c>
      <c r="F476" s="3">
        <f t="shared" ca="1" si="17"/>
        <v>0.95578178095834165</v>
      </c>
      <c r="G476">
        <f t="shared" ca="1" si="16"/>
        <v>5</v>
      </c>
    </row>
    <row r="477" spans="5:7" ht="20" x14ac:dyDescent="0.2">
      <c r="E477" s="2">
        <v>470</v>
      </c>
      <c r="F477" s="3">
        <f t="shared" ca="1" si="17"/>
        <v>0.47299215109526516</v>
      </c>
      <c r="G477">
        <f t="shared" ca="1" si="16"/>
        <v>3</v>
      </c>
    </row>
    <row r="478" spans="5:7" ht="20" x14ac:dyDescent="0.2">
      <c r="E478" s="2">
        <v>471</v>
      </c>
      <c r="F478" s="3">
        <f t="shared" ca="1" si="17"/>
        <v>0.35695155425829905</v>
      </c>
      <c r="G478">
        <f t="shared" ca="1" si="16"/>
        <v>3</v>
      </c>
    </row>
    <row r="479" spans="5:7" ht="20" x14ac:dyDescent="0.2">
      <c r="E479" s="2">
        <v>472</v>
      </c>
      <c r="F479" s="3">
        <f t="shared" ca="1" si="17"/>
        <v>0.27359562266913739</v>
      </c>
      <c r="G479">
        <f t="shared" ca="1" si="16"/>
        <v>2</v>
      </c>
    </row>
    <row r="480" spans="5:7" ht="20" x14ac:dyDescent="0.2">
      <c r="E480" s="2">
        <v>473</v>
      </c>
      <c r="F480" s="3">
        <f t="shared" ca="1" si="17"/>
        <v>0.503821354152721</v>
      </c>
      <c r="G480">
        <f t="shared" ca="1" si="16"/>
        <v>3</v>
      </c>
    </row>
    <row r="481" spans="5:7" ht="20" x14ac:dyDescent="0.2">
      <c r="E481" s="2">
        <v>474</v>
      </c>
      <c r="F481" s="3">
        <f t="shared" ca="1" si="17"/>
        <v>0.78780721460084968</v>
      </c>
      <c r="G481">
        <f t="shared" ca="1" si="16"/>
        <v>4</v>
      </c>
    </row>
    <row r="482" spans="5:7" ht="20" x14ac:dyDescent="0.2">
      <c r="E482" s="2">
        <v>475</v>
      </c>
      <c r="F482" s="3">
        <f t="shared" ca="1" si="17"/>
        <v>0.27795800284516603</v>
      </c>
      <c r="G482">
        <f t="shared" ca="1" si="16"/>
        <v>2</v>
      </c>
    </row>
    <row r="483" spans="5:7" ht="20" x14ac:dyDescent="0.2">
      <c r="E483" s="2">
        <v>476</v>
      </c>
      <c r="F483" s="3">
        <f t="shared" ca="1" si="17"/>
        <v>0.50067993399714794</v>
      </c>
      <c r="G483">
        <f t="shared" ca="1" si="16"/>
        <v>3</v>
      </c>
    </row>
    <row r="484" spans="5:7" ht="20" x14ac:dyDescent="0.2">
      <c r="E484" s="2">
        <v>477</v>
      </c>
      <c r="F484" s="3">
        <f t="shared" ca="1" si="17"/>
        <v>0.3719277442717972</v>
      </c>
      <c r="G484">
        <f t="shared" ca="1" si="16"/>
        <v>3</v>
      </c>
    </row>
    <row r="485" spans="5:7" ht="20" x14ac:dyDescent="0.2">
      <c r="E485" s="2">
        <v>478</v>
      </c>
      <c r="F485" s="3">
        <f t="shared" ca="1" si="17"/>
        <v>0.22217560486286891</v>
      </c>
      <c r="G485">
        <f t="shared" ca="1" si="16"/>
        <v>2</v>
      </c>
    </row>
    <row r="486" spans="5:7" ht="20" x14ac:dyDescent="0.2">
      <c r="E486" s="2">
        <v>479</v>
      </c>
      <c r="F486" s="3">
        <f t="shared" ca="1" si="17"/>
        <v>0.82297611275522553</v>
      </c>
      <c r="G486">
        <f t="shared" ca="1" si="16"/>
        <v>4</v>
      </c>
    </row>
    <row r="487" spans="5:7" ht="20" x14ac:dyDescent="0.2">
      <c r="E487" s="2">
        <v>480</v>
      </c>
      <c r="F487" s="3">
        <f t="shared" ca="1" si="17"/>
        <v>0.56296211340589475</v>
      </c>
      <c r="G487">
        <f t="shared" ca="1" si="16"/>
        <v>3</v>
      </c>
    </row>
    <row r="488" spans="5:7" ht="20" x14ac:dyDescent="0.2">
      <c r="E488" s="2">
        <v>481</v>
      </c>
      <c r="F488" s="3">
        <f t="shared" ca="1" si="17"/>
        <v>0.12494357263392875</v>
      </c>
      <c r="G488">
        <f t="shared" ca="1" si="16"/>
        <v>1</v>
      </c>
    </row>
    <row r="489" spans="5:7" ht="20" x14ac:dyDescent="0.2">
      <c r="E489" s="2">
        <v>482</v>
      </c>
      <c r="F489" s="3">
        <f t="shared" ca="1" si="17"/>
        <v>0.18359234699260962</v>
      </c>
      <c r="G489">
        <f t="shared" ca="1" si="16"/>
        <v>2</v>
      </c>
    </row>
    <row r="490" spans="5:7" ht="20" x14ac:dyDescent="0.2">
      <c r="E490" s="2">
        <v>483</v>
      </c>
      <c r="F490" s="3">
        <f t="shared" ca="1" si="17"/>
        <v>0.76843844561054075</v>
      </c>
      <c r="G490">
        <f t="shared" ca="1" si="16"/>
        <v>4</v>
      </c>
    </row>
    <row r="491" spans="5:7" ht="20" x14ac:dyDescent="0.2">
      <c r="E491" s="2">
        <v>484</v>
      </c>
      <c r="F491" s="3">
        <f t="shared" ca="1" si="17"/>
        <v>2.7065801272720957E-3</v>
      </c>
      <c r="G491">
        <f t="shared" ca="1" si="16"/>
        <v>0</v>
      </c>
    </row>
    <row r="492" spans="5:7" ht="20" x14ac:dyDescent="0.2">
      <c r="E492" s="2">
        <v>485</v>
      </c>
      <c r="F492" s="3">
        <f t="shared" ca="1" si="17"/>
        <v>0.16389906282022337</v>
      </c>
      <c r="G492">
        <f t="shared" ca="1" si="16"/>
        <v>2</v>
      </c>
    </row>
    <row r="493" spans="5:7" ht="20" x14ac:dyDescent="0.2">
      <c r="E493" s="2">
        <v>486</v>
      </c>
      <c r="F493" s="3">
        <f t="shared" ca="1" si="17"/>
        <v>0.28882698972906229</v>
      </c>
      <c r="G493">
        <f t="shared" ca="1" si="16"/>
        <v>2</v>
      </c>
    </row>
    <row r="494" spans="5:7" ht="20" x14ac:dyDescent="0.2">
      <c r="E494" s="2">
        <v>487</v>
      </c>
      <c r="F494" s="3">
        <f t="shared" ca="1" si="17"/>
        <v>0.39544395371036367</v>
      </c>
      <c r="G494">
        <f t="shared" ca="1" si="16"/>
        <v>3</v>
      </c>
    </row>
    <row r="495" spans="5:7" ht="20" x14ac:dyDescent="0.2">
      <c r="E495" s="2">
        <v>488</v>
      </c>
      <c r="F495" s="3">
        <f t="shared" ca="1" si="17"/>
        <v>0.74216288168610023</v>
      </c>
      <c r="G495">
        <f t="shared" ca="1" si="16"/>
        <v>3</v>
      </c>
    </row>
    <row r="496" spans="5:7" ht="20" x14ac:dyDescent="0.2">
      <c r="E496" s="2">
        <v>489</v>
      </c>
      <c r="F496" s="3">
        <f t="shared" ca="1" si="17"/>
        <v>0.2719720020356059</v>
      </c>
      <c r="G496">
        <f t="shared" ca="1" si="16"/>
        <v>2</v>
      </c>
    </row>
    <row r="497" spans="5:7" ht="20" x14ac:dyDescent="0.2">
      <c r="E497" s="2">
        <v>490</v>
      </c>
      <c r="F497" s="3">
        <f t="shared" ca="1" si="17"/>
        <v>0.98927794742401653</v>
      </c>
      <c r="G497">
        <f t="shared" ca="1" si="16"/>
        <v>5</v>
      </c>
    </row>
    <row r="498" spans="5:7" ht="20" x14ac:dyDescent="0.2">
      <c r="E498" s="2">
        <v>491</v>
      </c>
      <c r="F498" s="3">
        <f t="shared" ca="1" si="17"/>
        <v>0.75699767628254688</v>
      </c>
      <c r="G498">
        <f t="shared" ca="1" si="16"/>
        <v>4</v>
      </c>
    </row>
    <row r="499" spans="5:7" ht="20" x14ac:dyDescent="0.2">
      <c r="E499" s="2">
        <v>492</v>
      </c>
      <c r="F499" s="3">
        <f t="shared" ca="1" si="17"/>
        <v>0.26429152269418088</v>
      </c>
      <c r="G499">
        <f t="shared" ca="1" si="16"/>
        <v>2</v>
      </c>
    </row>
    <row r="500" spans="5:7" ht="20" x14ac:dyDescent="0.2">
      <c r="E500" s="2">
        <v>493</v>
      </c>
      <c r="F500" s="3">
        <f t="shared" ca="1" si="17"/>
        <v>0.56551972315960508</v>
      </c>
      <c r="G500">
        <f t="shared" ca="1" si="16"/>
        <v>3</v>
      </c>
    </row>
    <row r="501" spans="5:7" ht="20" x14ac:dyDescent="0.2">
      <c r="E501" s="2">
        <v>494</v>
      </c>
      <c r="F501" s="3">
        <f t="shared" ca="1" si="17"/>
        <v>0.43182223212706072</v>
      </c>
      <c r="G501">
        <f t="shared" ca="1" si="16"/>
        <v>3</v>
      </c>
    </row>
    <row r="502" spans="5:7" ht="20" x14ac:dyDescent="0.2">
      <c r="E502" s="2">
        <v>495</v>
      </c>
      <c r="F502" s="3">
        <f t="shared" ca="1" si="17"/>
        <v>0.50715088484576887</v>
      </c>
      <c r="G502">
        <f t="shared" ca="1" si="16"/>
        <v>3</v>
      </c>
    </row>
    <row r="503" spans="5:7" ht="20" x14ac:dyDescent="0.2">
      <c r="E503" s="2">
        <v>496</v>
      </c>
      <c r="F503" s="3">
        <f t="shared" ca="1" si="17"/>
        <v>0.63810550512514042</v>
      </c>
      <c r="G503">
        <f t="shared" ca="1" si="16"/>
        <v>3</v>
      </c>
    </row>
    <row r="504" spans="5:7" ht="20" x14ac:dyDescent="0.2">
      <c r="E504" s="2">
        <v>497</v>
      </c>
      <c r="F504" s="3">
        <f t="shared" ca="1" si="17"/>
        <v>7.086865395438835E-2</v>
      </c>
      <c r="G504">
        <f t="shared" ca="1" si="16"/>
        <v>1</v>
      </c>
    </row>
    <row r="505" spans="5:7" ht="20" x14ac:dyDescent="0.2">
      <c r="E505" s="2">
        <v>498</v>
      </c>
      <c r="F505" s="3">
        <f t="shared" ca="1" si="17"/>
        <v>0.41014389592079536</v>
      </c>
      <c r="G505">
        <f t="shared" ca="1" si="16"/>
        <v>3</v>
      </c>
    </row>
    <row r="506" spans="5:7" ht="20" x14ac:dyDescent="0.2">
      <c r="E506" s="2">
        <v>499</v>
      </c>
      <c r="F506" s="3">
        <f t="shared" ca="1" si="17"/>
        <v>0.17056002791255309</v>
      </c>
      <c r="G506">
        <f t="shared" ca="1" si="16"/>
        <v>2</v>
      </c>
    </row>
    <row r="507" spans="5:7" ht="20" x14ac:dyDescent="0.2">
      <c r="E507" s="2">
        <v>500</v>
      </c>
      <c r="F507" s="3">
        <f t="shared" ca="1" si="17"/>
        <v>0.94793487142753141</v>
      </c>
      <c r="G507">
        <f t="shared" ca="1" si="16"/>
        <v>5</v>
      </c>
    </row>
    <row r="508" spans="5:7" ht="20" x14ac:dyDescent="0.2">
      <c r="E508" s="2">
        <v>501</v>
      </c>
      <c r="F508" s="3">
        <f t="shared" ca="1" si="17"/>
        <v>0.7932051574756922</v>
      </c>
      <c r="G508">
        <f t="shared" ca="1" si="16"/>
        <v>4</v>
      </c>
    </row>
    <row r="509" spans="5:7" ht="20" x14ac:dyDescent="0.2">
      <c r="E509" s="2">
        <v>502</v>
      </c>
      <c r="F509" s="3">
        <f t="shared" ca="1" si="17"/>
        <v>0.92077119464200441</v>
      </c>
      <c r="G509">
        <f t="shared" ca="1" si="16"/>
        <v>5</v>
      </c>
    </row>
    <row r="510" spans="5:7" ht="20" x14ac:dyDescent="0.2">
      <c r="E510" s="2">
        <v>503</v>
      </c>
      <c r="F510" s="3">
        <f t="shared" ca="1" si="17"/>
        <v>0.81327947993714478</v>
      </c>
      <c r="G510">
        <f t="shared" ref="G510:G573" ca="1" si="18">LOOKUP(F510,$D$8:$D$13,$A$8:$A$13)</f>
        <v>4</v>
      </c>
    </row>
    <row r="511" spans="5:7" ht="20" x14ac:dyDescent="0.2">
      <c r="E511" s="2">
        <v>504</v>
      </c>
      <c r="F511" s="3">
        <f t="shared" ca="1" si="17"/>
        <v>0.79503268126663384</v>
      </c>
      <c r="G511">
        <f t="shared" ca="1" si="18"/>
        <v>4</v>
      </c>
    </row>
    <row r="512" spans="5:7" ht="20" x14ac:dyDescent="0.2">
      <c r="E512" s="2">
        <v>505</v>
      </c>
      <c r="F512" s="3">
        <f t="shared" ca="1" si="17"/>
        <v>0.65144776377363611</v>
      </c>
      <c r="G512">
        <f t="shared" ca="1" si="18"/>
        <v>3</v>
      </c>
    </row>
    <row r="513" spans="5:7" ht="20" x14ac:dyDescent="0.2">
      <c r="E513" s="2">
        <v>506</v>
      </c>
      <c r="F513" s="3">
        <f t="shared" ca="1" si="17"/>
        <v>0.43689041961401509</v>
      </c>
      <c r="G513">
        <f t="shared" ca="1" si="18"/>
        <v>3</v>
      </c>
    </row>
    <row r="514" spans="5:7" ht="20" x14ac:dyDescent="0.2">
      <c r="E514" s="2">
        <v>507</v>
      </c>
      <c r="F514" s="3">
        <f t="shared" ca="1" si="17"/>
        <v>0.73861418606670581</v>
      </c>
      <c r="G514">
        <f t="shared" ca="1" si="18"/>
        <v>3</v>
      </c>
    </row>
    <row r="515" spans="5:7" ht="20" x14ac:dyDescent="0.2">
      <c r="E515" s="2">
        <v>508</v>
      </c>
      <c r="F515" s="3">
        <f t="shared" ca="1" si="17"/>
        <v>0.14060847540490473</v>
      </c>
      <c r="G515">
        <f t="shared" ca="1" si="18"/>
        <v>1</v>
      </c>
    </row>
    <row r="516" spans="5:7" ht="20" x14ac:dyDescent="0.2">
      <c r="E516" s="2">
        <v>509</v>
      </c>
      <c r="F516" s="3">
        <f t="shared" ca="1" si="17"/>
        <v>8.8406300768409052E-2</v>
      </c>
      <c r="G516">
        <f t="shared" ca="1" si="18"/>
        <v>1</v>
      </c>
    </row>
    <row r="517" spans="5:7" ht="20" x14ac:dyDescent="0.2">
      <c r="E517" s="2">
        <v>510</v>
      </c>
      <c r="F517" s="3">
        <f t="shared" ca="1" si="17"/>
        <v>0.16647190720188398</v>
      </c>
      <c r="G517">
        <f t="shared" ca="1" si="18"/>
        <v>2</v>
      </c>
    </row>
    <row r="518" spans="5:7" ht="20" x14ac:dyDescent="0.2">
      <c r="E518" s="2">
        <v>511</v>
      </c>
      <c r="F518" s="3">
        <f t="shared" ca="1" si="17"/>
        <v>0.2734906980965186</v>
      </c>
      <c r="G518">
        <f t="shared" ca="1" si="18"/>
        <v>2</v>
      </c>
    </row>
    <row r="519" spans="5:7" ht="20" x14ac:dyDescent="0.2">
      <c r="E519" s="2">
        <v>512</v>
      </c>
      <c r="F519" s="3">
        <f t="shared" ca="1" si="17"/>
        <v>0.54444549183831448</v>
      </c>
      <c r="G519">
        <f t="shared" ca="1" si="18"/>
        <v>3</v>
      </c>
    </row>
    <row r="520" spans="5:7" ht="20" x14ac:dyDescent="0.2">
      <c r="E520" s="2">
        <v>513</v>
      </c>
      <c r="F520" s="3">
        <f t="shared" ca="1" si="17"/>
        <v>0.36176577430377832</v>
      </c>
      <c r="G520">
        <f t="shared" ca="1" si="18"/>
        <v>3</v>
      </c>
    </row>
    <row r="521" spans="5:7" ht="20" x14ac:dyDescent="0.2">
      <c r="E521" s="2">
        <v>514</v>
      </c>
      <c r="F521" s="3">
        <f t="shared" ref="F521:F584" ca="1" si="19">RAND()</f>
        <v>0.94227796312611845</v>
      </c>
      <c r="G521">
        <f t="shared" ca="1" si="18"/>
        <v>5</v>
      </c>
    </row>
    <row r="522" spans="5:7" ht="20" x14ac:dyDescent="0.2">
      <c r="E522" s="2">
        <v>515</v>
      </c>
      <c r="F522" s="3">
        <f t="shared" ca="1" si="19"/>
        <v>0.75202326656717577</v>
      </c>
      <c r="G522">
        <f t="shared" ca="1" si="18"/>
        <v>4</v>
      </c>
    </row>
    <row r="523" spans="5:7" ht="20" x14ac:dyDescent="0.2">
      <c r="E523" s="2">
        <v>516</v>
      </c>
      <c r="F523" s="3">
        <f t="shared" ca="1" si="19"/>
        <v>0.48398670479588646</v>
      </c>
      <c r="G523">
        <f t="shared" ca="1" si="18"/>
        <v>3</v>
      </c>
    </row>
    <row r="524" spans="5:7" ht="20" x14ac:dyDescent="0.2">
      <c r="E524" s="2">
        <v>517</v>
      </c>
      <c r="F524" s="3">
        <f t="shared" ca="1" si="19"/>
        <v>0.10105058465325267</v>
      </c>
      <c r="G524">
        <f t="shared" ca="1" si="18"/>
        <v>1</v>
      </c>
    </row>
    <row r="525" spans="5:7" ht="20" x14ac:dyDescent="0.2">
      <c r="E525" s="2">
        <v>518</v>
      </c>
      <c r="F525" s="3">
        <f t="shared" ca="1" si="19"/>
        <v>0.24895488647371289</v>
      </c>
      <c r="G525">
        <f t="shared" ca="1" si="18"/>
        <v>2</v>
      </c>
    </row>
    <row r="526" spans="5:7" ht="20" x14ac:dyDescent="0.2">
      <c r="E526" s="2">
        <v>519</v>
      </c>
      <c r="F526" s="3">
        <f t="shared" ca="1" si="19"/>
        <v>0.24894722194329488</v>
      </c>
      <c r="G526">
        <f t="shared" ca="1" si="18"/>
        <v>2</v>
      </c>
    </row>
    <row r="527" spans="5:7" ht="20" x14ac:dyDescent="0.2">
      <c r="E527" s="2">
        <v>520</v>
      </c>
      <c r="F527" s="3">
        <f t="shared" ca="1" si="19"/>
        <v>0.61687322570063841</v>
      </c>
      <c r="G527">
        <f t="shared" ca="1" si="18"/>
        <v>3</v>
      </c>
    </row>
    <row r="528" spans="5:7" ht="20" x14ac:dyDescent="0.2">
      <c r="E528" s="2">
        <v>521</v>
      </c>
      <c r="F528" s="3">
        <f t="shared" ca="1" si="19"/>
        <v>0.12429654532891443</v>
      </c>
      <c r="G528">
        <f t="shared" ca="1" si="18"/>
        <v>1</v>
      </c>
    </row>
    <row r="529" spans="5:7" ht="20" x14ac:dyDescent="0.2">
      <c r="E529" s="2">
        <v>522</v>
      </c>
      <c r="F529" s="3">
        <f t="shared" ca="1" si="19"/>
        <v>0.78887214597824351</v>
      </c>
      <c r="G529">
        <f t="shared" ca="1" si="18"/>
        <v>4</v>
      </c>
    </row>
    <row r="530" spans="5:7" ht="20" x14ac:dyDescent="0.2">
      <c r="E530" s="2">
        <v>523</v>
      </c>
      <c r="F530" s="3">
        <f t="shared" ca="1" si="19"/>
        <v>0.15424633836101809</v>
      </c>
      <c r="G530">
        <f t="shared" ca="1" si="18"/>
        <v>2</v>
      </c>
    </row>
    <row r="531" spans="5:7" ht="20" x14ac:dyDescent="0.2">
      <c r="E531" s="2">
        <v>524</v>
      </c>
      <c r="F531" s="3">
        <f t="shared" ca="1" si="19"/>
        <v>0.78803626287097106</v>
      </c>
      <c r="G531">
        <f t="shared" ca="1" si="18"/>
        <v>4</v>
      </c>
    </row>
    <row r="532" spans="5:7" ht="20" x14ac:dyDescent="0.2">
      <c r="E532" s="2">
        <v>525</v>
      </c>
      <c r="F532" s="3">
        <f t="shared" ca="1" si="19"/>
        <v>0.90276619424567639</v>
      </c>
      <c r="G532">
        <f t="shared" ca="1" si="18"/>
        <v>5</v>
      </c>
    </row>
    <row r="533" spans="5:7" ht="20" x14ac:dyDescent="0.2">
      <c r="E533" s="2">
        <v>526</v>
      </c>
      <c r="F533" s="3">
        <f t="shared" ca="1" si="19"/>
        <v>0.51773429750375433</v>
      </c>
      <c r="G533">
        <f t="shared" ca="1" si="18"/>
        <v>3</v>
      </c>
    </row>
    <row r="534" spans="5:7" ht="20" x14ac:dyDescent="0.2">
      <c r="E534" s="2">
        <v>527</v>
      </c>
      <c r="F534" s="3">
        <f t="shared" ca="1" si="19"/>
        <v>0.29668321845893797</v>
      </c>
      <c r="G534">
        <f t="shared" ca="1" si="18"/>
        <v>2</v>
      </c>
    </row>
    <row r="535" spans="5:7" ht="20" x14ac:dyDescent="0.2">
      <c r="E535" s="2">
        <v>528</v>
      </c>
      <c r="F535" s="3">
        <f t="shared" ca="1" si="19"/>
        <v>0.94413181780551536</v>
      </c>
      <c r="G535">
        <f t="shared" ca="1" si="18"/>
        <v>5</v>
      </c>
    </row>
    <row r="536" spans="5:7" ht="20" x14ac:dyDescent="0.2">
      <c r="E536" s="2">
        <v>529</v>
      </c>
      <c r="F536" s="3">
        <f t="shared" ca="1" si="19"/>
        <v>0.52697692866245716</v>
      </c>
      <c r="G536">
        <f t="shared" ca="1" si="18"/>
        <v>3</v>
      </c>
    </row>
    <row r="537" spans="5:7" ht="20" x14ac:dyDescent="0.2">
      <c r="E537" s="2">
        <v>530</v>
      </c>
      <c r="F537" s="3">
        <f t="shared" ca="1" si="19"/>
        <v>0.13598523818319819</v>
      </c>
      <c r="G537">
        <f t="shared" ca="1" si="18"/>
        <v>1</v>
      </c>
    </row>
    <row r="538" spans="5:7" ht="20" x14ac:dyDescent="0.2">
      <c r="E538" s="2">
        <v>531</v>
      </c>
      <c r="F538" s="3">
        <f t="shared" ca="1" si="19"/>
        <v>0.9040921614362285</v>
      </c>
      <c r="G538">
        <f t="shared" ca="1" si="18"/>
        <v>5</v>
      </c>
    </row>
    <row r="539" spans="5:7" ht="20" x14ac:dyDescent="0.2">
      <c r="E539" s="2">
        <v>532</v>
      </c>
      <c r="F539" s="3">
        <f t="shared" ca="1" si="19"/>
        <v>0.31819151491408493</v>
      </c>
      <c r="G539">
        <f t="shared" ca="1" si="18"/>
        <v>2</v>
      </c>
    </row>
    <row r="540" spans="5:7" ht="20" x14ac:dyDescent="0.2">
      <c r="E540" s="2">
        <v>533</v>
      </c>
      <c r="F540" s="3">
        <f t="shared" ca="1" si="19"/>
        <v>0.14907662483804074</v>
      </c>
      <c r="G540">
        <f t="shared" ca="1" si="18"/>
        <v>1</v>
      </c>
    </row>
    <row r="541" spans="5:7" ht="20" x14ac:dyDescent="0.2">
      <c r="E541" s="2">
        <v>534</v>
      </c>
      <c r="F541" s="3">
        <f t="shared" ca="1" si="19"/>
        <v>0.50585817924635645</v>
      </c>
      <c r="G541">
        <f t="shared" ca="1" si="18"/>
        <v>3</v>
      </c>
    </row>
    <row r="542" spans="5:7" ht="20" x14ac:dyDescent="0.2">
      <c r="E542" s="2">
        <v>535</v>
      </c>
      <c r="F542" s="3">
        <f t="shared" ca="1" si="19"/>
        <v>0.44660628667020452</v>
      </c>
      <c r="G542">
        <f t="shared" ca="1" si="18"/>
        <v>3</v>
      </c>
    </row>
    <row r="543" spans="5:7" ht="20" x14ac:dyDescent="0.2">
      <c r="E543" s="2">
        <v>536</v>
      </c>
      <c r="F543" s="3">
        <f t="shared" ca="1" si="19"/>
        <v>0.38899237055926239</v>
      </c>
      <c r="G543">
        <f t="shared" ca="1" si="18"/>
        <v>3</v>
      </c>
    </row>
    <row r="544" spans="5:7" ht="20" x14ac:dyDescent="0.2">
      <c r="E544" s="2">
        <v>537</v>
      </c>
      <c r="F544" s="3">
        <f t="shared" ca="1" si="19"/>
        <v>0.23958401178634336</v>
      </c>
      <c r="G544">
        <f t="shared" ca="1" si="18"/>
        <v>2</v>
      </c>
    </row>
    <row r="545" spans="5:7" ht="20" x14ac:dyDescent="0.2">
      <c r="E545" s="2">
        <v>538</v>
      </c>
      <c r="F545" s="3">
        <f t="shared" ca="1" si="19"/>
        <v>0.41340908012221789</v>
      </c>
      <c r="G545">
        <f t="shared" ca="1" si="18"/>
        <v>3</v>
      </c>
    </row>
    <row r="546" spans="5:7" ht="20" x14ac:dyDescent="0.2">
      <c r="E546" s="2">
        <v>539</v>
      </c>
      <c r="F546" s="3">
        <f t="shared" ca="1" si="19"/>
        <v>7.5672840138324426E-3</v>
      </c>
      <c r="G546">
        <f t="shared" ca="1" si="18"/>
        <v>0</v>
      </c>
    </row>
    <row r="547" spans="5:7" ht="20" x14ac:dyDescent="0.2">
      <c r="E547" s="2">
        <v>540</v>
      </c>
      <c r="F547" s="3">
        <f t="shared" ca="1" si="19"/>
        <v>0.76885139728335894</v>
      </c>
      <c r="G547">
        <f t="shared" ca="1" si="18"/>
        <v>4</v>
      </c>
    </row>
    <row r="548" spans="5:7" ht="20" x14ac:dyDescent="0.2">
      <c r="E548" s="2">
        <v>541</v>
      </c>
      <c r="F548" s="3">
        <f t="shared" ca="1" si="19"/>
        <v>0.96029866154299826</v>
      </c>
      <c r="G548">
        <f t="shared" ca="1" si="18"/>
        <v>5</v>
      </c>
    </row>
    <row r="549" spans="5:7" ht="20" x14ac:dyDescent="0.2">
      <c r="E549" s="2">
        <v>542</v>
      </c>
      <c r="F549" s="3">
        <f t="shared" ca="1" si="19"/>
        <v>0.73803366540880244</v>
      </c>
      <c r="G549">
        <f t="shared" ca="1" si="18"/>
        <v>3</v>
      </c>
    </row>
    <row r="550" spans="5:7" ht="20" x14ac:dyDescent="0.2">
      <c r="E550" s="2">
        <v>543</v>
      </c>
      <c r="F550" s="3">
        <f t="shared" ca="1" si="19"/>
        <v>0.54534904964978925</v>
      </c>
      <c r="G550">
        <f t="shared" ca="1" si="18"/>
        <v>3</v>
      </c>
    </row>
    <row r="551" spans="5:7" ht="20" x14ac:dyDescent="0.2">
      <c r="E551" s="2">
        <v>544</v>
      </c>
      <c r="F551" s="3">
        <f t="shared" ca="1" si="19"/>
        <v>0.5148434025192612</v>
      </c>
      <c r="G551">
        <f t="shared" ca="1" si="18"/>
        <v>3</v>
      </c>
    </row>
    <row r="552" spans="5:7" ht="20" x14ac:dyDescent="0.2">
      <c r="E552" s="2">
        <v>545</v>
      </c>
      <c r="F552" s="3">
        <f t="shared" ca="1" si="19"/>
        <v>0.30676156769055252</v>
      </c>
      <c r="G552">
        <f t="shared" ca="1" si="18"/>
        <v>2</v>
      </c>
    </row>
    <row r="553" spans="5:7" ht="20" x14ac:dyDescent="0.2">
      <c r="E553" s="2">
        <v>546</v>
      </c>
      <c r="F553" s="3">
        <f t="shared" ca="1" si="19"/>
        <v>0.10803335456338459</v>
      </c>
      <c r="G553">
        <f t="shared" ca="1" si="18"/>
        <v>1</v>
      </c>
    </row>
    <row r="554" spans="5:7" ht="20" x14ac:dyDescent="0.2">
      <c r="E554" s="2">
        <v>547</v>
      </c>
      <c r="F554" s="3">
        <f t="shared" ca="1" si="19"/>
        <v>0.30455804830755184</v>
      </c>
      <c r="G554">
        <f t="shared" ca="1" si="18"/>
        <v>2</v>
      </c>
    </row>
    <row r="555" spans="5:7" ht="20" x14ac:dyDescent="0.2">
      <c r="E555" s="2">
        <v>548</v>
      </c>
      <c r="F555" s="3">
        <f t="shared" ca="1" si="19"/>
        <v>0.54882698508588557</v>
      </c>
      <c r="G555">
        <f t="shared" ca="1" si="18"/>
        <v>3</v>
      </c>
    </row>
    <row r="556" spans="5:7" ht="20" x14ac:dyDescent="0.2">
      <c r="E556" s="2">
        <v>549</v>
      </c>
      <c r="F556" s="3">
        <f t="shared" ca="1" si="19"/>
        <v>0.64693088424737089</v>
      </c>
      <c r="G556">
        <f t="shared" ca="1" si="18"/>
        <v>3</v>
      </c>
    </row>
    <row r="557" spans="5:7" ht="20" x14ac:dyDescent="0.2">
      <c r="E557" s="2">
        <v>550</v>
      </c>
      <c r="F557" s="3">
        <f t="shared" ca="1" si="19"/>
        <v>6.3713171852336048E-2</v>
      </c>
      <c r="G557">
        <f t="shared" ca="1" si="18"/>
        <v>1</v>
      </c>
    </row>
    <row r="558" spans="5:7" ht="20" x14ac:dyDescent="0.2">
      <c r="E558" s="2">
        <v>551</v>
      </c>
      <c r="F558" s="3">
        <f t="shared" ca="1" si="19"/>
        <v>0.33091632662798787</v>
      </c>
      <c r="G558">
        <f t="shared" ca="1" si="18"/>
        <v>2</v>
      </c>
    </row>
    <row r="559" spans="5:7" ht="20" x14ac:dyDescent="0.2">
      <c r="E559" s="2">
        <v>552</v>
      </c>
      <c r="F559" s="3">
        <f t="shared" ca="1" si="19"/>
        <v>0.58475799191918165</v>
      </c>
      <c r="G559">
        <f t="shared" ca="1" si="18"/>
        <v>3</v>
      </c>
    </row>
    <row r="560" spans="5:7" ht="20" x14ac:dyDescent="0.2">
      <c r="E560" s="2">
        <v>553</v>
      </c>
      <c r="F560" s="3">
        <f t="shared" ca="1" si="19"/>
        <v>0.19895924385491415</v>
      </c>
      <c r="G560">
        <f t="shared" ca="1" si="18"/>
        <v>2</v>
      </c>
    </row>
    <row r="561" spans="5:7" ht="20" x14ac:dyDescent="0.2">
      <c r="E561" s="2">
        <v>554</v>
      </c>
      <c r="F561" s="3">
        <f t="shared" ca="1" si="19"/>
        <v>0.89151345760221468</v>
      </c>
      <c r="G561">
        <f t="shared" ca="1" si="18"/>
        <v>4</v>
      </c>
    </row>
    <row r="562" spans="5:7" ht="20" x14ac:dyDescent="0.2">
      <c r="E562" s="2">
        <v>555</v>
      </c>
      <c r="F562" s="3">
        <f t="shared" ca="1" si="19"/>
        <v>0.76263867802620633</v>
      </c>
      <c r="G562">
        <f t="shared" ca="1" si="18"/>
        <v>4</v>
      </c>
    </row>
    <row r="563" spans="5:7" ht="20" x14ac:dyDescent="0.2">
      <c r="E563" s="2">
        <v>556</v>
      </c>
      <c r="F563" s="3">
        <f t="shared" ca="1" si="19"/>
        <v>0.94300110187425379</v>
      </c>
      <c r="G563">
        <f t="shared" ca="1" si="18"/>
        <v>5</v>
      </c>
    </row>
    <row r="564" spans="5:7" ht="20" x14ac:dyDescent="0.2">
      <c r="E564" s="2">
        <v>557</v>
      </c>
      <c r="F564" s="3">
        <f t="shared" ca="1" si="19"/>
        <v>0.77442522132258496</v>
      </c>
      <c r="G564">
        <f t="shared" ca="1" si="18"/>
        <v>4</v>
      </c>
    </row>
    <row r="565" spans="5:7" ht="20" x14ac:dyDescent="0.2">
      <c r="E565" s="2">
        <v>558</v>
      </c>
      <c r="F565" s="3">
        <f t="shared" ca="1" si="19"/>
        <v>0.81089702078360526</v>
      </c>
      <c r="G565">
        <f t="shared" ca="1" si="18"/>
        <v>4</v>
      </c>
    </row>
    <row r="566" spans="5:7" ht="20" x14ac:dyDescent="0.2">
      <c r="E566" s="2">
        <v>559</v>
      </c>
      <c r="F566" s="3">
        <f t="shared" ca="1" si="19"/>
        <v>0.41467701021859371</v>
      </c>
      <c r="G566">
        <f t="shared" ca="1" si="18"/>
        <v>3</v>
      </c>
    </row>
    <row r="567" spans="5:7" ht="20" x14ac:dyDescent="0.2">
      <c r="E567" s="2">
        <v>560</v>
      </c>
      <c r="F567" s="3">
        <f t="shared" ca="1" si="19"/>
        <v>0.8101385287156484</v>
      </c>
      <c r="G567">
        <f t="shared" ca="1" si="18"/>
        <v>4</v>
      </c>
    </row>
    <row r="568" spans="5:7" ht="20" x14ac:dyDescent="0.2">
      <c r="E568" s="2">
        <v>561</v>
      </c>
      <c r="F568" s="3">
        <f t="shared" ca="1" si="19"/>
        <v>3.420447201294452E-2</v>
      </c>
      <c r="G568">
        <f t="shared" ca="1" si="18"/>
        <v>0</v>
      </c>
    </row>
    <row r="569" spans="5:7" ht="20" x14ac:dyDescent="0.2">
      <c r="E569" s="2">
        <v>562</v>
      </c>
      <c r="F569" s="3">
        <f t="shared" ca="1" si="19"/>
        <v>0.97328598033543257</v>
      </c>
      <c r="G569">
        <f t="shared" ca="1" si="18"/>
        <v>5</v>
      </c>
    </row>
    <row r="570" spans="5:7" ht="20" x14ac:dyDescent="0.2">
      <c r="E570" s="2">
        <v>563</v>
      </c>
      <c r="F570" s="3">
        <f t="shared" ca="1" si="19"/>
        <v>0.90129567848629832</v>
      </c>
      <c r="G570">
        <f t="shared" ca="1" si="18"/>
        <v>5</v>
      </c>
    </row>
    <row r="571" spans="5:7" ht="20" x14ac:dyDescent="0.2">
      <c r="E571" s="2">
        <v>564</v>
      </c>
      <c r="F571" s="3">
        <f t="shared" ca="1" si="19"/>
        <v>0.29676865174063105</v>
      </c>
      <c r="G571">
        <f t="shared" ca="1" si="18"/>
        <v>2</v>
      </c>
    </row>
    <row r="572" spans="5:7" ht="20" x14ac:dyDescent="0.2">
      <c r="E572" s="2">
        <v>565</v>
      </c>
      <c r="F572" s="3">
        <f t="shared" ca="1" si="19"/>
        <v>0.46902687611028604</v>
      </c>
      <c r="G572">
        <f t="shared" ca="1" si="18"/>
        <v>3</v>
      </c>
    </row>
    <row r="573" spans="5:7" ht="20" x14ac:dyDescent="0.2">
      <c r="E573" s="2">
        <v>566</v>
      </c>
      <c r="F573" s="3">
        <f t="shared" ca="1" si="19"/>
        <v>0.83545849562080288</v>
      </c>
      <c r="G573">
        <f t="shared" ca="1" si="18"/>
        <v>4</v>
      </c>
    </row>
    <row r="574" spans="5:7" ht="20" x14ac:dyDescent="0.2">
      <c r="E574" s="2">
        <v>567</v>
      </c>
      <c r="F574" s="3">
        <f t="shared" ca="1" si="19"/>
        <v>6.2281991964042049E-2</v>
      </c>
      <c r="G574">
        <f t="shared" ref="G574:G637" ca="1" si="20">LOOKUP(F574,$D$8:$D$13,$A$8:$A$13)</f>
        <v>1</v>
      </c>
    </row>
    <row r="575" spans="5:7" ht="20" x14ac:dyDescent="0.2">
      <c r="E575" s="2">
        <v>568</v>
      </c>
      <c r="F575" s="3">
        <f t="shared" ca="1" si="19"/>
        <v>3.6153075244165112E-2</v>
      </c>
      <c r="G575">
        <f t="shared" ca="1" si="20"/>
        <v>0</v>
      </c>
    </row>
    <row r="576" spans="5:7" ht="20" x14ac:dyDescent="0.2">
      <c r="E576" s="2">
        <v>569</v>
      </c>
      <c r="F576" s="3">
        <f t="shared" ca="1" si="19"/>
        <v>0.19303953343161451</v>
      </c>
      <c r="G576">
        <f t="shared" ca="1" si="20"/>
        <v>2</v>
      </c>
    </row>
    <row r="577" spans="5:7" ht="20" x14ac:dyDescent="0.2">
      <c r="E577" s="2">
        <v>570</v>
      </c>
      <c r="F577" s="3">
        <f t="shared" ca="1" si="19"/>
        <v>8.6833799271356371E-2</v>
      </c>
      <c r="G577">
        <f t="shared" ca="1" si="20"/>
        <v>1</v>
      </c>
    </row>
    <row r="578" spans="5:7" ht="20" x14ac:dyDescent="0.2">
      <c r="E578" s="2">
        <v>571</v>
      </c>
      <c r="F578" s="3">
        <f t="shared" ca="1" si="19"/>
        <v>0.54060948662931685</v>
      </c>
      <c r="G578">
        <f t="shared" ca="1" si="20"/>
        <v>3</v>
      </c>
    </row>
    <row r="579" spans="5:7" ht="20" x14ac:dyDescent="0.2">
      <c r="E579" s="2">
        <v>572</v>
      </c>
      <c r="F579" s="3">
        <f t="shared" ca="1" si="19"/>
        <v>0.73464622849698691</v>
      </c>
      <c r="G579">
        <f t="shared" ca="1" si="20"/>
        <v>3</v>
      </c>
    </row>
    <row r="580" spans="5:7" ht="20" x14ac:dyDescent="0.2">
      <c r="E580" s="2">
        <v>573</v>
      </c>
      <c r="F580" s="3">
        <f t="shared" ca="1" si="19"/>
        <v>0.66419818810917775</v>
      </c>
      <c r="G580">
        <f t="shared" ca="1" si="20"/>
        <v>3</v>
      </c>
    </row>
    <row r="581" spans="5:7" ht="20" x14ac:dyDescent="0.2">
      <c r="E581" s="2">
        <v>574</v>
      </c>
      <c r="F581" s="3">
        <f t="shared" ca="1" si="19"/>
        <v>0.3864748126683929</v>
      </c>
      <c r="G581">
        <f t="shared" ca="1" si="20"/>
        <v>3</v>
      </c>
    </row>
    <row r="582" spans="5:7" ht="20" x14ac:dyDescent="0.2">
      <c r="E582" s="2">
        <v>575</v>
      </c>
      <c r="F582" s="3">
        <f t="shared" ca="1" si="19"/>
        <v>0.27269877320355451</v>
      </c>
      <c r="G582">
        <f t="shared" ca="1" si="20"/>
        <v>2</v>
      </c>
    </row>
    <row r="583" spans="5:7" ht="20" x14ac:dyDescent="0.2">
      <c r="E583" s="2">
        <v>576</v>
      </c>
      <c r="F583" s="3">
        <f t="shared" ca="1" si="19"/>
        <v>0.21785035549619836</v>
      </c>
      <c r="G583">
        <f t="shared" ca="1" si="20"/>
        <v>2</v>
      </c>
    </row>
    <row r="584" spans="5:7" ht="20" x14ac:dyDescent="0.2">
      <c r="E584" s="2">
        <v>577</v>
      </c>
      <c r="F584" s="3">
        <f t="shared" ca="1" si="19"/>
        <v>0.14056349882514418</v>
      </c>
      <c r="G584">
        <f t="shared" ca="1" si="20"/>
        <v>1</v>
      </c>
    </row>
    <row r="585" spans="5:7" ht="20" x14ac:dyDescent="0.2">
      <c r="E585" s="2">
        <v>578</v>
      </c>
      <c r="F585" s="3">
        <f t="shared" ref="F585:F648" ca="1" si="21">RAND()</f>
        <v>0.66816242494950362</v>
      </c>
      <c r="G585">
        <f t="shared" ca="1" si="20"/>
        <v>3</v>
      </c>
    </row>
    <row r="586" spans="5:7" ht="20" x14ac:dyDescent="0.2">
      <c r="E586" s="2">
        <v>579</v>
      </c>
      <c r="F586" s="3">
        <f t="shared" ca="1" si="21"/>
        <v>0.37222600489563429</v>
      </c>
      <c r="G586">
        <f t="shared" ca="1" si="20"/>
        <v>3</v>
      </c>
    </row>
    <row r="587" spans="5:7" ht="20" x14ac:dyDescent="0.2">
      <c r="E587" s="2">
        <v>580</v>
      </c>
      <c r="F587" s="3">
        <f t="shared" ca="1" si="21"/>
        <v>0.31810043257218634</v>
      </c>
      <c r="G587">
        <f t="shared" ca="1" si="20"/>
        <v>2</v>
      </c>
    </row>
    <row r="588" spans="5:7" ht="20" x14ac:dyDescent="0.2">
      <c r="E588" s="2">
        <v>581</v>
      </c>
      <c r="F588" s="3">
        <f t="shared" ca="1" si="21"/>
        <v>0.91437053729992512</v>
      </c>
      <c r="G588">
        <f t="shared" ca="1" si="20"/>
        <v>5</v>
      </c>
    </row>
    <row r="589" spans="5:7" ht="20" x14ac:dyDescent="0.2">
      <c r="E589" s="2">
        <v>582</v>
      </c>
      <c r="F589" s="3">
        <f t="shared" ca="1" si="21"/>
        <v>0.27611364185205145</v>
      </c>
      <c r="G589">
        <f t="shared" ca="1" si="20"/>
        <v>2</v>
      </c>
    </row>
    <row r="590" spans="5:7" ht="20" x14ac:dyDescent="0.2">
      <c r="E590" s="2">
        <v>583</v>
      </c>
      <c r="F590" s="3">
        <f t="shared" ca="1" si="21"/>
        <v>0.87598296909083273</v>
      </c>
      <c r="G590">
        <f t="shared" ca="1" si="20"/>
        <v>4</v>
      </c>
    </row>
    <row r="591" spans="5:7" ht="20" x14ac:dyDescent="0.2">
      <c r="E591" s="2">
        <v>584</v>
      </c>
      <c r="F591" s="3">
        <f t="shared" ca="1" si="21"/>
        <v>0.96453521583059709</v>
      </c>
      <c r="G591">
        <f t="shared" ca="1" si="20"/>
        <v>5</v>
      </c>
    </row>
    <row r="592" spans="5:7" ht="20" x14ac:dyDescent="0.2">
      <c r="E592" s="2">
        <v>585</v>
      </c>
      <c r="F592" s="3">
        <f t="shared" ca="1" si="21"/>
        <v>0.82679367419622851</v>
      </c>
      <c r="G592">
        <f t="shared" ca="1" si="20"/>
        <v>4</v>
      </c>
    </row>
    <row r="593" spans="5:7" ht="20" x14ac:dyDescent="0.2">
      <c r="E593" s="2">
        <v>586</v>
      </c>
      <c r="F593" s="3">
        <f t="shared" ca="1" si="21"/>
        <v>0.20076471879766988</v>
      </c>
      <c r="G593">
        <f t="shared" ca="1" si="20"/>
        <v>2</v>
      </c>
    </row>
    <row r="594" spans="5:7" ht="20" x14ac:dyDescent="0.2">
      <c r="E594" s="2">
        <v>587</v>
      </c>
      <c r="F594" s="3">
        <f t="shared" ca="1" si="21"/>
        <v>0.7634486220998018</v>
      </c>
      <c r="G594">
        <f t="shared" ca="1" si="20"/>
        <v>4</v>
      </c>
    </row>
    <row r="595" spans="5:7" ht="20" x14ac:dyDescent="0.2">
      <c r="E595" s="2">
        <v>588</v>
      </c>
      <c r="F595" s="3">
        <f t="shared" ca="1" si="21"/>
        <v>0.79222047673909446</v>
      </c>
      <c r="G595">
        <f t="shared" ca="1" si="20"/>
        <v>4</v>
      </c>
    </row>
    <row r="596" spans="5:7" ht="20" x14ac:dyDescent="0.2">
      <c r="E596" s="2">
        <v>589</v>
      </c>
      <c r="F596" s="3">
        <f t="shared" ca="1" si="21"/>
        <v>0.386541401238086</v>
      </c>
      <c r="G596">
        <f t="shared" ca="1" si="20"/>
        <v>3</v>
      </c>
    </row>
    <row r="597" spans="5:7" ht="20" x14ac:dyDescent="0.2">
      <c r="E597" s="2">
        <v>590</v>
      </c>
      <c r="F597" s="3">
        <f t="shared" ca="1" si="21"/>
        <v>0.81870149494443134</v>
      </c>
      <c r="G597">
        <f t="shared" ca="1" si="20"/>
        <v>4</v>
      </c>
    </row>
    <row r="598" spans="5:7" ht="20" x14ac:dyDescent="0.2">
      <c r="E598" s="2">
        <v>591</v>
      </c>
      <c r="F598" s="3">
        <f t="shared" ca="1" si="21"/>
        <v>0.33224854325517295</v>
      </c>
      <c r="G598">
        <f t="shared" ca="1" si="20"/>
        <v>2</v>
      </c>
    </row>
    <row r="599" spans="5:7" ht="20" x14ac:dyDescent="0.2">
      <c r="E599" s="2">
        <v>592</v>
      </c>
      <c r="F599" s="3">
        <f t="shared" ca="1" si="21"/>
        <v>0.20954615521127051</v>
      </c>
      <c r="G599">
        <f t="shared" ca="1" si="20"/>
        <v>2</v>
      </c>
    </row>
    <row r="600" spans="5:7" ht="20" x14ac:dyDescent="0.2">
      <c r="E600" s="2">
        <v>593</v>
      </c>
      <c r="F600" s="3">
        <f t="shared" ca="1" si="21"/>
        <v>0.41653549591799721</v>
      </c>
      <c r="G600">
        <f t="shared" ca="1" si="20"/>
        <v>3</v>
      </c>
    </row>
    <row r="601" spans="5:7" ht="20" x14ac:dyDescent="0.2">
      <c r="E601" s="2">
        <v>594</v>
      </c>
      <c r="F601" s="3">
        <f t="shared" ca="1" si="21"/>
        <v>0.49722326431298003</v>
      </c>
      <c r="G601">
        <f t="shared" ca="1" si="20"/>
        <v>3</v>
      </c>
    </row>
    <row r="602" spans="5:7" ht="20" x14ac:dyDescent="0.2">
      <c r="E602" s="2">
        <v>595</v>
      </c>
      <c r="F602" s="3">
        <f t="shared" ca="1" si="21"/>
        <v>0.94840262180303325</v>
      </c>
      <c r="G602">
        <f t="shared" ca="1" si="20"/>
        <v>5</v>
      </c>
    </row>
    <row r="603" spans="5:7" ht="20" x14ac:dyDescent="0.2">
      <c r="E603" s="2">
        <v>596</v>
      </c>
      <c r="F603" s="3">
        <f t="shared" ca="1" si="21"/>
        <v>1.8948263515998098E-2</v>
      </c>
      <c r="G603">
        <f t="shared" ca="1" si="20"/>
        <v>0</v>
      </c>
    </row>
    <row r="604" spans="5:7" ht="20" x14ac:dyDescent="0.2">
      <c r="E604" s="2">
        <v>597</v>
      </c>
      <c r="F604" s="3">
        <f t="shared" ca="1" si="21"/>
        <v>0.99566979911242304</v>
      </c>
      <c r="G604">
        <f t="shared" ca="1" si="20"/>
        <v>5</v>
      </c>
    </row>
    <row r="605" spans="5:7" ht="20" x14ac:dyDescent="0.2">
      <c r="E605" s="2">
        <v>598</v>
      </c>
      <c r="F605" s="3">
        <f t="shared" ca="1" si="21"/>
        <v>0.78263966554597775</v>
      </c>
      <c r="G605">
        <f t="shared" ca="1" si="20"/>
        <v>4</v>
      </c>
    </row>
    <row r="606" spans="5:7" ht="20" x14ac:dyDescent="0.2">
      <c r="E606" s="2">
        <v>599</v>
      </c>
      <c r="F606" s="3">
        <f t="shared" ca="1" si="21"/>
        <v>4.8060129719277978E-2</v>
      </c>
      <c r="G606">
        <f t="shared" ca="1" si="20"/>
        <v>0</v>
      </c>
    </row>
    <row r="607" spans="5:7" ht="20" x14ac:dyDescent="0.2">
      <c r="E607" s="2">
        <v>600</v>
      </c>
      <c r="F607" s="3">
        <f t="shared" ca="1" si="21"/>
        <v>0.29175588716584189</v>
      </c>
      <c r="G607">
        <f t="shared" ca="1" si="20"/>
        <v>2</v>
      </c>
    </row>
    <row r="608" spans="5:7" ht="20" x14ac:dyDescent="0.2">
      <c r="E608" s="2">
        <v>601</v>
      </c>
      <c r="F608" s="3">
        <f t="shared" ca="1" si="21"/>
        <v>0.77557132451517907</v>
      </c>
      <c r="G608">
        <f t="shared" ca="1" si="20"/>
        <v>4</v>
      </c>
    </row>
    <row r="609" spans="5:7" ht="20" x14ac:dyDescent="0.2">
      <c r="E609" s="2">
        <v>602</v>
      </c>
      <c r="F609" s="3">
        <f t="shared" ca="1" si="21"/>
        <v>6.1512949855857757E-2</v>
      </c>
      <c r="G609">
        <f t="shared" ca="1" si="20"/>
        <v>1</v>
      </c>
    </row>
    <row r="610" spans="5:7" ht="20" x14ac:dyDescent="0.2">
      <c r="E610" s="2">
        <v>603</v>
      </c>
      <c r="F610" s="3">
        <f t="shared" ca="1" si="21"/>
        <v>0.20493074194881267</v>
      </c>
      <c r="G610">
        <f t="shared" ca="1" si="20"/>
        <v>2</v>
      </c>
    </row>
    <row r="611" spans="5:7" ht="20" x14ac:dyDescent="0.2">
      <c r="E611" s="2">
        <v>604</v>
      </c>
      <c r="F611" s="3">
        <f t="shared" ca="1" si="21"/>
        <v>0.6051710754124594</v>
      </c>
      <c r="G611">
        <f t="shared" ca="1" si="20"/>
        <v>3</v>
      </c>
    </row>
    <row r="612" spans="5:7" ht="20" x14ac:dyDescent="0.2">
      <c r="E612" s="2">
        <v>605</v>
      </c>
      <c r="F612" s="3">
        <f t="shared" ca="1" si="21"/>
        <v>0.75107862037403328</v>
      </c>
      <c r="G612">
        <f t="shared" ca="1" si="20"/>
        <v>4</v>
      </c>
    </row>
    <row r="613" spans="5:7" ht="20" x14ac:dyDescent="0.2">
      <c r="E613" s="2">
        <v>606</v>
      </c>
      <c r="F613" s="3">
        <f t="shared" ca="1" si="21"/>
        <v>0.70621283328683138</v>
      </c>
      <c r="G613">
        <f t="shared" ca="1" si="20"/>
        <v>3</v>
      </c>
    </row>
    <row r="614" spans="5:7" ht="20" x14ac:dyDescent="0.2">
      <c r="E614" s="2">
        <v>607</v>
      </c>
      <c r="F614" s="3">
        <f t="shared" ca="1" si="21"/>
        <v>0.57011521606553095</v>
      </c>
      <c r="G614">
        <f t="shared" ca="1" si="20"/>
        <v>3</v>
      </c>
    </row>
    <row r="615" spans="5:7" ht="20" x14ac:dyDescent="0.2">
      <c r="E615" s="2">
        <v>608</v>
      </c>
      <c r="F615" s="3">
        <f t="shared" ca="1" si="21"/>
        <v>0.87295721954796546</v>
      </c>
      <c r="G615">
        <f t="shared" ca="1" si="20"/>
        <v>4</v>
      </c>
    </row>
    <row r="616" spans="5:7" ht="20" x14ac:dyDescent="0.2">
      <c r="E616" s="2">
        <v>609</v>
      </c>
      <c r="F616" s="3">
        <f t="shared" ca="1" si="21"/>
        <v>0.64595980407271014</v>
      </c>
      <c r="G616">
        <f t="shared" ca="1" si="20"/>
        <v>3</v>
      </c>
    </row>
    <row r="617" spans="5:7" ht="20" x14ac:dyDescent="0.2">
      <c r="E617" s="2">
        <v>610</v>
      </c>
      <c r="F617" s="3">
        <f t="shared" ca="1" si="21"/>
        <v>2.5140068352812794E-2</v>
      </c>
      <c r="G617">
        <f t="shared" ca="1" si="20"/>
        <v>0</v>
      </c>
    </row>
    <row r="618" spans="5:7" ht="20" x14ac:dyDescent="0.2">
      <c r="E618" s="2">
        <v>611</v>
      </c>
      <c r="F618" s="3">
        <f t="shared" ca="1" si="21"/>
        <v>0.32722192191913357</v>
      </c>
      <c r="G618">
        <f t="shared" ca="1" si="20"/>
        <v>2</v>
      </c>
    </row>
    <row r="619" spans="5:7" ht="20" x14ac:dyDescent="0.2">
      <c r="E619" s="2">
        <v>612</v>
      </c>
      <c r="F619" s="3">
        <f t="shared" ca="1" si="21"/>
        <v>0.19558701270082579</v>
      </c>
      <c r="G619">
        <f t="shared" ca="1" si="20"/>
        <v>2</v>
      </c>
    </row>
    <row r="620" spans="5:7" ht="20" x14ac:dyDescent="0.2">
      <c r="E620" s="2">
        <v>613</v>
      </c>
      <c r="F620" s="3">
        <f t="shared" ca="1" si="21"/>
        <v>0.44004903384302496</v>
      </c>
      <c r="G620">
        <f t="shared" ca="1" si="20"/>
        <v>3</v>
      </c>
    </row>
    <row r="621" spans="5:7" ht="20" x14ac:dyDescent="0.2">
      <c r="E621" s="2">
        <v>614</v>
      </c>
      <c r="F621" s="3">
        <f t="shared" ca="1" si="21"/>
        <v>0.46902949042568243</v>
      </c>
      <c r="G621">
        <f t="shared" ca="1" si="20"/>
        <v>3</v>
      </c>
    </row>
    <row r="622" spans="5:7" ht="20" x14ac:dyDescent="0.2">
      <c r="E622" s="2">
        <v>615</v>
      </c>
      <c r="F622" s="3">
        <f t="shared" ca="1" si="21"/>
        <v>0.34444019224409084</v>
      </c>
      <c r="G622">
        <f t="shared" ca="1" si="20"/>
        <v>2</v>
      </c>
    </row>
    <row r="623" spans="5:7" ht="20" x14ac:dyDescent="0.2">
      <c r="E623" s="2">
        <v>616</v>
      </c>
      <c r="F623" s="3">
        <f t="shared" ca="1" si="21"/>
        <v>6.575567429515139E-2</v>
      </c>
      <c r="G623">
        <f t="shared" ca="1" si="20"/>
        <v>1</v>
      </c>
    </row>
    <row r="624" spans="5:7" ht="20" x14ac:dyDescent="0.2">
      <c r="E624" s="2">
        <v>617</v>
      </c>
      <c r="F624" s="3">
        <f t="shared" ca="1" si="21"/>
        <v>7.7998272859056805E-2</v>
      </c>
      <c r="G624">
        <f t="shared" ca="1" si="20"/>
        <v>1</v>
      </c>
    </row>
    <row r="625" spans="5:7" ht="20" x14ac:dyDescent="0.2">
      <c r="E625" s="2">
        <v>618</v>
      </c>
      <c r="F625" s="3">
        <f t="shared" ca="1" si="21"/>
        <v>0.89001473994543501</v>
      </c>
      <c r="G625">
        <f t="shared" ca="1" si="20"/>
        <v>4</v>
      </c>
    </row>
    <row r="626" spans="5:7" ht="20" x14ac:dyDescent="0.2">
      <c r="E626" s="2">
        <v>619</v>
      </c>
      <c r="F626" s="3">
        <f t="shared" ca="1" si="21"/>
        <v>0.2683974096928039</v>
      </c>
      <c r="G626">
        <f t="shared" ca="1" si="20"/>
        <v>2</v>
      </c>
    </row>
    <row r="627" spans="5:7" ht="20" x14ac:dyDescent="0.2">
      <c r="E627" s="2">
        <v>620</v>
      </c>
      <c r="F627" s="3">
        <f t="shared" ca="1" si="21"/>
        <v>0.50723546750551018</v>
      </c>
      <c r="G627">
        <f t="shared" ca="1" si="20"/>
        <v>3</v>
      </c>
    </row>
    <row r="628" spans="5:7" ht="20" x14ac:dyDescent="0.2">
      <c r="E628" s="2">
        <v>621</v>
      </c>
      <c r="F628" s="3">
        <f t="shared" ca="1" si="21"/>
        <v>0.28650978114290748</v>
      </c>
      <c r="G628">
        <f t="shared" ca="1" si="20"/>
        <v>2</v>
      </c>
    </row>
    <row r="629" spans="5:7" ht="20" x14ac:dyDescent="0.2">
      <c r="E629" s="2">
        <v>622</v>
      </c>
      <c r="F629" s="3">
        <f t="shared" ca="1" si="21"/>
        <v>0.69106664990559519</v>
      </c>
      <c r="G629">
        <f t="shared" ca="1" si="20"/>
        <v>3</v>
      </c>
    </row>
    <row r="630" spans="5:7" ht="20" x14ac:dyDescent="0.2">
      <c r="E630" s="2">
        <v>623</v>
      </c>
      <c r="F630" s="3">
        <f t="shared" ca="1" si="21"/>
        <v>0.9942547356136533</v>
      </c>
      <c r="G630">
        <f t="shared" ca="1" si="20"/>
        <v>5</v>
      </c>
    </row>
    <row r="631" spans="5:7" ht="20" x14ac:dyDescent="0.2">
      <c r="E631" s="2">
        <v>624</v>
      </c>
      <c r="F631" s="3">
        <f t="shared" ca="1" si="21"/>
        <v>0.58655335438292577</v>
      </c>
      <c r="G631">
        <f t="shared" ca="1" si="20"/>
        <v>3</v>
      </c>
    </row>
    <row r="632" spans="5:7" ht="20" x14ac:dyDescent="0.2">
      <c r="E632" s="2">
        <v>625</v>
      </c>
      <c r="F632" s="3">
        <f t="shared" ca="1" si="21"/>
        <v>0.15876437702007618</v>
      </c>
      <c r="G632">
        <f t="shared" ca="1" si="20"/>
        <v>2</v>
      </c>
    </row>
    <row r="633" spans="5:7" ht="20" x14ac:dyDescent="0.2">
      <c r="E633" s="2">
        <v>626</v>
      </c>
      <c r="F633" s="3">
        <f t="shared" ca="1" si="21"/>
        <v>0.35098895273986552</v>
      </c>
      <c r="G633">
        <f t="shared" ca="1" si="20"/>
        <v>3</v>
      </c>
    </row>
    <row r="634" spans="5:7" ht="20" x14ac:dyDescent="0.2">
      <c r="E634" s="2">
        <v>627</v>
      </c>
      <c r="F634" s="3">
        <f t="shared" ca="1" si="21"/>
        <v>3.7705520416339455E-2</v>
      </c>
      <c r="G634">
        <f t="shared" ca="1" si="20"/>
        <v>0</v>
      </c>
    </row>
    <row r="635" spans="5:7" ht="20" x14ac:dyDescent="0.2">
      <c r="E635" s="2">
        <v>628</v>
      </c>
      <c r="F635" s="3">
        <f t="shared" ca="1" si="21"/>
        <v>0.27087111494068683</v>
      </c>
      <c r="G635">
        <f t="shared" ca="1" si="20"/>
        <v>2</v>
      </c>
    </row>
    <row r="636" spans="5:7" ht="20" x14ac:dyDescent="0.2">
      <c r="E636" s="2">
        <v>629</v>
      </c>
      <c r="F636" s="3">
        <f t="shared" ca="1" si="21"/>
        <v>3.7935210438976297E-3</v>
      </c>
      <c r="G636">
        <f t="shared" ca="1" si="20"/>
        <v>0</v>
      </c>
    </row>
    <row r="637" spans="5:7" ht="20" x14ac:dyDescent="0.2">
      <c r="E637" s="2">
        <v>630</v>
      </c>
      <c r="F637" s="3">
        <f t="shared" ca="1" si="21"/>
        <v>9.9350567425748881E-3</v>
      </c>
      <c r="G637">
        <f t="shared" ca="1" si="20"/>
        <v>0</v>
      </c>
    </row>
    <row r="638" spans="5:7" ht="20" x14ac:dyDescent="0.2">
      <c r="E638" s="2">
        <v>631</v>
      </c>
      <c r="F638" s="3">
        <f t="shared" ca="1" si="21"/>
        <v>0.88267316897822323</v>
      </c>
      <c r="G638">
        <f t="shared" ref="G638:G701" ca="1" si="22">LOOKUP(F638,$D$8:$D$13,$A$8:$A$13)</f>
        <v>4</v>
      </c>
    </row>
    <row r="639" spans="5:7" ht="20" x14ac:dyDescent="0.2">
      <c r="E639" s="2">
        <v>632</v>
      </c>
      <c r="F639" s="3">
        <f t="shared" ca="1" si="21"/>
        <v>0.35566490882518775</v>
      </c>
      <c r="G639">
        <f t="shared" ca="1" si="22"/>
        <v>3</v>
      </c>
    </row>
    <row r="640" spans="5:7" ht="20" x14ac:dyDescent="0.2">
      <c r="E640" s="2">
        <v>633</v>
      </c>
      <c r="F640" s="3">
        <f t="shared" ca="1" si="21"/>
        <v>0.172627408669902</v>
      </c>
      <c r="G640">
        <f t="shared" ca="1" si="22"/>
        <v>2</v>
      </c>
    </row>
    <row r="641" spans="5:7" ht="20" x14ac:dyDescent="0.2">
      <c r="E641" s="2">
        <v>634</v>
      </c>
      <c r="F641" s="3">
        <f t="shared" ca="1" si="21"/>
        <v>0.89638649655204206</v>
      </c>
      <c r="G641">
        <f t="shared" ca="1" si="22"/>
        <v>4</v>
      </c>
    </row>
    <row r="642" spans="5:7" ht="20" x14ac:dyDescent="0.2">
      <c r="E642" s="2">
        <v>635</v>
      </c>
      <c r="F642" s="3">
        <f t="shared" ca="1" si="21"/>
        <v>6.2085338719074623E-2</v>
      </c>
      <c r="G642">
        <f t="shared" ca="1" si="22"/>
        <v>1</v>
      </c>
    </row>
    <row r="643" spans="5:7" ht="20" x14ac:dyDescent="0.2">
      <c r="E643" s="2">
        <v>636</v>
      </c>
      <c r="F643" s="3">
        <f t="shared" ca="1" si="21"/>
        <v>6.1272773247269208E-2</v>
      </c>
      <c r="G643">
        <f t="shared" ca="1" si="22"/>
        <v>1</v>
      </c>
    </row>
    <row r="644" spans="5:7" ht="20" x14ac:dyDescent="0.2">
      <c r="E644" s="2">
        <v>637</v>
      </c>
      <c r="F644" s="3">
        <f t="shared" ca="1" si="21"/>
        <v>0.47588657251381694</v>
      </c>
      <c r="G644">
        <f t="shared" ca="1" si="22"/>
        <v>3</v>
      </c>
    </row>
    <row r="645" spans="5:7" ht="20" x14ac:dyDescent="0.2">
      <c r="E645" s="2">
        <v>638</v>
      </c>
      <c r="F645" s="3">
        <f t="shared" ca="1" si="21"/>
        <v>0.49143232667834513</v>
      </c>
      <c r="G645">
        <f t="shared" ca="1" si="22"/>
        <v>3</v>
      </c>
    </row>
    <row r="646" spans="5:7" ht="20" x14ac:dyDescent="0.2">
      <c r="E646" s="2">
        <v>639</v>
      </c>
      <c r="F646" s="3">
        <f t="shared" ca="1" si="21"/>
        <v>0.62818605584260778</v>
      </c>
      <c r="G646">
        <f t="shared" ca="1" si="22"/>
        <v>3</v>
      </c>
    </row>
    <row r="647" spans="5:7" ht="20" x14ac:dyDescent="0.2">
      <c r="E647" s="2">
        <v>640</v>
      </c>
      <c r="F647" s="3">
        <f t="shared" ca="1" si="21"/>
        <v>0.61158609952590615</v>
      </c>
      <c r="G647">
        <f t="shared" ca="1" si="22"/>
        <v>3</v>
      </c>
    </row>
    <row r="648" spans="5:7" ht="20" x14ac:dyDescent="0.2">
      <c r="E648" s="2">
        <v>641</v>
      </c>
      <c r="F648" s="3">
        <f t="shared" ca="1" si="21"/>
        <v>0.32433430524241691</v>
      </c>
      <c r="G648">
        <f t="shared" ca="1" si="22"/>
        <v>2</v>
      </c>
    </row>
    <row r="649" spans="5:7" ht="20" x14ac:dyDescent="0.2">
      <c r="E649" s="2">
        <v>642</v>
      </c>
      <c r="F649" s="3">
        <f t="shared" ref="F649:F712" ca="1" si="23">RAND()</f>
        <v>0.16076366780917384</v>
      </c>
      <c r="G649">
        <f t="shared" ca="1" si="22"/>
        <v>2</v>
      </c>
    </row>
    <row r="650" spans="5:7" ht="20" x14ac:dyDescent="0.2">
      <c r="E650" s="2">
        <v>643</v>
      </c>
      <c r="F650" s="3">
        <f t="shared" ca="1" si="23"/>
        <v>0.69019095474490044</v>
      </c>
      <c r="G650">
        <f t="shared" ca="1" si="22"/>
        <v>3</v>
      </c>
    </row>
    <row r="651" spans="5:7" ht="20" x14ac:dyDescent="0.2">
      <c r="E651" s="2">
        <v>644</v>
      </c>
      <c r="F651" s="3">
        <f t="shared" ca="1" si="23"/>
        <v>0.66610726500829476</v>
      </c>
      <c r="G651">
        <f t="shared" ca="1" si="22"/>
        <v>3</v>
      </c>
    </row>
    <row r="652" spans="5:7" ht="20" x14ac:dyDescent="0.2">
      <c r="E652" s="2">
        <v>645</v>
      </c>
      <c r="F652" s="3">
        <f t="shared" ca="1" si="23"/>
        <v>0.62251444407852508</v>
      </c>
      <c r="G652">
        <f t="shared" ca="1" si="22"/>
        <v>3</v>
      </c>
    </row>
    <row r="653" spans="5:7" ht="20" x14ac:dyDescent="0.2">
      <c r="E653" s="2">
        <v>646</v>
      </c>
      <c r="F653" s="3">
        <f t="shared" ca="1" si="23"/>
        <v>0.94837038908705495</v>
      </c>
      <c r="G653">
        <f t="shared" ca="1" si="22"/>
        <v>5</v>
      </c>
    </row>
    <row r="654" spans="5:7" ht="20" x14ac:dyDescent="0.2">
      <c r="E654" s="2">
        <v>647</v>
      </c>
      <c r="F654" s="3">
        <f t="shared" ca="1" si="23"/>
        <v>0.58101830458155734</v>
      </c>
      <c r="G654">
        <f t="shared" ca="1" si="22"/>
        <v>3</v>
      </c>
    </row>
    <row r="655" spans="5:7" ht="20" x14ac:dyDescent="0.2">
      <c r="E655" s="2">
        <v>648</v>
      </c>
      <c r="F655" s="3">
        <f t="shared" ca="1" si="23"/>
        <v>3.0332834923207597E-2</v>
      </c>
      <c r="G655">
        <f t="shared" ca="1" si="22"/>
        <v>0</v>
      </c>
    </row>
    <row r="656" spans="5:7" ht="20" x14ac:dyDescent="0.2">
      <c r="E656" s="2">
        <v>649</v>
      </c>
      <c r="F656" s="3">
        <f t="shared" ca="1" si="23"/>
        <v>0.49232976280215957</v>
      </c>
      <c r="G656">
        <f t="shared" ca="1" si="22"/>
        <v>3</v>
      </c>
    </row>
    <row r="657" spans="5:7" ht="20" x14ac:dyDescent="0.2">
      <c r="E657" s="2">
        <v>650</v>
      </c>
      <c r="F657" s="3">
        <f t="shared" ca="1" si="23"/>
        <v>7.3511935140919027E-2</v>
      </c>
      <c r="G657">
        <f t="shared" ca="1" si="22"/>
        <v>1</v>
      </c>
    </row>
    <row r="658" spans="5:7" ht="20" x14ac:dyDescent="0.2">
      <c r="E658" s="2">
        <v>651</v>
      </c>
      <c r="F658" s="3">
        <f t="shared" ca="1" si="23"/>
        <v>0.22675587258352226</v>
      </c>
      <c r="G658">
        <f t="shared" ca="1" si="22"/>
        <v>2</v>
      </c>
    </row>
    <row r="659" spans="5:7" ht="20" x14ac:dyDescent="0.2">
      <c r="E659" s="2">
        <v>652</v>
      </c>
      <c r="F659" s="3">
        <f t="shared" ca="1" si="23"/>
        <v>0.1475539161618723</v>
      </c>
      <c r="G659">
        <f t="shared" ca="1" si="22"/>
        <v>1</v>
      </c>
    </row>
    <row r="660" spans="5:7" ht="20" x14ac:dyDescent="0.2">
      <c r="E660" s="2">
        <v>653</v>
      </c>
      <c r="F660" s="3">
        <f t="shared" ca="1" si="23"/>
        <v>0.35171786321854071</v>
      </c>
      <c r="G660">
        <f t="shared" ca="1" si="22"/>
        <v>3</v>
      </c>
    </row>
    <row r="661" spans="5:7" ht="20" x14ac:dyDescent="0.2">
      <c r="E661" s="2">
        <v>654</v>
      </c>
      <c r="F661" s="3">
        <f t="shared" ca="1" si="23"/>
        <v>0.6664561468375424</v>
      </c>
      <c r="G661">
        <f t="shared" ca="1" si="22"/>
        <v>3</v>
      </c>
    </row>
    <row r="662" spans="5:7" ht="20" x14ac:dyDescent="0.2">
      <c r="E662" s="2">
        <v>655</v>
      </c>
      <c r="F662" s="3">
        <f t="shared" ca="1" si="23"/>
        <v>0.69907657919702526</v>
      </c>
      <c r="G662">
        <f t="shared" ca="1" si="22"/>
        <v>3</v>
      </c>
    </row>
    <row r="663" spans="5:7" ht="20" x14ac:dyDescent="0.2">
      <c r="E663" s="2">
        <v>656</v>
      </c>
      <c r="F663" s="3">
        <f t="shared" ca="1" si="23"/>
        <v>0.37886130577306643</v>
      </c>
      <c r="G663">
        <f t="shared" ca="1" si="22"/>
        <v>3</v>
      </c>
    </row>
    <row r="664" spans="5:7" ht="20" x14ac:dyDescent="0.2">
      <c r="E664" s="2">
        <v>657</v>
      </c>
      <c r="F664" s="3">
        <f t="shared" ca="1" si="23"/>
        <v>0.50245159898452629</v>
      </c>
      <c r="G664">
        <f t="shared" ca="1" si="22"/>
        <v>3</v>
      </c>
    </row>
    <row r="665" spans="5:7" ht="20" x14ac:dyDescent="0.2">
      <c r="E665" s="2">
        <v>658</v>
      </c>
      <c r="F665" s="3">
        <f t="shared" ca="1" si="23"/>
        <v>0.94239183185882347</v>
      </c>
      <c r="G665">
        <f t="shared" ca="1" si="22"/>
        <v>5</v>
      </c>
    </row>
    <row r="666" spans="5:7" ht="20" x14ac:dyDescent="0.2">
      <c r="E666" s="2">
        <v>659</v>
      </c>
      <c r="F666" s="3">
        <f t="shared" ca="1" si="23"/>
        <v>0.26048911070859548</v>
      </c>
      <c r="G666">
        <f t="shared" ca="1" si="22"/>
        <v>2</v>
      </c>
    </row>
    <row r="667" spans="5:7" ht="20" x14ac:dyDescent="0.2">
      <c r="E667" s="2">
        <v>660</v>
      </c>
      <c r="F667" s="3">
        <f t="shared" ca="1" si="23"/>
        <v>0.88642563804186825</v>
      </c>
      <c r="G667">
        <f t="shared" ca="1" si="22"/>
        <v>4</v>
      </c>
    </row>
    <row r="668" spans="5:7" ht="20" x14ac:dyDescent="0.2">
      <c r="E668" s="2">
        <v>661</v>
      </c>
      <c r="F668" s="3">
        <f t="shared" ca="1" si="23"/>
        <v>0.90303103298522192</v>
      </c>
      <c r="G668">
        <f t="shared" ca="1" si="22"/>
        <v>5</v>
      </c>
    </row>
    <row r="669" spans="5:7" ht="20" x14ac:dyDescent="0.2">
      <c r="E669" s="2">
        <v>662</v>
      </c>
      <c r="F669" s="3">
        <f t="shared" ca="1" si="23"/>
        <v>0.48068384372886364</v>
      </c>
      <c r="G669">
        <f t="shared" ca="1" si="22"/>
        <v>3</v>
      </c>
    </row>
    <row r="670" spans="5:7" ht="20" x14ac:dyDescent="0.2">
      <c r="E670" s="2">
        <v>663</v>
      </c>
      <c r="F670" s="3">
        <f t="shared" ca="1" si="23"/>
        <v>0.95772800596999375</v>
      </c>
      <c r="G670">
        <f t="shared" ca="1" si="22"/>
        <v>5</v>
      </c>
    </row>
    <row r="671" spans="5:7" ht="20" x14ac:dyDescent="0.2">
      <c r="E671" s="2">
        <v>664</v>
      </c>
      <c r="F671" s="3">
        <f t="shared" ca="1" si="23"/>
        <v>0.83062334537469873</v>
      </c>
      <c r="G671">
        <f t="shared" ca="1" si="22"/>
        <v>4</v>
      </c>
    </row>
    <row r="672" spans="5:7" ht="20" x14ac:dyDescent="0.2">
      <c r="E672" s="2">
        <v>665</v>
      </c>
      <c r="F672" s="3">
        <f t="shared" ca="1" si="23"/>
        <v>6.6761242605580917E-2</v>
      </c>
      <c r="G672">
        <f t="shared" ca="1" si="22"/>
        <v>1</v>
      </c>
    </row>
    <row r="673" spans="5:7" ht="20" x14ac:dyDescent="0.2">
      <c r="E673" s="2">
        <v>666</v>
      </c>
      <c r="F673" s="3">
        <f t="shared" ca="1" si="23"/>
        <v>0.57374434425523335</v>
      </c>
      <c r="G673">
        <f t="shared" ca="1" si="22"/>
        <v>3</v>
      </c>
    </row>
    <row r="674" spans="5:7" ht="20" x14ac:dyDescent="0.2">
      <c r="E674" s="2">
        <v>667</v>
      </c>
      <c r="F674" s="3">
        <f t="shared" ca="1" si="23"/>
        <v>0.30879041066966917</v>
      </c>
      <c r="G674">
        <f t="shared" ca="1" si="22"/>
        <v>2</v>
      </c>
    </row>
    <row r="675" spans="5:7" ht="20" x14ac:dyDescent="0.2">
      <c r="E675" s="2">
        <v>668</v>
      </c>
      <c r="F675" s="3">
        <f t="shared" ca="1" si="23"/>
        <v>0.73626268559639918</v>
      </c>
      <c r="G675">
        <f t="shared" ca="1" si="22"/>
        <v>3</v>
      </c>
    </row>
    <row r="676" spans="5:7" ht="20" x14ac:dyDescent="0.2">
      <c r="E676" s="2">
        <v>669</v>
      </c>
      <c r="F676" s="3">
        <f t="shared" ca="1" si="23"/>
        <v>2.7851102197493205E-2</v>
      </c>
      <c r="G676">
        <f t="shared" ca="1" si="22"/>
        <v>0</v>
      </c>
    </row>
    <row r="677" spans="5:7" ht="20" x14ac:dyDescent="0.2">
      <c r="E677" s="2">
        <v>670</v>
      </c>
      <c r="F677" s="3">
        <f t="shared" ca="1" si="23"/>
        <v>0.9916995790186951</v>
      </c>
      <c r="G677">
        <f t="shared" ca="1" si="22"/>
        <v>5</v>
      </c>
    </row>
    <row r="678" spans="5:7" ht="20" x14ac:dyDescent="0.2">
      <c r="E678" s="2">
        <v>671</v>
      </c>
      <c r="F678" s="3">
        <f t="shared" ca="1" si="23"/>
        <v>0.51211851881050441</v>
      </c>
      <c r="G678">
        <f t="shared" ca="1" si="22"/>
        <v>3</v>
      </c>
    </row>
    <row r="679" spans="5:7" ht="20" x14ac:dyDescent="0.2">
      <c r="E679" s="2">
        <v>672</v>
      </c>
      <c r="F679" s="3">
        <f t="shared" ca="1" si="23"/>
        <v>0.88220434310276341</v>
      </c>
      <c r="G679">
        <f t="shared" ca="1" si="22"/>
        <v>4</v>
      </c>
    </row>
    <row r="680" spans="5:7" ht="20" x14ac:dyDescent="0.2">
      <c r="E680" s="2">
        <v>673</v>
      </c>
      <c r="F680" s="3">
        <f t="shared" ca="1" si="23"/>
        <v>0.97061351950230956</v>
      </c>
      <c r="G680">
        <f t="shared" ca="1" si="22"/>
        <v>5</v>
      </c>
    </row>
    <row r="681" spans="5:7" ht="20" x14ac:dyDescent="0.2">
      <c r="E681" s="2">
        <v>674</v>
      </c>
      <c r="F681" s="3">
        <f t="shared" ca="1" si="23"/>
        <v>0.63858348580461644</v>
      </c>
      <c r="G681">
        <f t="shared" ca="1" si="22"/>
        <v>3</v>
      </c>
    </row>
    <row r="682" spans="5:7" ht="20" x14ac:dyDescent="0.2">
      <c r="E682" s="2">
        <v>675</v>
      </c>
      <c r="F682" s="3">
        <f t="shared" ca="1" si="23"/>
        <v>0.55498322941168876</v>
      </c>
      <c r="G682">
        <f t="shared" ca="1" si="22"/>
        <v>3</v>
      </c>
    </row>
    <row r="683" spans="5:7" ht="20" x14ac:dyDescent="0.2">
      <c r="E683" s="2">
        <v>676</v>
      </c>
      <c r="F683" s="3">
        <f t="shared" ca="1" si="23"/>
        <v>0.92861433297298457</v>
      </c>
      <c r="G683">
        <f t="shared" ca="1" si="22"/>
        <v>5</v>
      </c>
    </row>
    <row r="684" spans="5:7" ht="20" x14ac:dyDescent="0.2">
      <c r="E684" s="2">
        <v>677</v>
      </c>
      <c r="F684" s="3">
        <f t="shared" ca="1" si="23"/>
        <v>6.1466177204328121E-2</v>
      </c>
      <c r="G684">
        <f t="shared" ca="1" si="22"/>
        <v>1</v>
      </c>
    </row>
    <row r="685" spans="5:7" ht="20" x14ac:dyDescent="0.2">
      <c r="E685" s="2">
        <v>678</v>
      </c>
      <c r="F685" s="3">
        <f t="shared" ca="1" si="23"/>
        <v>0.67101535463802675</v>
      </c>
      <c r="G685">
        <f t="shared" ca="1" si="22"/>
        <v>3</v>
      </c>
    </row>
    <row r="686" spans="5:7" ht="20" x14ac:dyDescent="0.2">
      <c r="E686" s="2">
        <v>679</v>
      </c>
      <c r="F686" s="3">
        <f t="shared" ca="1" si="23"/>
        <v>0.36398125456805119</v>
      </c>
      <c r="G686">
        <f t="shared" ca="1" si="22"/>
        <v>3</v>
      </c>
    </row>
    <row r="687" spans="5:7" ht="20" x14ac:dyDescent="0.2">
      <c r="E687" s="2">
        <v>680</v>
      </c>
      <c r="F687" s="3">
        <f t="shared" ca="1" si="23"/>
        <v>0.668539834368851</v>
      </c>
      <c r="G687">
        <f t="shared" ca="1" si="22"/>
        <v>3</v>
      </c>
    </row>
    <row r="688" spans="5:7" ht="20" x14ac:dyDescent="0.2">
      <c r="E688" s="2">
        <v>681</v>
      </c>
      <c r="F688" s="3">
        <f t="shared" ca="1" si="23"/>
        <v>0.40625489381172131</v>
      </c>
      <c r="G688">
        <f t="shared" ca="1" si="22"/>
        <v>3</v>
      </c>
    </row>
    <row r="689" spans="5:7" ht="20" x14ac:dyDescent="0.2">
      <c r="E689" s="2">
        <v>682</v>
      </c>
      <c r="F689" s="3">
        <f t="shared" ca="1" si="23"/>
        <v>0.30847376647564984</v>
      </c>
      <c r="G689">
        <f t="shared" ca="1" si="22"/>
        <v>2</v>
      </c>
    </row>
    <row r="690" spans="5:7" ht="20" x14ac:dyDescent="0.2">
      <c r="E690" s="2">
        <v>683</v>
      </c>
      <c r="F690" s="3">
        <f t="shared" ca="1" si="23"/>
        <v>0.57990941559534648</v>
      </c>
      <c r="G690">
        <f t="shared" ca="1" si="22"/>
        <v>3</v>
      </c>
    </row>
    <row r="691" spans="5:7" ht="20" x14ac:dyDescent="0.2">
      <c r="E691" s="2">
        <v>684</v>
      </c>
      <c r="F691" s="3">
        <f t="shared" ca="1" si="23"/>
        <v>7.8804087161241765E-2</v>
      </c>
      <c r="G691">
        <f t="shared" ca="1" si="22"/>
        <v>1</v>
      </c>
    </row>
    <row r="692" spans="5:7" ht="20" x14ac:dyDescent="0.2">
      <c r="E692" s="2">
        <v>685</v>
      </c>
      <c r="F692" s="3">
        <f t="shared" ca="1" si="23"/>
        <v>9.3759511284267849E-2</v>
      </c>
      <c r="G692">
        <f t="shared" ca="1" si="22"/>
        <v>1</v>
      </c>
    </row>
    <row r="693" spans="5:7" ht="20" x14ac:dyDescent="0.2">
      <c r="E693" s="2">
        <v>686</v>
      </c>
      <c r="F693" s="3">
        <f t="shared" ca="1" si="23"/>
        <v>0.9262556868021814</v>
      </c>
      <c r="G693">
        <f t="shared" ca="1" si="22"/>
        <v>5</v>
      </c>
    </row>
    <row r="694" spans="5:7" ht="20" x14ac:dyDescent="0.2">
      <c r="E694" s="2">
        <v>687</v>
      </c>
      <c r="F694" s="3">
        <f t="shared" ca="1" si="23"/>
        <v>0.42437534894613993</v>
      </c>
      <c r="G694">
        <f t="shared" ca="1" si="22"/>
        <v>3</v>
      </c>
    </row>
    <row r="695" spans="5:7" ht="20" x14ac:dyDescent="0.2">
      <c r="E695" s="2">
        <v>688</v>
      </c>
      <c r="F695" s="3">
        <f t="shared" ca="1" si="23"/>
        <v>0.14301760835436261</v>
      </c>
      <c r="G695">
        <f t="shared" ca="1" si="22"/>
        <v>1</v>
      </c>
    </row>
    <row r="696" spans="5:7" ht="20" x14ac:dyDescent="0.2">
      <c r="E696" s="2">
        <v>689</v>
      </c>
      <c r="F696" s="3">
        <f t="shared" ca="1" si="23"/>
        <v>0.42262509843958473</v>
      </c>
      <c r="G696">
        <f t="shared" ca="1" si="22"/>
        <v>3</v>
      </c>
    </row>
    <row r="697" spans="5:7" ht="20" x14ac:dyDescent="0.2">
      <c r="E697" s="2">
        <v>690</v>
      </c>
      <c r="F697" s="3">
        <f t="shared" ca="1" si="23"/>
        <v>0.84489289034994808</v>
      </c>
      <c r="G697">
        <f t="shared" ca="1" si="22"/>
        <v>4</v>
      </c>
    </row>
    <row r="698" spans="5:7" ht="20" x14ac:dyDescent="0.2">
      <c r="E698" s="2">
        <v>691</v>
      </c>
      <c r="F698" s="3">
        <f t="shared" ca="1" si="23"/>
        <v>0.82126570112699704</v>
      </c>
      <c r="G698">
        <f t="shared" ca="1" si="22"/>
        <v>4</v>
      </c>
    </row>
    <row r="699" spans="5:7" ht="20" x14ac:dyDescent="0.2">
      <c r="E699" s="2">
        <v>692</v>
      </c>
      <c r="F699" s="3">
        <f t="shared" ca="1" si="23"/>
        <v>0.77690848753653707</v>
      </c>
      <c r="G699">
        <f t="shared" ca="1" si="22"/>
        <v>4</v>
      </c>
    </row>
    <row r="700" spans="5:7" ht="20" x14ac:dyDescent="0.2">
      <c r="E700" s="2">
        <v>693</v>
      </c>
      <c r="F700" s="3">
        <f t="shared" ca="1" si="23"/>
        <v>7.2823813424063633E-2</v>
      </c>
      <c r="G700">
        <f t="shared" ca="1" si="22"/>
        <v>1</v>
      </c>
    </row>
    <row r="701" spans="5:7" ht="20" x14ac:dyDescent="0.2">
      <c r="E701" s="2">
        <v>694</v>
      </c>
      <c r="F701" s="3">
        <f t="shared" ca="1" si="23"/>
        <v>0.53702617908720252</v>
      </c>
      <c r="G701">
        <f t="shared" ca="1" si="22"/>
        <v>3</v>
      </c>
    </row>
    <row r="702" spans="5:7" ht="20" x14ac:dyDescent="0.2">
      <c r="E702" s="2">
        <v>695</v>
      </c>
      <c r="F702" s="3">
        <f t="shared" ca="1" si="23"/>
        <v>0.24208504145081422</v>
      </c>
      <c r="G702">
        <f t="shared" ref="G702:G765" ca="1" si="24">LOOKUP(F702,$D$8:$D$13,$A$8:$A$13)</f>
        <v>2</v>
      </c>
    </row>
    <row r="703" spans="5:7" ht="20" x14ac:dyDescent="0.2">
      <c r="E703" s="2">
        <v>696</v>
      </c>
      <c r="F703" s="3">
        <f t="shared" ca="1" si="23"/>
        <v>0.65466522843739072</v>
      </c>
      <c r="G703">
        <f t="shared" ca="1" si="24"/>
        <v>3</v>
      </c>
    </row>
    <row r="704" spans="5:7" ht="20" x14ac:dyDescent="0.2">
      <c r="E704" s="2">
        <v>697</v>
      </c>
      <c r="F704" s="3">
        <f t="shared" ca="1" si="23"/>
        <v>0.69389148232169096</v>
      </c>
      <c r="G704">
        <f t="shared" ca="1" si="24"/>
        <v>3</v>
      </c>
    </row>
    <row r="705" spans="5:7" ht="20" x14ac:dyDescent="0.2">
      <c r="E705" s="2">
        <v>698</v>
      </c>
      <c r="F705" s="3">
        <f t="shared" ca="1" si="23"/>
        <v>0.20814661660677758</v>
      </c>
      <c r="G705">
        <f t="shared" ca="1" si="24"/>
        <v>2</v>
      </c>
    </row>
    <row r="706" spans="5:7" ht="20" x14ac:dyDescent="0.2">
      <c r="E706" s="2">
        <v>699</v>
      </c>
      <c r="F706" s="3">
        <f t="shared" ca="1" si="23"/>
        <v>0.16661794874657665</v>
      </c>
      <c r="G706">
        <f t="shared" ca="1" si="24"/>
        <v>2</v>
      </c>
    </row>
    <row r="707" spans="5:7" ht="20" x14ac:dyDescent="0.2">
      <c r="E707" s="2">
        <v>700</v>
      </c>
      <c r="F707" s="3">
        <f t="shared" ca="1" si="23"/>
        <v>1.6624749731181221E-2</v>
      </c>
      <c r="G707">
        <f t="shared" ca="1" si="24"/>
        <v>0</v>
      </c>
    </row>
    <row r="708" spans="5:7" ht="20" x14ac:dyDescent="0.2">
      <c r="E708" s="2">
        <v>701</v>
      </c>
      <c r="F708" s="3">
        <f t="shared" ca="1" si="23"/>
        <v>0.25034416303712093</v>
      </c>
      <c r="G708">
        <f t="shared" ca="1" si="24"/>
        <v>2</v>
      </c>
    </row>
    <row r="709" spans="5:7" ht="20" x14ac:dyDescent="0.2">
      <c r="E709" s="2">
        <v>702</v>
      </c>
      <c r="F709" s="3">
        <f t="shared" ca="1" si="23"/>
        <v>0.19870837185981927</v>
      </c>
      <c r="G709">
        <f t="shared" ca="1" si="24"/>
        <v>2</v>
      </c>
    </row>
    <row r="710" spans="5:7" ht="20" x14ac:dyDescent="0.2">
      <c r="E710" s="2">
        <v>703</v>
      </c>
      <c r="F710" s="3">
        <f t="shared" ca="1" si="23"/>
        <v>0.36460305665622272</v>
      </c>
      <c r="G710">
        <f t="shared" ca="1" si="24"/>
        <v>3</v>
      </c>
    </row>
    <row r="711" spans="5:7" ht="20" x14ac:dyDescent="0.2">
      <c r="E711" s="2">
        <v>704</v>
      </c>
      <c r="F711" s="3">
        <f t="shared" ca="1" si="23"/>
        <v>0.84036415619745741</v>
      </c>
      <c r="G711">
        <f t="shared" ca="1" si="24"/>
        <v>4</v>
      </c>
    </row>
    <row r="712" spans="5:7" ht="20" x14ac:dyDescent="0.2">
      <c r="E712" s="2">
        <v>705</v>
      </c>
      <c r="F712" s="3">
        <f t="shared" ca="1" si="23"/>
        <v>0.91555636449545974</v>
      </c>
      <c r="G712">
        <f t="shared" ca="1" si="24"/>
        <v>5</v>
      </c>
    </row>
    <row r="713" spans="5:7" ht="20" x14ac:dyDescent="0.2">
      <c r="E713" s="2">
        <v>706</v>
      </c>
      <c r="F713" s="3">
        <f t="shared" ref="F713:F776" ca="1" si="25">RAND()</f>
        <v>0.68472213752678213</v>
      </c>
      <c r="G713">
        <f t="shared" ca="1" si="24"/>
        <v>3</v>
      </c>
    </row>
    <row r="714" spans="5:7" ht="20" x14ac:dyDescent="0.2">
      <c r="E714" s="2">
        <v>707</v>
      </c>
      <c r="F714" s="3">
        <f t="shared" ca="1" si="25"/>
        <v>2.7642358284755697E-2</v>
      </c>
      <c r="G714">
        <f t="shared" ca="1" si="24"/>
        <v>0</v>
      </c>
    </row>
    <row r="715" spans="5:7" ht="20" x14ac:dyDescent="0.2">
      <c r="E715" s="2">
        <v>708</v>
      </c>
      <c r="F715" s="3">
        <f t="shared" ca="1" si="25"/>
        <v>0.82051835396317985</v>
      </c>
      <c r="G715">
        <f t="shared" ca="1" si="24"/>
        <v>4</v>
      </c>
    </row>
    <row r="716" spans="5:7" ht="20" x14ac:dyDescent="0.2">
      <c r="E716" s="2">
        <v>709</v>
      </c>
      <c r="F716" s="3">
        <f t="shared" ca="1" si="25"/>
        <v>0.72119448494741145</v>
      </c>
      <c r="G716">
        <f t="shared" ca="1" si="24"/>
        <v>3</v>
      </c>
    </row>
    <row r="717" spans="5:7" ht="20" x14ac:dyDescent="0.2">
      <c r="E717" s="2">
        <v>710</v>
      </c>
      <c r="F717" s="3">
        <f t="shared" ca="1" si="25"/>
        <v>0.10083234295282062</v>
      </c>
      <c r="G717">
        <f t="shared" ca="1" si="24"/>
        <v>1</v>
      </c>
    </row>
    <row r="718" spans="5:7" ht="20" x14ac:dyDescent="0.2">
      <c r="E718" s="2">
        <v>711</v>
      </c>
      <c r="F718" s="3">
        <f t="shared" ca="1" si="25"/>
        <v>0.90734624611356196</v>
      </c>
      <c r="G718">
        <f t="shared" ca="1" si="24"/>
        <v>5</v>
      </c>
    </row>
    <row r="719" spans="5:7" ht="20" x14ac:dyDescent="0.2">
      <c r="E719" s="2">
        <v>712</v>
      </c>
      <c r="F719" s="3">
        <f t="shared" ca="1" si="25"/>
        <v>0.93306125397936401</v>
      </c>
      <c r="G719">
        <f t="shared" ca="1" si="24"/>
        <v>5</v>
      </c>
    </row>
    <row r="720" spans="5:7" ht="20" x14ac:dyDescent="0.2">
      <c r="E720" s="2">
        <v>713</v>
      </c>
      <c r="F720" s="3">
        <f t="shared" ca="1" si="25"/>
        <v>0.85773702740080127</v>
      </c>
      <c r="G720">
        <f t="shared" ca="1" si="24"/>
        <v>4</v>
      </c>
    </row>
    <row r="721" spans="5:7" ht="20" x14ac:dyDescent="0.2">
      <c r="E721" s="2">
        <v>714</v>
      </c>
      <c r="F721" s="3">
        <f t="shared" ca="1" si="25"/>
        <v>0.57151377333406583</v>
      </c>
      <c r="G721">
        <f t="shared" ca="1" si="24"/>
        <v>3</v>
      </c>
    </row>
    <row r="722" spans="5:7" ht="20" x14ac:dyDescent="0.2">
      <c r="E722" s="2">
        <v>715</v>
      </c>
      <c r="F722" s="3">
        <f t="shared" ca="1" si="25"/>
        <v>0.57298116542239008</v>
      </c>
      <c r="G722">
        <f t="shared" ca="1" si="24"/>
        <v>3</v>
      </c>
    </row>
    <row r="723" spans="5:7" ht="20" x14ac:dyDescent="0.2">
      <c r="E723" s="2">
        <v>716</v>
      </c>
      <c r="F723" s="3">
        <f t="shared" ca="1" si="25"/>
        <v>0.20020974902856814</v>
      </c>
      <c r="G723">
        <f t="shared" ca="1" si="24"/>
        <v>2</v>
      </c>
    </row>
    <row r="724" spans="5:7" ht="20" x14ac:dyDescent="0.2">
      <c r="E724" s="2">
        <v>717</v>
      </c>
      <c r="F724" s="3">
        <f t="shared" ca="1" si="25"/>
        <v>0.5788548946652804</v>
      </c>
      <c r="G724">
        <f t="shared" ca="1" si="24"/>
        <v>3</v>
      </c>
    </row>
    <row r="725" spans="5:7" ht="20" x14ac:dyDescent="0.2">
      <c r="E725" s="2">
        <v>718</v>
      </c>
      <c r="F725" s="3">
        <f t="shared" ca="1" si="25"/>
        <v>0.79403577113929413</v>
      </c>
      <c r="G725">
        <f t="shared" ca="1" si="24"/>
        <v>4</v>
      </c>
    </row>
    <row r="726" spans="5:7" ht="20" x14ac:dyDescent="0.2">
      <c r="E726" s="2">
        <v>719</v>
      </c>
      <c r="F726" s="3">
        <f t="shared" ca="1" si="25"/>
        <v>0.677488280903081</v>
      </c>
      <c r="G726">
        <f t="shared" ca="1" si="24"/>
        <v>3</v>
      </c>
    </row>
    <row r="727" spans="5:7" ht="20" x14ac:dyDescent="0.2">
      <c r="E727" s="2">
        <v>720</v>
      </c>
      <c r="F727" s="3">
        <f t="shared" ca="1" si="25"/>
        <v>7.1634720245123962E-2</v>
      </c>
      <c r="G727">
        <f t="shared" ca="1" si="24"/>
        <v>1</v>
      </c>
    </row>
    <row r="728" spans="5:7" ht="20" x14ac:dyDescent="0.2">
      <c r="E728" s="2">
        <v>721</v>
      </c>
      <c r="F728" s="3">
        <f t="shared" ca="1" si="25"/>
        <v>0.66374084521595911</v>
      </c>
      <c r="G728">
        <f t="shared" ca="1" si="24"/>
        <v>3</v>
      </c>
    </row>
    <row r="729" spans="5:7" ht="20" x14ac:dyDescent="0.2">
      <c r="E729" s="2">
        <v>722</v>
      </c>
      <c r="F729" s="3">
        <f t="shared" ca="1" si="25"/>
        <v>0.43585110059503551</v>
      </c>
      <c r="G729">
        <f t="shared" ca="1" si="24"/>
        <v>3</v>
      </c>
    </row>
    <row r="730" spans="5:7" ht="20" x14ac:dyDescent="0.2">
      <c r="E730" s="2">
        <v>723</v>
      </c>
      <c r="F730" s="3">
        <f t="shared" ca="1" si="25"/>
        <v>0.38976837040719359</v>
      </c>
      <c r="G730">
        <f t="shared" ca="1" si="24"/>
        <v>3</v>
      </c>
    </row>
    <row r="731" spans="5:7" ht="20" x14ac:dyDescent="0.2">
      <c r="E731" s="2">
        <v>724</v>
      </c>
      <c r="F731" s="3">
        <f t="shared" ca="1" si="25"/>
        <v>0.95076185049795303</v>
      </c>
      <c r="G731">
        <f t="shared" ca="1" si="24"/>
        <v>5</v>
      </c>
    </row>
    <row r="732" spans="5:7" ht="20" x14ac:dyDescent="0.2">
      <c r="E732" s="2">
        <v>725</v>
      </c>
      <c r="F732" s="3">
        <f t="shared" ca="1" si="25"/>
        <v>0.74031283141640947</v>
      </c>
      <c r="G732">
        <f t="shared" ca="1" si="24"/>
        <v>3</v>
      </c>
    </row>
    <row r="733" spans="5:7" ht="20" x14ac:dyDescent="0.2">
      <c r="E733" s="2">
        <v>726</v>
      </c>
      <c r="F733" s="3">
        <f t="shared" ca="1" si="25"/>
        <v>0.57592662198317579</v>
      </c>
      <c r="G733">
        <f t="shared" ca="1" si="24"/>
        <v>3</v>
      </c>
    </row>
    <row r="734" spans="5:7" ht="20" x14ac:dyDescent="0.2">
      <c r="E734" s="2">
        <v>727</v>
      </c>
      <c r="F734" s="3">
        <f t="shared" ca="1" si="25"/>
        <v>0.57180042964286404</v>
      </c>
      <c r="G734">
        <f t="shared" ca="1" si="24"/>
        <v>3</v>
      </c>
    </row>
    <row r="735" spans="5:7" ht="20" x14ac:dyDescent="0.2">
      <c r="E735" s="2">
        <v>728</v>
      </c>
      <c r="F735" s="3">
        <f t="shared" ca="1" si="25"/>
        <v>0.3550700550402448</v>
      </c>
      <c r="G735">
        <f t="shared" ca="1" si="24"/>
        <v>3</v>
      </c>
    </row>
    <row r="736" spans="5:7" ht="20" x14ac:dyDescent="0.2">
      <c r="E736" s="2">
        <v>729</v>
      </c>
      <c r="F736" s="3">
        <f t="shared" ca="1" si="25"/>
        <v>0.82744207931031355</v>
      </c>
      <c r="G736">
        <f t="shared" ca="1" si="24"/>
        <v>4</v>
      </c>
    </row>
    <row r="737" spans="5:7" ht="20" x14ac:dyDescent="0.2">
      <c r="E737" s="2">
        <v>730</v>
      </c>
      <c r="F737" s="3">
        <f t="shared" ca="1" si="25"/>
        <v>0.86988957373649689</v>
      </c>
      <c r="G737">
        <f t="shared" ca="1" si="24"/>
        <v>4</v>
      </c>
    </row>
    <row r="738" spans="5:7" ht="20" x14ac:dyDescent="0.2">
      <c r="E738" s="2">
        <v>731</v>
      </c>
      <c r="F738" s="3">
        <f t="shared" ca="1" si="25"/>
        <v>0.32704642439529685</v>
      </c>
      <c r="G738">
        <f t="shared" ca="1" si="24"/>
        <v>2</v>
      </c>
    </row>
    <row r="739" spans="5:7" ht="20" x14ac:dyDescent="0.2">
      <c r="E739" s="2">
        <v>732</v>
      </c>
      <c r="F739" s="3">
        <f t="shared" ca="1" si="25"/>
        <v>0.32619873515779874</v>
      </c>
      <c r="G739">
        <f t="shared" ca="1" si="24"/>
        <v>2</v>
      </c>
    </row>
    <row r="740" spans="5:7" ht="20" x14ac:dyDescent="0.2">
      <c r="E740" s="2">
        <v>733</v>
      </c>
      <c r="F740" s="3">
        <f t="shared" ca="1" si="25"/>
        <v>0.29691250871790575</v>
      </c>
      <c r="G740">
        <f t="shared" ca="1" si="24"/>
        <v>2</v>
      </c>
    </row>
    <row r="741" spans="5:7" ht="20" x14ac:dyDescent="0.2">
      <c r="E741" s="2">
        <v>734</v>
      </c>
      <c r="F741" s="3">
        <f t="shared" ca="1" si="25"/>
        <v>0.66212724423692848</v>
      </c>
      <c r="G741">
        <f t="shared" ca="1" si="24"/>
        <v>3</v>
      </c>
    </row>
    <row r="742" spans="5:7" ht="20" x14ac:dyDescent="0.2">
      <c r="E742" s="2">
        <v>735</v>
      </c>
      <c r="F742" s="3">
        <f t="shared" ca="1" si="25"/>
        <v>0.1602229040811336</v>
      </c>
      <c r="G742">
        <f t="shared" ca="1" si="24"/>
        <v>2</v>
      </c>
    </row>
    <row r="743" spans="5:7" ht="20" x14ac:dyDescent="0.2">
      <c r="E743" s="2">
        <v>736</v>
      </c>
      <c r="F743" s="3">
        <f t="shared" ca="1" si="25"/>
        <v>0.27977711309526165</v>
      </c>
      <c r="G743">
        <f t="shared" ca="1" si="24"/>
        <v>2</v>
      </c>
    </row>
    <row r="744" spans="5:7" ht="20" x14ac:dyDescent="0.2">
      <c r="E744" s="2">
        <v>737</v>
      </c>
      <c r="F744" s="3">
        <f t="shared" ca="1" si="25"/>
        <v>0.76452754092729125</v>
      </c>
      <c r="G744">
        <f t="shared" ca="1" si="24"/>
        <v>4</v>
      </c>
    </row>
    <row r="745" spans="5:7" ht="20" x14ac:dyDescent="0.2">
      <c r="E745" s="2">
        <v>738</v>
      </c>
      <c r="F745" s="3">
        <f t="shared" ca="1" si="25"/>
        <v>0.28356536923807907</v>
      </c>
      <c r="G745">
        <f t="shared" ca="1" si="24"/>
        <v>2</v>
      </c>
    </row>
    <row r="746" spans="5:7" ht="20" x14ac:dyDescent="0.2">
      <c r="E746" s="2">
        <v>739</v>
      </c>
      <c r="F746" s="3">
        <f t="shared" ca="1" si="25"/>
        <v>0.51909243411822359</v>
      </c>
      <c r="G746">
        <f t="shared" ca="1" si="24"/>
        <v>3</v>
      </c>
    </row>
    <row r="747" spans="5:7" ht="20" x14ac:dyDescent="0.2">
      <c r="E747" s="2">
        <v>740</v>
      </c>
      <c r="F747" s="3">
        <f t="shared" ca="1" si="25"/>
        <v>0.90776099188137493</v>
      </c>
      <c r="G747">
        <f t="shared" ca="1" si="24"/>
        <v>5</v>
      </c>
    </row>
    <row r="748" spans="5:7" ht="20" x14ac:dyDescent="0.2">
      <c r="E748" s="2">
        <v>741</v>
      </c>
      <c r="F748" s="3">
        <f t="shared" ca="1" si="25"/>
        <v>0.13943840978662603</v>
      </c>
      <c r="G748">
        <f t="shared" ca="1" si="24"/>
        <v>1</v>
      </c>
    </row>
    <row r="749" spans="5:7" ht="20" x14ac:dyDescent="0.2">
      <c r="E749" s="2">
        <v>742</v>
      </c>
      <c r="F749" s="3">
        <f t="shared" ca="1" si="25"/>
        <v>0.81237441880296812</v>
      </c>
      <c r="G749">
        <f t="shared" ca="1" si="24"/>
        <v>4</v>
      </c>
    </row>
    <row r="750" spans="5:7" ht="20" x14ac:dyDescent="0.2">
      <c r="E750" s="2">
        <v>743</v>
      </c>
      <c r="F750" s="3">
        <f t="shared" ca="1" si="25"/>
        <v>0.47952350891576967</v>
      </c>
      <c r="G750">
        <f t="shared" ca="1" si="24"/>
        <v>3</v>
      </c>
    </row>
    <row r="751" spans="5:7" ht="20" x14ac:dyDescent="0.2">
      <c r="E751" s="2">
        <v>744</v>
      </c>
      <c r="F751" s="3">
        <f t="shared" ca="1" si="25"/>
        <v>4.6264102080135983E-2</v>
      </c>
      <c r="G751">
        <f t="shared" ca="1" si="24"/>
        <v>0</v>
      </c>
    </row>
    <row r="752" spans="5:7" ht="20" x14ac:dyDescent="0.2">
      <c r="E752" s="2">
        <v>745</v>
      </c>
      <c r="F752" s="3">
        <f t="shared" ca="1" si="25"/>
        <v>0.30238885922092917</v>
      </c>
      <c r="G752">
        <f t="shared" ca="1" si="24"/>
        <v>2</v>
      </c>
    </row>
    <row r="753" spans="5:7" ht="20" x14ac:dyDescent="0.2">
      <c r="E753" s="2">
        <v>746</v>
      </c>
      <c r="F753" s="3">
        <f t="shared" ca="1" si="25"/>
        <v>0.13594212346622259</v>
      </c>
      <c r="G753">
        <f t="shared" ca="1" si="24"/>
        <v>1</v>
      </c>
    </row>
    <row r="754" spans="5:7" ht="20" x14ac:dyDescent="0.2">
      <c r="E754" s="2">
        <v>747</v>
      </c>
      <c r="F754" s="3">
        <f t="shared" ca="1" si="25"/>
        <v>0.51745046482497181</v>
      </c>
      <c r="G754">
        <f t="shared" ca="1" si="24"/>
        <v>3</v>
      </c>
    </row>
    <row r="755" spans="5:7" ht="20" x14ac:dyDescent="0.2">
      <c r="E755" s="2">
        <v>748</v>
      </c>
      <c r="F755" s="3">
        <f t="shared" ca="1" si="25"/>
        <v>0.46021353626593631</v>
      </c>
      <c r="G755">
        <f t="shared" ca="1" si="24"/>
        <v>3</v>
      </c>
    </row>
    <row r="756" spans="5:7" ht="20" x14ac:dyDescent="0.2">
      <c r="E756" s="2">
        <v>749</v>
      </c>
      <c r="F756" s="3">
        <f t="shared" ca="1" si="25"/>
        <v>0.92527569774052332</v>
      </c>
      <c r="G756">
        <f t="shared" ca="1" si="24"/>
        <v>5</v>
      </c>
    </row>
    <row r="757" spans="5:7" ht="20" x14ac:dyDescent="0.2">
      <c r="E757" s="2">
        <v>750</v>
      </c>
      <c r="F757" s="3">
        <f t="shared" ca="1" si="25"/>
        <v>0.52055626653330278</v>
      </c>
      <c r="G757">
        <f t="shared" ca="1" si="24"/>
        <v>3</v>
      </c>
    </row>
    <row r="758" spans="5:7" ht="20" x14ac:dyDescent="0.2">
      <c r="E758" s="2">
        <v>751</v>
      </c>
      <c r="F758" s="3">
        <f t="shared" ca="1" si="25"/>
        <v>0.32384937979310413</v>
      </c>
      <c r="G758">
        <f t="shared" ca="1" si="24"/>
        <v>2</v>
      </c>
    </row>
    <row r="759" spans="5:7" ht="20" x14ac:dyDescent="0.2">
      <c r="E759" s="2">
        <v>752</v>
      </c>
      <c r="F759" s="3">
        <f t="shared" ca="1" si="25"/>
        <v>0.37713294080116555</v>
      </c>
      <c r="G759">
        <f t="shared" ca="1" si="24"/>
        <v>3</v>
      </c>
    </row>
    <row r="760" spans="5:7" ht="20" x14ac:dyDescent="0.2">
      <c r="E760" s="2">
        <v>753</v>
      </c>
      <c r="F760" s="3">
        <f t="shared" ca="1" si="25"/>
        <v>0.86106304943711687</v>
      </c>
      <c r="G760">
        <f t="shared" ca="1" si="24"/>
        <v>4</v>
      </c>
    </row>
    <row r="761" spans="5:7" ht="20" x14ac:dyDescent="0.2">
      <c r="E761" s="2">
        <v>754</v>
      </c>
      <c r="F761" s="3">
        <f t="shared" ca="1" si="25"/>
        <v>0.93806429152090343</v>
      </c>
      <c r="G761">
        <f t="shared" ca="1" si="24"/>
        <v>5</v>
      </c>
    </row>
    <row r="762" spans="5:7" ht="20" x14ac:dyDescent="0.2">
      <c r="E762" s="2">
        <v>755</v>
      </c>
      <c r="F762" s="3">
        <f t="shared" ca="1" si="25"/>
        <v>0.10226591281259112</v>
      </c>
      <c r="G762">
        <f t="shared" ca="1" si="24"/>
        <v>1</v>
      </c>
    </row>
    <row r="763" spans="5:7" ht="20" x14ac:dyDescent="0.2">
      <c r="E763" s="2">
        <v>756</v>
      </c>
      <c r="F763" s="3">
        <f t="shared" ca="1" si="25"/>
        <v>0.58710983707834907</v>
      </c>
      <c r="G763">
        <f t="shared" ca="1" si="24"/>
        <v>3</v>
      </c>
    </row>
    <row r="764" spans="5:7" ht="20" x14ac:dyDescent="0.2">
      <c r="E764" s="2">
        <v>757</v>
      </c>
      <c r="F764" s="3">
        <f t="shared" ca="1" si="25"/>
        <v>0.66678318937555137</v>
      </c>
      <c r="G764">
        <f t="shared" ca="1" si="24"/>
        <v>3</v>
      </c>
    </row>
    <row r="765" spans="5:7" ht="20" x14ac:dyDescent="0.2">
      <c r="E765" s="2">
        <v>758</v>
      </c>
      <c r="F765" s="3">
        <f t="shared" ca="1" si="25"/>
        <v>0.1018491106616608</v>
      </c>
      <c r="G765">
        <f t="shared" ca="1" si="24"/>
        <v>1</v>
      </c>
    </row>
    <row r="766" spans="5:7" ht="20" x14ac:dyDescent="0.2">
      <c r="E766" s="2">
        <v>759</v>
      </c>
      <c r="F766" s="3">
        <f t="shared" ca="1" si="25"/>
        <v>0.94221380602051841</v>
      </c>
      <c r="G766">
        <f t="shared" ref="G766:G829" ca="1" si="26">LOOKUP(F766,$D$8:$D$13,$A$8:$A$13)</f>
        <v>5</v>
      </c>
    </row>
    <row r="767" spans="5:7" ht="20" x14ac:dyDescent="0.2">
      <c r="E767" s="2">
        <v>760</v>
      </c>
      <c r="F767" s="3">
        <f t="shared" ca="1" si="25"/>
        <v>0.17077293535145532</v>
      </c>
      <c r="G767">
        <f t="shared" ca="1" si="26"/>
        <v>2</v>
      </c>
    </row>
    <row r="768" spans="5:7" ht="20" x14ac:dyDescent="0.2">
      <c r="E768" s="2">
        <v>761</v>
      </c>
      <c r="F768" s="3">
        <f t="shared" ca="1" si="25"/>
        <v>0.44753880342627594</v>
      </c>
      <c r="G768">
        <f t="shared" ca="1" si="26"/>
        <v>3</v>
      </c>
    </row>
    <row r="769" spans="5:7" ht="20" x14ac:dyDescent="0.2">
      <c r="E769" s="2">
        <v>762</v>
      </c>
      <c r="F769" s="3">
        <f t="shared" ca="1" si="25"/>
        <v>0.66380621113447591</v>
      </c>
      <c r="G769">
        <f t="shared" ca="1" si="26"/>
        <v>3</v>
      </c>
    </row>
    <row r="770" spans="5:7" ht="20" x14ac:dyDescent="0.2">
      <c r="E770" s="2">
        <v>763</v>
      </c>
      <c r="F770" s="3">
        <f t="shared" ca="1" si="25"/>
        <v>0.26922923561526846</v>
      </c>
      <c r="G770">
        <f t="shared" ca="1" si="26"/>
        <v>2</v>
      </c>
    </row>
    <row r="771" spans="5:7" ht="20" x14ac:dyDescent="0.2">
      <c r="E771" s="2">
        <v>764</v>
      </c>
      <c r="F771" s="3">
        <f t="shared" ca="1" si="25"/>
        <v>0.87273315308821786</v>
      </c>
      <c r="G771">
        <f t="shared" ca="1" si="26"/>
        <v>4</v>
      </c>
    </row>
    <row r="772" spans="5:7" ht="20" x14ac:dyDescent="0.2">
      <c r="E772" s="2">
        <v>765</v>
      </c>
      <c r="F772" s="3">
        <f t="shared" ca="1" si="25"/>
        <v>0.39218970488602578</v>
      </c>
      <c r="G772">
        <f t="shared" ca="1" si="26"/>
        <v>3</v>
      </c>
    </row>
    <row r="773" spans="5:7" ht="20" x14ac:dyDescent="0.2">
      <c r="E773" s="2">
        <v>766</v>
      </c>
      <c r="F773" s="3">
        <f t="shared" ca="1" si="25"/>
        <v>0.26679082281512978</v>
      </c>
      <c r="G773">
        <f t="shared" ca="1" si="26"/>
        <v>2</v>
      </c>
    </row>
    <row r="774" spans="5:7" ht="20" x14ac:dyDescent="0.2">
      <c r="E774" s="2">
        <v>767</v>
      </c>
      <c r="F774" s="3">
        <f t="shared" ca="1" si="25"/>
        <v>3.0495035021175121E-2</v>
      </c>
      <c r="G774">
        <f t="shared" ca="1" si="26"/>
        <v>0</v>
      </c>
    </row>
    <row r="775" spans="5:7" ht="20" x14ac:dyDescent="0.2">
      <c r="E775" s="2">
        <v>768</v>
      </c>
      <c r="F775" s="3">
        <f t="shared" ca="1" si="25"/>
        <v>0.40053631627208053</v>
      </c>
      <c r="G775">
        <f t="shared" ca="1" si="26"/>
        <v>3</v>
      </c>
    </row>
    <row r="776" spans="5:7" ht="20" x14ac:dyDescent="0.2">
      <c r="E776" s="2">
        <v>769</v>
      </c>
      <c r="F776" s="3">
        <f t="shared" ca="1" si="25"/>
        <v>0.11133374605339852</v>
      </c>
      <c r="G776">
        <f t="shared" ca="1" si="26"/>
        <v>1</v>
      </c>
    </row>
    <row r="777" spans="5:7" ht="20" x14ac:dyDescent="0.2">
      <c r="E777" s="2">
        <v>770</v>
      </c>
      <c r="F777" s="3">
        <f t="shared" ref="F777:F840" ca="1" si="27">RAND()</f>
        <v>0.92748648957743052</v>
      </c>
      <c r="G777">
        <f t="shared" ca="1" si="26"/>
        <v>5</v>
      </c>
    </row>
    <row r="778" spans="5:7" ht="20" x14ac:dyDescent="0.2">
      <c r="E778" s="2">
        <v>771</v>
      </c>
      <c r="F778" s="3">
        <f t="shared" ca="1" si="27"/>
        <v>0.83533154016955724</v>
      </c>
      <c r="G778">
        <f t="shared" ca="1" si="26"/>
        <v>4</v>
      </c>
    </row>
    <row r="779" spans="5:7" ht="20" x14ac:dyDescent="0.2">
      <c r="E779" s="2">
        <v>772</v>
      </c>
      <c r="F779" s="3">
        <f t="shared" ca="1" si="27"/>
        <v>0.15473710615792291</v>
      </c>
      <c r="G779">
        <f t="shared" ca="1" si="26"/>
        <v>2</v>
      </c>
    </row>
    <row r="780" spans="5:7" ht="20" x14ac:dyDescent="0.2">
      <c r="E780" s="2">
        <v>773</v>
      </c>
      <c r="F780" s="3">
        <f t="shared" ca="1" si="27"/>
        <v>0.67765802254202434</v>
      </c>
      <c r="G780">
        <f t="shared" ca="1" si="26"/>
        <v>3</v>
      </c>
    </row>
    <row r="781" spans="5:7" ht="20" x14ac:dyDescent="0.2">
      <c r="E781" s="2">
        <v>774</v>
      </c>
      <c r="F781" s="3">
        <f t="shared" ca="1" si="27"/>
        <v>0.65295654703301964</v>
      </c>
      <c r="G781">
        <f t="shared" ca="1" si="26"/>
        <v>3</v>
      </c>
    </row>
    <row r="782" spans="5:7" ht="20" x14ac:dyDescent="0.2">
      <c r="E782" s="2">
        <v>775</v>
      </c>
      <c r="F782" s="3">
        <f t="shared" ca="1" si="27"/>
        <v>0.27891169151954387</v>
      </c>
      <c r="G782">
        <f t="shared" ca="1" si="26"/>
        <v>2</v>
      </c>
    </row>
    <row r="783" spans="5:7" ht="20" x14ac:dyDescent="0.2">
      <c r="E783" s="2">
        <v>776</v>
      </c>
      <c r="F783" s="3">
        <f t="shared" ca="1" si="27"/>
        <v>0.6950755156596975</v>
      </c>
      <c r="G783">
        <f t="shared" ca="1" si="26"/>
        <v>3</v>
      </c>
    </row>
    <row r="784" spans="5:7" ht="20" x14ac:dyDescent="0.2">
      <c r="E784" s="2">
        <v>777</v>
      </c>
      <c r="F784" s="3">
        <f t="shared" ca="1" si="27"/>
        <v>0.88461699944995931</v>
      </c>
      <c r="G784">
        <f t="shared" ca="1" si="26"/>
        <v>4</v>
      </c>
    </row>
    <row r="785" spans="5:7" ht="20" x14ac:dyDescent="0.2">
      <c r="E785" s="2">
        <v>778</v>
      </c>
      <c r="F785" s="3">
        <f t="shared" ca="1" si="27"/>
        <v>0.58925740292581097</v>
      </c>
      <c r="G785">
        <f t="shared" ca="1" si="26"/>
        <v>3</v>
      </c>
    </row>
    <row r="786" spans="5:7" ht="20" x14ac:dyDescent="0.2">
      <c r="E786" s="2">
        <v>779</v>
      </c>
      <c r="F786" s="3">
        <f t="shared" ca="1" si="27"/>
        <v>0.47541381113125669</v>
      </c>
      <c r="G786">
        <f t="shared" ca="1" si="26"/>
        <v>3</v>
      </c>
    </row>
    <row r="787" spans="5:7" ht="20" x14ac:dyDescent="0.2">
      <c r="E787" s="2">
        <v>780</v>
      </c>
      <c r="F787" s="3">
        <f t="shared" ca="1" si="27"/>
        <v>0.61396497740223566</v>
      </c>
      <c r="G787">
        <f t="shared" ca="1" si="26"/>
        <v>3</v>
      </c>
    </row>
    <row r="788" spans="5:7" ht="20" x14ac:dyDescent="0.2">
      <c r="E788" s="2">
        <v>781</v>
      </c>
      <c r="F788" s="3">
        <f t="shared" ca="1" si="27"/>
        <v>0.26562273078843746</v>
      </c>
      <c r="G788">
        <f t="shared" ca="1" si="26"/>
        <v>2</v>
      </c>
    </row>
    <row r="789" spans="5:7" ht="20" x14ac:dyDescent="0.2">
      <c r="E789" s="2">
        <v>782</v>
      </c>
      <c r="F789" s="3">
        <f t="shared" ca="1" si="27"/>
        <v>0.47947354623321359</v>
      </c>
      <c r="G789">
        <f t="shared" ca="1" si="26"/>
        <v>3</v>
      </c>
    </row>
    <row r="790" spans="5:7" ht="20" x14ac:dyDescent="0.2">
      <c r="E790" s="2">
        <v>783</v>
      </c>
      <c r="F790" s="3">
        <f t="shared" ca="1" si="27"/>
        <v>5.406538413946449E-2</v>
      </c>
      <c r="G790">
        <f t="shared" ca="1" si="26"/>
        <v>1</v>
      </c>
    </row>
    <row r="791" spans="5:7" ht="20" x14ac:dyDescent="0.2">
      <c r="E791" s="2">
        <v>784</v>
      </c>
      <c r="F791" s="3">
        <f t="shared" ca="1" si="27"/>
        <v>0.49453262458054881</v>
      </c>
      <c r="G791">
        <f t="shared" ca="1" si="26"/>
        <v>3</v>
      </c>
    </row>
    <row r="792" spans="5:7" ht="20" x14ac:dyDescent="0.2">
      <c r="E792" s="2">
        <v>785</v>
      </c>
      <c r="F792" s="3">
        <f t="shared" ca="1" si="27"/>
        <v>0.92819279066641724</v>
      </c>
      <c r="G792">
        <f t="shared" ca="1" si="26"/>
        <v>5</v>
      </c>
    </row>
    <row r="793" spans="5:7" ht="20" x14ac:dyDescent="0.2">
      <c r="E793" s="2">
        <v>786</v>
      </c>
      <c r="F793" s="3">
        <f t="shared" ca="1" si="27"/>
        <v>0.75685192532932311</v>
      </c>
      <c r="G793">
        <f t="shared" ca="1" si="26"/>
        <v>4</v>
      </c>
    </row>
    <row r="794" spans="5:7" ht="20" x14ac:dyDescent="0.2">
      <c r="E794" s="2">
        <v>787</v>
      </c>
      <c r="F794" s="3">
        <f t="shared" ca="1" si="27"/>
        <v>0.96758244637351876</v>
      </c>
      <c r="G794">
        <f t="shared" ca="1" si="26"/>
        <v>5</v>
      </c>
    </row>
    <row r="795" spans="5:7" ht="20" x14ac:dyDescent="0.2">
      <c r="E795" s="2">
        <v>788</v>
      </c>
      <c r="F795" s="3">
        <f t="shared" ca="1" si="27"/>
        <v>0.98933889782704432</v>
      </c>
      <c r="G795">
        <f t="shared" ca="1" si="26"/>
        <v>5</v>
      </c>
    </row>
    <row r="796" spans="5:7" ht="20" x14ac:dyDescent="0.2">
      <c r="E796" s="2">
        <v>789</v>
      </c>
      <c r="F796" s="3">
        <f t="shared" ca="1" si="27"/>
        <v>0.67996030637570959</v>
      </c>
      <c r="G796">
        <f t="shared" ca="1" si="26"/>
        <v>3</v>
      </c>
    </row>
    <row r="797" spans="5:7" ht="20" x14ac:dyDescent="0.2">
      <c r="E797" s="2">
        <v>790</v>
      </c>
      <c r="F797" s="3">
        <f t="shared" ca="1" si="27"/>
        <v>0.59142147066206241</v>
      </c>
      <c r="G797">
        <f t="shared" ca="1" si="26"/>
        <v>3</v>
      </c>
    </row>
    <row r="798" spans="5:7" ht="20" x14ac:dyDescent="0.2">
      <c r="E798" s="2">
        <v>791</v>
      </c>
      <c r="F798" s="3">
        <f t="shared" ca="1" si="27"/>
        <v>0.72800214536705621</v>
      </c>
      <c r="G798">
        <f t="shared" ca="1" si="26"/>
        <v>3</v>
      </c>
    </row>
    <row r="799" spans="5:7" ht="20" x14ac:dyDescent="0.2">
      <c r="E799" s="2">
        <v>792</v>
      </c>
      <c r="F799" s="3">
        <f t="shared" ca="1" si="27"/>
        <v>0.6181321622373479</v>
      </c>
      <c r="G799">
        <f t="shared" ca="1" si="26"/>
        <v>3</v>
      </c>
    </row>
    <row r="800" spans="5:7" ht="20" x14ac:dyDescent="0.2">
      <c r="E800" s="2">
        <v>793</v>
      </c>
      <c r="F800" s="3">
        <f t="shared" ca="1" si="27"/>
        <v>0.40575320267528503</v>
      </c>
      <c r="G800">
        <f t="shared" ca="1" si="26"/>
        <v>3</v>
      </c>
    </row>
    <row r="801" spans="5:7" ht="20" x14ac:dyDescent="0.2">
      <c r="E801" s="2">
        <v>794</v>
      </c>
      <c r="F801" s="3">
        <f t="shared" ca="1" si="27"/>
        <v>0.98240379083802354</v>
      </c>
      <c r="G801">
        <f t="shared" ca="1" si="26"/>
        <v>5</v>
      </c>
    </row>
    <row r="802" spans="5:7" ht="20" x14ac:dyDescent="0.2">
      <c r="E802" s="2">
        <v>795</v>
      </c>
      <c r="F802" s="3">
        <f t="shared" ca="1" si="27"/>
        <v>9.70915727671674E-2</v>
      </c>
      <c r="G802">
        <f t="shared" ca="1" si="26"/>
        <v>1</v>
      </c>
    </row>
    <row r="803" spans="5:7" ht="20" x14ac:dyDescent="0.2">
      <c r="E803" s="2">
        <v>796</v>
      </c>
      <c r="F803" s="3">
        <f t="shared" ca="1" si="27"/>
        <v>6.9498725950175366E-2</v>
      </c>
      <c r="G803">
        <f t="shared" ca="1" si="26"/>
        <v>1</v>
      </c>
    </row>
    <row r="804" spans="5:7" ht="20" x14ac:dyDescent="0.2">
      <c r="E804" s="2">
        <v>797</v>
      </c>
      <c r="F804" s="3">
        <f t="shared" ca="1" si="27"/>
        <v>0.79881906244761913</v>
      </c>
      <c r="G804">
        <f t="shared" ca="1" si="26"/>
        <v>4</v>
      </c>
    </row>
    <row r="805" spans="5:7" ht="20" x14ac:dyDescent="0.2">
      <c r="E805" s="2">
        <v>798</v>
      </c>
      <c r="F805" s="3">
        <f t="shared" ca="1" si="27"/>
        <v>1.4037372551345073E-2</v>
      </c>
      <c r="G805">
        <f t="shared" ca="1" si="26"/>
        <v>0</v>
      </c>
    </row>
    <row r="806" spans="5:7" ht="20" x14ac:dyDescent="0.2">
      <c r="E806" s="2">
        <v>799</v>
      </c>
      <c r="F806" s="3">
        <f t="shared" ca="1" si="27"/>
        <v>9.2698388849144719E-2</v>
      </c>
      <c r="G806">
        <f t="shared" ca="1" si="26"/>
        <v>1</v>
      </c>
    </row>
    <row r="807" spans="5:7" ht="20" x14ac:dyDescent="0.2">
      <c r="E807" s="2">
        <v>800</v>
      </c>
      <c r="F807" s="3">
        <f t="shared" ca="1" si="27"/>
        <v>0.94875295954564631</v>
      </c>
      <c r="G807">
        <f t="shared" ca="1" si="26"/>
        <v>5</v>
      </c>
    </row>
    <row r="808" spans="5:7" ht="20" x14ac:dyDescent="0.2">
      <c r="E808" s="2">
        <v>801</v>
      </c>
      <c r="F808" s="3">
        <f t="shared" ca="1" si="27"/>
        <v>0.67571304155901213</v>
      </c>
      <c r="G808">
        <f t="shared" ca="1" si="26"/>
        <v>3</v>
      </c>
    </row>
    <row r="809" spans="5:7" ht="20" x14ac:dyDescent="0.2">
      <c r="E809" s="2">
        <v>802</v>
      </c>
      <c r="F809" s="3">
        <f t="shared" ca="1" si="27"/>
        <v>0.71854119781964654</v>
      </c>
      <c r="G809">
        <f t="shared" ca="1" si="26"/>
        <v>3</v>
      </c>
    </row>
    <row r="810" spans="5:7" ht="20" x14ac:dyDescent="0.2">
      <c r="E810" s="2">
        <v>803</v>
      </c>
      <c r="F810" s="3">
        <f t="shared" ca="1" si="27"/>
        <v>0.89059631116327165</v>
      </c>
      <c r="G810">
        <f t="shared" ca="1" si="26"/>
        <v>4</v>
      </c>
    </row>
    <row r="811" spans="5:7" ht="20" x14ac:dyDescent="0.2">
      <c r="E811" s="2">
        <v>804</v>
      </c>
      <c r="F811" s="3">
        <f t="shared" ca="1" si="27"/>
        <v>0.31773646615018147</v>
      </c>
      <c r="G811">
        <f t="shared" ca="1" si="26"/>
        <v>2</v>
      </c>
    </row>
    <row r="812" spans="5:7" ht="20" x14ac:dyDescent="0.2">
      <c r="E812" s="2">
        <v>805</v>
      </c>
      <c r="F812" s="3">
        <f t="shared" ca="1" si="27"/>
        <v>0.61552577583212009</v>
      </c>
      <c r="G812">
        <f t="shared" ca="1" si="26"/>
        <v>3</v>
      </c>
    </row>
    <row r="813" spans="5:7" ht="20" x14ac:dyDescent="0.2">
      <c r="E813" s="2">
        <v>806</v>
      </c>
      <c r="F813" s="3">
        <f t="shared" ca="1" si="27"/>
        <v>0.12217271105970584</v>
      </c>
      <c r="G813">
        <f t="shared" ca="1" si="26"/>
        <v>1</v>
      </c>
    </row>
    <row r="814" spans="5:7" ht="20" x14ac:dyDescent="0.2">
      <c r="E814" s="2">
        <v>807</v>
      </c>
      <c r="F814" s="3">
        <f t="shared" ca="1" si="27"/>
        <v>0.55201927330491807</v>
      </c>
      <c r="G814">
        <f t="shared" ca="1" si="26"/>
        <v>3</v>
      </c>
    </row>
    <row r="815" spans="5:7" ht="20" x14ac:dyDescent="0.2">
      <c r="E815" s="2">
        <v>808</v>
      </c>
      <c r="F815" s="3">
        <f t="shared" ca="1" si="27"/>
        <v>0.84862246049615497</v>
      </c>
      <c r="G815">
        <f t="shared" ca="1" si="26"/>
        <v>4</v>
      </c>
    </row>
    <row r="816" spans="5:7" ht="20" x14ac:dyDescent="0.2">
      <c r="E816" s="2">
        <v>809</v>
      </c>
      <c r="F816" s="3">
        <f t="shared" ca="1" si="27"/>
        <v>0.58007578031774465</v>
      </c>
      <c r="G816">
        <f t="shared" ca="1" si="26"/>
        <v>3</v>
      </c>
    </row>
    <row r="817" spans="5:7" ht="20" x14ac:dyDescent="0.2">
      <c r="E817" s="2">
        <v>810</v>
      </c>
      <c r="F817" s="3">
        <f t="shared" ca="1" si="27"/>
        <v>0.68513958585134405</v>
      </c>
      <c r="G817">
        <f t="shared" ca="1" si="26"/>
        <v>3</v>
      </c>
    </row>
    <row r="818" spans="5:7" ht="20" x14ac:dyDescent="0.2">
      <c r="E818" s="2">
        <v>811</v>
      </c>
      <c r="F818" s="3">
        <f t="shared" ca="1" si="27"/>
        <v>6.2485398094599409E-3</v>
      </c>
      <c r="G818">
        <f t="shared" ca="1" si="26"/>
        <v>0</v>
      </c>
    </row>
    <row r="819" spans="5:7" ht="20" x14ac:dyDescent="0.2">
      <c r="E819" s="2">
        <v>812</v>
      </c>
      <c r="F819" s="3">
        <f t="shared" ca="1" si="27"/>
        <v>0.31473664620664354</v>
      </c>
      <c r="G819">
        <f t="shared" ca="1" si="26"/>
        <v>2</v>
      </c>
    </row>
    <row r="820" spans="5:7" ht="20" x14ac:dyDescent="0.2">
      <c r="E820" s="2">
        <v>813</v>
      </c>
      <c r="F820" s="3">
        <f t="shared" ca="1" si="27"/>
        <v>0.969563634442966</v>
      </c>
      <c r="G820">
        <f t="shared" ca="1" si="26"/>
        <v>5</v>
      </c>
    </row>
    <row r="821" spans="5:7" ht="20" x14ac:dyDescent="0.2">
      <c r="E821" s="2">
        <v>814</v>
      </c>
      <c r="F821" s="3">
        <f t="shared" ca="1" si="27"/>
        <v>0.66329341048864598</v>
      </c>
      <c r="G821">
        <f t="shared" ca="1" si="26"/>
        <v>3</v>
      </c>
    </row>
    <row r="822" spans="5:7" ht="20" x14ac:dyDescent="0.2">
      <c r="E822" s="2">
        <v>815</v>
      </c>
      <c r="F822" s="3">
        <f t="shared" ca="1" si="27"/>
        <v>0.15192707023723806</v>
      </c>
      <c r="G822">
        <f t="shared" ca="1" si="26"/>
        <v>2</v>
      </c>
    </row>
    <row r="823" spans="5:7" ht="20" x14ac:dyDescent="0.2">
      <c r="E823" s="2">
        <v>816</v>
      </c>
      <c r="F823" s="3">
        <f t="shared" ca="1" si="27"/>
        <v>0.96016638256615916</v>
      </c>
      <c r="G823">
        <f t="shared" ca="1" si="26"/>
        <v>5</v>
      </c>
    </row>
    <row r="824" spans="5:7" ht="20" x14ac:dyDescent="0.2">
      <c r="E824" s="2">
        <v>817</v>
      </c>
      <c r="F824" s="3">
        <f t="shared" ca="1" si="27"/>
        <v>0.37095349539074773</v>
      </c>
      <c r="G824">
        <f t="shared" ca="1" si="26"/>
        <v>3</v>
      </c>
    </row>
    <row r="825" spans="5:7" ht="20" x14ac:dyDescent="0.2">
      <c r="E825" s="2">
        <v>818</v>
      </c>
      <c r="F825" s="3">
        <f t="shared" ca="1" si="27"/>
        <v>0.54672970348631866</v>
      </c>
      <c r="G825">
        <f t="shared" ca="1" si="26"/>
        <v>3</v>
      </c>
    </row>
    <row r="826" spans="5:7" ht="20" x14ac:dyDescent="0.2">
      <c r="E826" s="2">
        <v>819</v>
      </c>
      <c r="F826" s="3">
        <f t="shared" ca="1" si="27"/>
        <v>0.21573374487889985</v>
      </c>
      <c r="G826">
        <f t="shared" ca="1" si="26"/>
        <v>2</v>
      </c>
    </row>
    <row r="827" spans="5:7" ht="20" x14ac:dyDescent="0.2">
      <c r="E827" s="2">
        <v>820</v>
      </c>
      <c r="F827" s="3">
        <f t="shared" ca="1" si="27"/>
        <v>1.9945999860973562E-2</v>
      </c>
      <c r="G827">
        <f t="shared" ca="1" si="26"/>
        <v>0</v>
      </c>
    </row>
    <row r="828" spans="5:7" ht="20" x14ac:dyDescent="0.2">
      <c r="E828" s="2">
        <v>821</v>
      </c>
      <c r="F828" s="3">
        <f t="shared" ca="1" si="27"/>
        <v>0.4795892285813913</v>
      </c>
      <c r="G828">
        <f t="shared" ca="1" si="26"/>
        <v>3</v>
      </c>
    </row>
    <row r="829" spans="5:7" ht="20" x14ac:dyDescent="0.2">
      <c r="E829" s="2">
        <v>822</v>
      </c>
      <c r="F829" s="3">
        <f t="shared" ca="1" si="27"/>
        <v>0.49895113592362361</v>
      </c>
      <c r="G829">
        <f t="shared" ca="1" si="26"/>
        <v>3</v>
      </c>
    </row>
    <row r="830" spans="5:7" ht="20" x14ac:dyDescent="0.2">
      <c r="E830" s="2">
        <v>823</v>
      </c>
      <c r="F830" s="3">
        <f t="shared" ca="1" si="27"/>
        <v>0.64401747121264818</v>
      </c>
      <c r="G830">
        <f t="shared" ref="G830:G893" ca="1" si="28">LOOKUP(F830,$D$8:$D$13,$A$8:$A$13)</f>
        <v>3</v>
      </c>
    </row>
    <row r="831" spans="5:7" ht="20" x14ac:dyDescent="0.2">
      <c r="E831" s="2">
        <v>824</v>
      </c>
      <c r="F831" s="3">
        <f t="shared" ca="1" si="27"/>
        <v>0.86445107777981811</v>
      </c>
      <c r="G831">
        <f t="shared" ca="1" si="28"/>
        <v>4</v>
      </c>
    </row>
    <row r="832" spans="5:7" ht="20" x14ac:dyDescent="0.2">
      <c r="E832" s="2">
        <v>825</v>
      </c>
      <c r="F832" s="3">
        <f t="shared" ca="1" si="27"/>
        <v>0.77400877963379067</v>
      </c>
      <c r="G832">
        <f t="shared" ca="1" si="28"/>
        <v>4</v>
      </c>
    </row>
    <row r="833" spans="5:7" ht="20" x14ac:dyDescent="0.2">
      <c r="E833" s="2">
        <v>826</v>
      </c>
      <c r="F833" s="3">
        <f t="shared" ca="1" si="27"/>
        <v>0.22415810180916773</v>
      </c>
      <c r="G833">
        <f t="shared" ca="1" si="28"/>
        <v>2</v>
      </c>
    </row>
    <row r="834" spans="5:7" ht="20" x14ac:dyDescent="0.2">
      <c r="E834" s="2">
        <v>827</v>
      </c>
      <c r="F834" s="3">
        <f t="shared" ca="1" si="27"/>
        <v>0.40334031600744547</v>
      </c>
      <c r="G834">
        <f t="shared" ca="1" si="28"/>
        <v>3</v>
      </c>
    </row>
    <row r="835" spans="5:7" ht="20" x14ac:dyDescent="0.2">
      <c r="E835" s="2">
        <v>828</v>
      </c>
      <c r="F835" s="3">
        <f t="shared" ca="1" si="27"/>
        <v>0.88227159528494281</v>
      </c>
      <c r="G835">
        <f t="shared" ca="1" si="28"/>
        <v>4</v>
      </c>
    </row>
    <row r="836" spans="5:7" ht="20" x14ac:dyDescent="0.2">
      <c r="E836" s="2">
        <v>829</v>
      </c>
      <c r="F836" s="3">
        <f t="shared" ca="1" si="27"/>
        <v>0.40606052769617385</v>
      </c>
      <c r="G836">
        <f t="shared" ca="1" si="28"/>
        <v>3</v>
      </c>
    </row>
    <row r="837" spans="5:7" ht="20" x14ac:dyDescent="0.2">
      <c r="E837" s="2">
        <v>830</v>
      </c>
      <c r="F837" s="3">
        <f t="shared" ca="1" si="27"/>
        <v>0.70401001794732332</v>
      </c>
      <c r="G837">
        <f t="shared" ca="1" si="28"/>
        <v>3</v>
      </c>
    </row>
    <row r="838" spans="5:7" ht="20" x14ac:dyDescent="0.2">
      <c r="E838" s="2">
        <v>831</v>
      </c>
      <c r="F838" s="3">
        <f t="shared" ca="1" si="27"/>
        <v>0.21960426550886303</v>
      </c>
      <c r="G838">
        <f t="shared" ca="1" si="28"/>
        <v>2</v>
      </c>
    </row>
    <row r="839" spans="5:7" ht="20" x14ac:dyDescent="0.2">
      <c r="E839" s="2">
        <v>832</v>
      </c>
      <c r="F839" s="3">
        <f t="shared" ca="1" si="27"/>
        <v>5.9951767681142298E-2</v>
      </c>
      <c r="G839">
        <f t="shared" ca="1" si="28"/>
        <v>1</v>
      </c>
    </row>
    <row r="840" spans="5:7" ht="20" x14ac:dyDescent="0.2">
      <c r="E840" s="2">
        <v>833</v>
      </c>
      <c r="F840" s="3">
        <f t="shared" ca="1" si="27"/>
        <v>0.86433385866796963</v>
      </c>
      <c r="G840">
        <f t="shared" ca="1" si="28"/>
        <v>4</v>
      </c>
    </row>
    <row r="841" spans="5:7" ht="20" x14ac:dyDescent="0.2">
      <c r="E841" s="2">
        <v>834</v>
      </c>
      <c r="F841" s="3">
        <f t="shared" ref="F841:F904" ca="1" si="29">RAND()</f>
        <v>0.63455510330314402</v>
      </c>
      <c r="G841">
        <f t="shared" ca="1" si="28"/>
        <v>3</v>
      </c>
    </row>
    <row r="842" spans="5:7" ht="20" x14ac:dyDescent="0.2">
      <c r="E842" s="2">
        <v>835</v>
      </c>
      <c r="F842" s="3">
        <f t="shared" ca="1" si="29"/>
        <v>0.47840914698312664</v>
      </c>
      <c r="G842">
        <f t="shared" ca="1" si="28"/>
        <v>3</v>
      </c>
    </row>
    <row r="843" spans="5:7" ht="20" x14ac:dyDescent="0.2">
      <c r="E843" s="2">
        <v>836</v>
      </c>
      <c r="F843" s="3">
        <f t="shared" ca="1" si="29"/>
        <v>0.26131136477277128</v>
      </c>
      <c r="G843">
        <f t="shared" ca="1" si="28"/>
        <v>2</v>
      </c>
    </row>
    <row r="844" spans="5:7" ht="20" x14ac:dyDescent="0.2">
      <c r="E844" s="2">
        <v>837</v>
      </c>
      <c r="F844" s="3">
        <f t="shared" ca="1" si="29"/>
        <v>3.69952513677545E-2</v>
      </c>
      <c r="G844">
        <f t="shared" ca="1" si="28"/>
        <v>0</v>
      </c>
    </row>
    <row r="845" spans="5:7" ht="20" x14ac:dyDescent="0.2">
      <c r="E845" s="2">
        <v>838</v>
      </c>
      <c r="F845" s="3">
        <f t="shared" ca="1" si="29"/>
        <v>0.92531968378689755</v>
      </c>
      <c r="G845">
        <f t="shared" ca="1" si="28"/>
        <v>5</v>
      </c>
    </row>
    <row r="846" spans="5:7" ht="20" x14ac:dyDescent="0.2">
      <c r="E846" s="2">
        <v>839</v>
      </c>
      <c r="F846" s="3">
        <f t="shared" ca="1" si="29"/>
        <v>4.7542343880145888E-3</v>
      </c>
      <c r="G846">
        <f t="shared" ca="1" si="28"/>
        <v>0</v>
      </c>
    </row>
    <row r="847" spans="5:7" ht="20" x14ac:dyDescent="0.2">
      <c r="E847" s="2">
        <v>840</v>
      </c>
      <c r="F847" s="3">
        <f t="shared" ca="1" si="29"/>
        <v>0.11878706931552208</v>
      </c>
      <c r="G847">
        <f t="shared" ca="1" si="28"/>
        <v>1</v>
      </c>
    </row>
    <row r="848" spans="5:7" ht="20" x14ac:dyDescent="0.2">
      <c r="E848" s="2">
        <v>841</v>
      </c>
      <c r="F848" s="3">
        <f t="shared" ca="1" si="29"/>
        <v>0.40103365865587604</v>
      </c>
      <c r="G848">
        <f t="shared" ca="1" si="28"/>
        <v>3</v>
      </c>
    </row>
    <row r="849" spans="5:7" ht="20" x14ac:dyDescent="0.2">
      <c r="E849" s="2">
        <v>842</v>
      </c>
      <c r="F849" s="3">
        <f t="shared" ca="1" si="29"/>
        <v>0.83342461468604689</v>
      </c>
      <c r="G849">
        <f t="shared" ca="1" si="28"/>
        <v>4</v>
      </c>
    </row>
    <row r="850" spans="5:7" ht="20" x14ac:dyDescent="0.2">
      <c r="E850" s="2">
        <v>843</v>
      </c>
      <c r="F850" s="3">
        <f t="shared" ca="1" si="29"/>
        <v>0.90799477885465552</v>
      </c>
      <c r="G850">
        <f t="shared" ca="1" si="28"/>
        <v>5</v>
      </c>
    </row>
    <row r="851" spans="5:7" ht="20" x14ac:dyDescent="0.2">
      <c r="E851" s="2">
        <v>844</v>
      </c>
      <c r="F851" s="3">
        <f t="shared" ca="1" si="29"/>
        <v>0.48986357557633331</v>
      </c>
      <c r="G851">
        <f t="shared" ca="1" si="28"/>
        <v>3</v>
      </c>
    </row>
    <row r="852" spans="5:7" ht="20" x14ac:dyDescent="0.2">
      <c r="E852" s="2">
        <v>845</v>
      </c>
      <c r="F852" s="3">
        <f t="shared" ca="1" si="29"/>
        <v>5.6207881376281854E-2</v>
      </c>
      <c r="G852">
        <f t="shared" ca="1" si="28"/>
        <v>1</v>
      </c>
    </row>
    <row r="853" spans="5:7" ht="20" x14ac:dyDescent="0.2">
      <c r="E853" s="2">
        <v>846</v>
      </c>
      <c r="F853" s="3">
        <f t="shared" ca="1" si="29"/>
        <v>0.96584356646060965</v>
      </c>
      <c r="G853">
        <f t="shared" ca="1" si="28"/>
        <v>5</v>
      </c>
    </row>
    <row r="854" spans="5:7" ht="20" x14ac:dyDescent="0.2">
      <c r="E854" s="2">
        <v>847</v>
      </c>
      <c r="F854" s="3">
        <f t="shared" ca="1" si="29"/>
        <v>0.447354414375146</v>
      </c>
      <c r="G854">
        <f t="shared" ca="1" si="28"/>
        <v>3</v>
      </c>
    </row>
    <row r="855" spans="5:7" ht="20" x14ac:dyDescent="0.2">
      <c r="E855" s="2">
        <v>848</v>
      </c>
      <c r="F855" s="3">
        <f t="shared" ca="1" si="29"/>
        <v>0.87680906778114154</v>
      </c>
      <c r="G855">
        <f t="shared" ca="1" si="28"/>
        <v>4</v>
      </c>
    </row>
    <row r="856" spans="5:7" ht="20" x14ac:dyDescent="0.2">
      <c r="E856" s="2">
        <v>849</v>
      </c>
      <c r="F856" s="3">
        <f t="shared" ca="1" si="29"/>
        <v>0.1836359555110697</v>
      </c>
      <c r="G856">
        <f t="shared" ca="1" si="28"/>
        <v>2</v>
      </c>
    </row>
    <row r="857" spans="5:7" ht="20" x14ac:dyDescent="0.2">
      <c r="E857" s="2">
        <v>850</v>
      </c>
      <c r="F857" s="3">
        <f t="shared" ca="1" si="29"/>
        <v>0.92795348903265995</v>
      </c>
      <c r="G857">
        <f t="shared" ca="1" si="28"/>
        <v>5</v>
      </c>
    </row>
    <row r="858" spans="5:7" ht="20" x14ac:dyDescent="0.2">
      <c r="E858" s="2">
        <v>851</v>
      </c>
      <c r="F858" s="3">
        <f t="shared" ca="1" si="29"/>
        <v>0.46781795216417144</v>
      </c>
      <c r="G858">
        <f t="shared" ca="1" si="28"/>
        <v>3</v>
      </c>
    </row>
    <row r="859" spans="5:7" ht="20" x14ac:dyDescent="0.2">
      <c r="E859" s="2">
        <v>852</v>
      </c>
      <c r="F859" s="3">
        <f t="shared" ca="1" si="29"/>
        <v>0.3393761959011945</v>
      </c>
      <c r="G859">
        <f t="shared" ca="1" si="28"/>
        <v>2</v>
      </c>
    </row>
    <row r="860" spans="5:7" ht="20" x14ac:dyDescent="0.2">
      <c r="E860" s="2">
        <v>853</v>
      </c>
      <c r="F860" s="3">
        <f t="shared" ca="1" si="29"/>
        <v>0.89505266132768668</v>
      </c>
      <c r="G860">
        <f t="shared" ca="1" si="28"/>
        <v>4</v>
      </c>
    </row>
    <row r="861" spans="5:7" ht="20" x14ac:dyDescent="0.2">
      <c r="E861" s="2">
        <v>854</v>
      </c>
      <c r="F861" s="3">
        <f t="shared" ca="1" si="29"/>
        <v>0.84928321313810606</v>
      </c>
      <c r="G861">
        <f t="shared" ca="1" si="28"/>
        <v>4</v>
      </c>
    </row>
    <row r="862" spans="5:7" ht="20" x14ac:dyDescent="0.2">
      <c r="E862" s="2">
        <v>855</v>
      </c>
      <c r="F862" s="3">
        <f t="shared" ca="1" si="29"/>
        <v>0.23364031285854991</v>
      </c>
      <c r="G862">
        <f t="shared" ca="1" si="28"/>
        <v>2</v>
      </c>
    </row>
    <row r="863" spans="5:7" ht="20" x14ac:dyDescent="0.2">
      <c r="E863" s="2">
        <v>856</v>
      </c>
      <c r="F863" s="3">
        <f t="shared" ca="1" si="29"/>
        <v>0.61863028023707634</v>
      </c>
      <c r="G863">
        <f t="shared" ca="1" si="28"/>
        <v>3</v>
      </c>
    </row>
    <row r="864" spans="5:7" ht="20" x14ac:dyDescent="0.2">
      <c r="E864" s="2">
        <v>857</v>
      </c>
      <c r="F864" s="3">
        <f t="shared" ca="1" si="29"/>
        <v>0.33609526395913336</v>
      </c>
      <c r="G864">
        <f t="shared" ca="1" si="28"/>
        <v>2</v>
      </c>
    </row>
    <row r="865" spans="5:7" ht="20" x14ac:dyDescent="0.2">
      <c r="E865" s="2">
        <v>858</v>
      </c>
      <c r="F865" s="3">
        <f t="shared" ca="1" si="29"/>
        <v>0.72842818426916811</v>
      </c>
      <c r="G865">
        <f t="shared" ca="1" si="28"/>
        <v>3</v>
      </c>
    </row>
    <row r="866" spans="5:7" ht="20" x14ac:dyDescent="0.2">
      <c r="E866" s="2">
        <v>859</v>
      </c>
      <c r="F866" s="3">
        <f t="shared" ca="1" si="29"/>
        <v>2.3163850813589404E-2</v>
      </c>
      <c r="G866">
        <f t="shared" ca="1" si="28"/>
        <v>0</v>
      </c>
    </row>
    <row r="867" spans="5:7" ht="20" x14ac:dyDescent="0.2">
      <c r="E867" s="2">
        <v>860</v>
      </c>
      <c r="F867" s="3">
        <f t="shared" ca="1" si="29"/>
        <v>0.15864384206090365</v>
      </c>
      <c r="G867">
        <f t="shared" ca="1" si="28"/>
        <v>2</v>
      </c>
    </row>
    <row r="868" spans="5:7" ht="20" x14ac:dyDescent="0.2">
      <c r="E868" s="2">
        <v>861</v>
      </c>
      <c r="F868" s="3">
        <f t="shared" ca="1" si="29"/>
        <v>0.91045193062631524</v>
      </c>
      <c r="G868">
        <f t="shared" ca="1" si="28"/>
        <v>5</v>
      </c>
    </row>
    <row r="869" spans="5:7" ht="20" x14ac:dyDescent="0.2">
      <c r="E869" s="2">
        <v>862</v>
      </c>
      <c r="F869" s="3">
        <f t="shared" ca="1" si="29"/>
        <v>0.13914689378073608</v>
      </c>
      <c r="G869">
        <f t="shared" ca="1" si="28"/>
        <v>1</v>
      </c>
    </row>
    <row r="870" spans="5:7" ht="20" x14ac:dyDescent="0.2">
      <c r="E870" s="2">
        <v>863</v>
      </c>
      <c r="F870" s="3">
        <f t="shared" ca="1" si="29"/>
        <v>0.4827376781991205</v>
      </c>
      <c r="G870">
        <f t="shared" ca="1" si="28"/>
        <v>3</v>
      </c>
    </row>
    <row r="871" spans="5:7" ht="20" x14ac:dyDescent="0.2">
      <c r="E871" s="2">
        <v>864</v>
      </c>
      <c r="F871" s="3">
        <f t="shared" ca="1" si="29"/>
        <v>4.6381536711379234E-2</v>
      </c>
      <c r="G871">
        <f t="shared" ca="1" si="28"/>
        <v>0</v>
      </c>
    </row>
    <row r="872" spans="5:7" ht="20" x14ac:dyDescent="0.2">
      <c r="E872" s="2">
        <v>865</v>
      </c>
      <c r="F872" s="3">
        <f t="shared" ca="1" si="29"/>
        <v>0.3056967855938213</v>
      </c>
      <c r="G872">
        <f t="shared" ca="1" si="28"/>
        <v>2</v>
      </c>
    </row>
    <row r="873" spans="5:7" ht="20" x14ac:dyDescent="0.2">
      <c r="E873" s="2">
        <v>866</v>
      </c>
      <c r="F873" s="3">
        <f t="shared" ca="1" si="29"/>
        <v>0.44496298515034594</v>
      </c>
      <c r="G873">
        <f t="shared" ca="1" si="28"/>
        <v>3</v>
      </c>
    </row>
    <row r="874" spans="5:7" ht="20" x14ac:dyDescent="0.2">
      <c r="E874" s="2">
        <v>867</v>
      </c>
      <c r="F874" s="3">
        <f t="shared" ca="1" si="29"/>
        <v>0.77475767849671617</v>
      </c>
      <c r="G874">
        <f t="shared" ca="1" si="28"/>
        <v>4</v>
      </c>
    </row>
    <row r="875" spans="5:7" ht="20" x14ac:dyDescent="0.2">
      <c r="E875" s="2">
        <v>868</v>
      </c>
      <c r="F875" s="3">
        <f t="shared" ca="1" si="29"/>
        <v>8.1134349798785865E-2</v>
      </c>
      <c r="G875">
        <f t="shared" ca="1" si="28"/>
        <v>1</v>
      </c>
    </row>
    <row r="876" spans="5:7" ht="20" x14ac:dyDescent="0.2">
      <c r="E876" s="2">
        <v>869</v>
      </c>
      <c r="F876" s="3">
        <f t="shared" ca="1" si="29"/>
        <v>0.22734945215139546</v>
      </c>
      <c r="G876">
        <f t="shared" ca="1" si="28"/>
        <v>2</v>
      </c>
    </row>
    <row r="877" spans="5:7" ht="20" x14ac:dyDescent="0.2">
      <c r="E877" s="2">
        <v>870</v>
      </c>
      <c r="F877" s="3">
        <f t="shared" ca="1" si="29"/>
        <v>0.24719686553660181</v>
      </c>
      <c r="G877">
        <f t="shared" ca="1" si="28"/>
        <v>2</v>
      </c>
    </row>
    <row r="878" spans="5:7" ht="20" x14ac:dyDescent="0.2">
      <c r="E878" s="2">
        <v>871</v>
      </c>
      <c r="F878" s="3">
        <f t="shared" ca="1" si="29"/>
        <v>0.787610685128599</v>
      </c>
      <c r="G878">
        <f t="shared" ca="1" si="28"/>
        <v>4</v>
      </c>
    </row>
    <row r="879" spans="5:7" ht="20" x14ac:dyDescent="0.2">
      <c r="E879" s="2">
        <v>872</v>
      </c>
      <c r="F879" s="3">
        <f t="shared" ca="1" si="29"/>
        <v>8.9778071216948918E-2</v>
      </c>
      <c r="G879">
        <f t="shared" ca="1" si="28"/>
        <v>1</v>
      </c>
    </row>
    <row r="880" spans="5:7" ht="20" x14ac:dyDescent="0.2">
      <c r="E880" s="2">
        <v>873</v>
      </c>
      <c r="F880" s="3">
        <f t="shared" ca="1" si="29"/>
        <v>0.26653372924965879</v>
      </c>
      <c r="G880">
        <f t="shared" ca="1" si="28"/>
        <v>2</v>
      </c>
    </row>
    <row r="881" spans="5:7" ht="20" x14ac:dyDescent="0.2">
      <c r="E881" s="2">
        <v>874</v>
      </c>
      <c r="F881" s="3">
        <f t="shared" ca="1" si="29"/>
        <v>0.65805614641802146</v>
      </c>
      <c r="G881">
        <f t="shared" ca="1" si="28"/>
        <v>3</v>
      </c>
    </row>
    <row r="882" spans="5:7" ht="20" x14ac:dyDescent="0.2">
      <c r="E882" s="2">
        <v>875</v>
      </c>
      <c r="F882" s="3">
        <f t="shared" ca="1" si="29"/>
        <v>0.38358426709363058</v>
      </c>
      <c r="G882">
        <f t="shared" ca="1" si="28"/>
        <v>3</v>
      </c>
    </row>
    <row r="883" spans="5:7" ht="20" x14ac:dyDescent="0.2">
      <c r="E883" s="2">
        <v>876</v>
      </c>
      <c r="F883" s="3">
        <f t="shared" ca="1" si="29"/>
        <v>0.82636218873574563</v>
      </c>
      <c r="G883">
        <f t="shared" ca="1" si="28"/>
        <v>4</v>
      </c>
    </row>
    <row r="884" spans="5:7" ht="20" x14ac:dyDescent="0.2">
      <c r="E884" s="2">
        <v>877</v>
      </c>
      <c r="F884" s="3">
        <f t="shared" ca="1" si="29"/>
        <v>0.51490604843963739</v>
      </c>
      <c r="G884">
        <f t="shared" ca="1" si="28"/>
        <v>3</v>
      </c>
    </row>
    <row r="885" spans="5:7" ht="20" x14ac:dyDescent="0.2">
      <c r="E885" s="2">
        <v>878</v>
      </c>
      <c r="F885" s="3">
        <f t="shared" ca="1" si="29"/>
        <v>1.7390005290588317E-2</v>
      </c>
      <c r="G885">
        <f t="shared" ca="1" si="28"/>
        <v>0</v>
      </c>
    </row>
    <row r="886" spans="5:7" ht="20" x14ac:dyDescent="0.2">
      <c r="E886" s="2">
        <v>879</v>
      </c>
      <c r="F886" s="3">
        <f t="shared" ca="1" si="29"/>
        <v>0.66747407971346373</v>
      </c>
      <c r="G886">
        <f t="shared" ca="1" si="28"/>
        <v>3</v>
      </c>
    </row>
    <row r="887" spans="5:7" ht="20" x14ac:dyDescent="0.2">
      <c r="E887" s="2">
        <v>880</v>
      </c>
      <c r="F887" s="3">
        <f t="shared" ca="1" si="29"/>
        <v>0.69816780843362736</v>
      </c>
      <c r="G887">
        <f t="shared" ca="1" si="28"/>
        <v>3</v>
      </c>
    </row>
    <row r="888" spans="5:7" ht="20" x14ac:dyDescent="0.2">
      <c r="E888" s="2">
        <v>881</v>
      </c>
      <c r="F888" s="3">
        <f t="shared" ca="1" si="29"/>
        <v>0.73362768481050911</v>
      </c>
      <c r="G888">
        <f t="shared" ca="1" si="28"/>
        <v>3</v>
      </c>
    </row>
    <row r="889" spans="5:7" ht="20" x14ac:dyDescent="0.2">
      <c r="E889" s="2">
        <v>882</v>
      </c>
      <c r="F889" s="3">
        <f t="shared" ca="1" si="29"/>
        <v>0.22728258750986075</v>
      </c>
      <c r="G889">
        <f t="shared" ca="1" si="28"/>
        <v>2</v>
      </c>
    </row>
    <row r="890" spans="5:7" ht="20" x14ac:dyDescent="0.2">
      <c r="E890" s="2">
        <v>883</v>
      </c>
      <c r="F890" s="3">
        <f t="shared" ca="1" si="29"/>
        <v>0.99971136603709698</v>
      </c>
      <c r="G890">
        <f t="shared" ca="1" si="28"/>
        <v>5</v>
      </c>
    </row>
    <row r="891" spans="5:7" ht="20" x14ac:dyDescent="0.2">
      <c r="E891" s="2">
        <v>884</v>
      </c>
      <c r="F891" s="3">
        <f t="shared" ca="1" si="29"/>
        <v>0.91537742483987505</v>
      </c>
      <c r="G891">
        <f t="shared" ca="1" si="28"/>
        <v>5</v>
      </c>
    </row>
    <row r="892" spans="5:7" ht="20" x14ac:dyDescent="0.2">
      <c r="E892" s="2">
        <v>885</v>
      </c>
      <c r="F892" s="3">
        <f t="shared" ca="1" si="29"/>
        <v>0.68415697852603941</v>
      </c>
      <c r="G892">
        <f t="shared" ca="1" si="28"/>
        <v>3</v>
      </c>
    </row>
    <row r="893" spans="5:7" ht="20" x14ac:dyDescent="0.2">
      <c r="E893" s="2">
        <v>886</v>
      </c>
      <c r="F893" s="3">
        <f t="shared" ca="1" si="29"/>
        <v>3.3654550811567319E-2</v>
      </c>
      <c r="G893">
        <f t="shared" ca="1" si="28"/>
        <v>0</v>
      </c>
    </row>
    <row r="894" spans="5:7" ht="20" x14ac:dyDescent="0.2">
      <c r="E894" s="2">
        <v>887</v>
      </c>
      <c r="F894" s="3">
        <f t="shared" ca="1" si="29"/>
        <v>6.6079724589364397E-2</v>
      </c>
      <c r="G894">
        <f t="shared" ref="G894:G957" ca="1" si="30">LOOKUP(F894,$D$8:$D$13,$A$8:$A$13)</f>
        <v>1</v>
      </c>
    </row>
    <row r="895" spans="5:7" ht="20" x14ac:dyDescent="0.2">
      <c r="E895" s="2">
        <v>888</v>
      </c>
      <c r="F895" s="3">
        <f t="shared" ca="1" si="29"/>
        <v>0.71317092198221832</v>
      </c>
      <c r="G895">
        <f t="shared" ca="1" si="30"/>
        <v>3</v>
      </c>
    </row>
    <row r="896" spans="5:7" ht="20" x14ac:dyDescent="0.2">
      <c r="E896" s="2">
        <v>889</v>
      </c>
      <c r="F896" s="3">
        <f t="shared" ca="1" si="29"/>
        <v>0.14773595823145236</v>
      </c>
      <c r="G896">
        <f t="shared" ca="1" si="30"/>
        <v>1</v>
      </c>
    </row>
    <row r="897" spans="5:7" ht="20" x14ac:dyDescent="0.2">
      <c r="E897" s="2">
        <v>890</v>
      </c>
      <c r="F897" s="3">
        <f t="shared" ca="1" si="29"/>
        <v>5.7344165328450103E-3</v>
      </c>
      <c r="G897">
        <f t="shared" ca="1" si="30"/>
        <v>0</v>
      </c>
    </row>
    <row r="898" spans="5:7" ht="20" x14ac:dyDescent="0.2">
      <c r="E898" s="2">
        <v>891</v>
      </c>
      <c r="F898" s="3">
        <f t="shared" ca="1" si="29"/>
        <v>0.49139340592894876</v>
      </c>
      <c r="G898">
        <f t="shared" ca="1" si="30"/>
        <v>3</v>
      </c>
    </row>
    <row r="899" spans="5:7" ht="20" x14ac:dyDescent="0.2">
      <c r="E899" s="2">
        <v>892</v>
      </c>
      <c r="F899" s="3">
        <f t="shared" ca="1" si="29"/>
        <v>0.68131091533441013</v>
      </c>
      <c r="G899">
        <f t="shared" ca="1" si="30"/>
        <v>3</v>
      </c>
    </row>
    <row r="900" spans="5:7" ht="20" x14ac:dyDescent="0.2">
      <c r="E900" s="2">
        <v>893</v>
      </c>
      <c r="F900" s="3">
        <f t="shared" ca="1" si="29"/>
        <v>0.94285209556018112</v>
      </c>
      <c r="G900">
        <f t="shared" ca="1" si="30"/>
        <v>5</v>
      </c>
    </row>
    <row r="901" spans="5:7" ht="20" x14ac:dyDescent="0.2">
      <c r="E901" s="2">
        <v>894</v>
      </c>
      <c r="F901" s="3">
        <f t="shared" ca="1" si="29"/>
        <v>0.24891966595747728</v>
      </c>
      <c r="G901">
        <f t="shared" ca="1" si="30"/>
        <v>2</v>
      </c>
    </row>
    <row r="902" spans="5:7" ht="20" x14ac:dyDescent="0.2">
      <c r="E902" s="2">
        <v>895</v>
      </c>
      <c r="F902" s="3">
        <f t="shared" ca="1" si="29"/>
        <v>0.61212224180167585</v>
      </c>
      <c r="G902">
        <f t="shared" ca="1" si="30"/>
        <v>3</v>
      </c>
    </row>
    <row r="903" spans="5:7" ht="20" x14ac:dyDescent="0.2">
      <c r="E903" s="2">
        <v>896</v>
      </c>
      <c r="F903" s="3">
        <f t="shared" ca="1" si="29"/>
        <v>0.94062366640243422</v>
      </c>
      <c r="G903">
        <f t="shared" ca="1" si="30"/>
        <v>5</v>
      </c>
    </row>
    <row r="904" spans="5:7" ht="20" x14ac:dyDescent="0.2">
      <c r="E904" s="2">
        <v>897</v>
      </c>
      <c r="F904" s="3">
        <f t="shared" ca="1" si="29"/>
        <v>0.25266242775150904</v>
      </c>
      <c r="G904">
        <f t="shared" ca="1" si="30"/>
        <v>2</v>
      </c>
    </row>
    <row r="905" spans="5:7" ht="20" x14ac:dyDescent="0.2">
      <c r="E905" s="2">
        <v>898</v>
      </c>
      <c r="F905" s="3">
        <f t="shared" ref="F905:F968" ca="1" si="31">RAND()</f>
        <v>7.7486386296983567E-2</v>
      </c>
      <c r="G905">
        <f t="shared" ca="1" si="30"/>
        <v>1</v>
      </c>
    </row>
    <row r="906" spans="5:7" ht="20" x14ac:dyDescent="0.2">
      <c r="E906" s="2">
        <v>899</v>
      </c>
      <c r="F906" s="3">
        <f t="shared" ca="1" si="31"/>
        <v>0.9351407499705795</v>
      </c>
      <c r="G906">
        <f t="shared" ca="1" si="30"/>
        <v>5</v>
      </c>
    </row>
    <row r="907" spans="5:7" ht="20" x14ac:dyDescent="0.2">
      <c r="E907" s="2">
        <v>900</v>
      </c>
      <c r="F907" s="3">
        <f t="shared" ca="1" si="31"/>
        <v>0.42414538622795028</v>
      </c>
      <c r="G907">
        <f t="shared" ca="1" si="30"/>
        <v>3</v>
      </c>
    </row>
    <row r="908" spans="5:7" ht="20" x14ac:dyDescent="0.2">
      <c r="E908" s="2">
        <v>901</v>
      </c>
      <c r="F908" s="3">
        <f t="shared" ca="1" si="31"/>
        <v>0.39135189853534802</v>
      </c>
      <c r="G908">
        <f t="shared" ca="1" si="30"/>
        <v>3</v>
      </c>
    </row>
    <row r="909" spans="5:7" ht="20" x14ac:dyDescent="0.2">
      <c r="E909" s="2">
        <v>902</v>
      </c>
      <c r="F909" s="3">
        <f t="shared" ca="1" si="31"/>
        <v>0.66824209654640743</v>
      </c>
      <c r="G909">
        <f t="shared" ca="1" si="30"/>
        <v>3</v>
      </c>
    </row>
    <row r="910" spans="5:7" ht="20" x14ac:dyDescent="0.2">
      <c r="E910" s="2">
        <v>903</v>
      </c>
      <c r="F910" s="3">
        <f t="shared" ca="1" si="31"/>
        <v>0.2215906072274012</v>
      </c>
      <c r="G910">
        <f t="shared" ca="1" si="30"/>
        <v>2</v>
      </c>
    </row>
    <row r="911" spans="5:7" ht="20" x14ac:dyDescent="0.2">
      <c r="E911" s="2">
        <v>904</v>
      </c>
      <c r="F911" s="3">
        <f t="shared" ca="1" si="31"/>
        <v>0.79619587497452715</v>
      </c>
      <c r="G911">
        <f t="shared" ca="1" si="30"/>
        <v>4</v>
      </c>
    </row>
    <row r="912" spans="5:7" ht="20" x14ac:dyDescent="0.2">
      <c r="E912" s="2">
        <v>905</v>
      </c>
      <c r="F912" s="3">
        <f t="shared" ca="1" si="31"/>
        <v>0.75048121158369274</v>
      </c>
      <c r="G912">
        <f t="shared" ca="1" si="30"/>
        <v>4</v>
      </c>
    </row>
    <row r="913" spans="5:7" ht="20" x14ac:dyDescent="0.2">
      <c r="E913" s="2">
        <v>906</v>
      </c>
      <c r="F913" s="3">
        <f t="shared" ca="1" si="31"/>
        <v>0.31316842331328953</v>
      </c>
      <c r="G913">
        <f t="shared" ca="1" si="30"/>
        <v>2</v>
      </c>
    </row>
    <row r="914" spans="5:7" ht="20" x14ac:dyDescent="0.2">
      <c r="E914" s="2">
        <v>907</v>
      </c>
      <c r="F914" s="3">
        <f t="shared" ca="1" si="31"/>
        <v>0.13807552048286431</v>
      </c>
      <c r="G914">
        <f t="shared" ca="1" si="30"/>
        <v>1</v>
      </c>
    </row>
    <row r="915" spans="5:7" ht="20" x14ac:dyDescent="0.2">
      <c r="E915" s="2">
        <v>908</v>
      </c>
      <c r="F915" s="3">
        <f t="shared" ca="1" si="31"/>
        <v>0.93938410109929948</v>
      </c>
      <c r="G915">
        <f t="shared" ca="1" si="30"/>
        <v>5</v>
      </c>
    </row>
    <row r="916" spans="5:7" ht="20" x14ac:dyDescent="0.2">
      <c r="E916" s="2">
        <v>909</v>
      </c>
      <c r="F916" s="3">
        <f t="shared" ca="1" si="31"/>
        <v>0.52785972176009588</v>
      </c>
      <c r="G916">
        <f t="shared" ca="1" si="30"/>
        <v>3</v>
      </c>
    </row>
    <row r="917" spans="5:7" ht="20" x14ac:dyDescent="0.2">
      <c r="E917" s="2">
        <v>910</v>
      </c>
      <c r="F917" s="3">
        <f t="shared" ca="1" si="31"/>
        <v>0.28334491853846255</v>
      </c>
      <c r="G917">
        <f t="shared" ca="1" si="30"/>
        <v>2</v>
      </c>
    </row>
    <row r="918" spans="5:7" ht="20" x14ac:dyDescent="0.2">
      <c r="E918" s="2">
        <v>911</v>
      </c>
      <c r="F918" s="3">
        <f t="shared" ca="1" si="31"/>
        <v>0.64116532758306422</v>
      </c>
      <c r="G918">
        <f t="shared" ca="1" si="30"/>
        <v>3</v>
      </c>
    </row>
    <row r="919" spans="5:7" ht="20" x14ac:dyDescent="0.2">
      <c r="E919" s="2">
        <v>912</v>
      </c>
      <c r="F919" s="3">
        <f t="shared" ca="1" si="31"/>
        <v>0.89640668104186461</v>
      </c>
      <c r="G919">
        <f t="shared" ca="1" si="30"/>
        <v>4</v>
      </c>
    </row>
    <row r="920" spans="5:7" ht="20" x14ac:dyDescent="0.2">
      <c r="E920" s="2">
        <v>913</v>
      </c>
      <c r="F920" s="3">
        <f t="shared" ca="1" si="31"/>
        <v>0.3605509384479525</v>
      </c>
      <c r="G920">
        <f t="shared" ca="1" si="30"/>
        <v>3</v>
      </c>
    </row>
    <row r="921" spans="5:7" ht="20" x14ac:dyDescent="0.2">
      <c r="E921" s="2">
        <v>914</v>
      </c>
      <c r="F921" s="3">
        <f t="shared" ca="1" si="31"/>
        <v>0.14844090205468052</v>
      </c>
      <c r="G921">
        <f t="shared" ca="1" si="30"/>
        <v>1</v>
      </c>
    </row>
    <row r="922" spans="5:7" ht="20" x14ac:dyDescent="0.2">
      <c r="E922" s="2">
        <v>915</v>
      </c>
      <c r="F922" s="3">
        <f t="shared" ca="1" si="31"/>
        <v>0.2609563377072226</v>
      </c>
      <c r="G922">
        <f t="shared" ca="1" si="30"/>
        <v>2</v>
      </c>
    </row>
    <row r="923" spans="5:7" ht="20" x14ac:dyDescent="0.2">
      <c r="E923" s="2">
        <v>916</v>
      </c>
      <c r="F923" s="3">
        <f t="shared" ca="1" si="31"/>
        <v>0.26995542521777793</v>
      </c>
      <c r="G923">
        <f t="shared" ca="1" si="30"/>
        <v>2</v>
      </c>
    </row>
    <row r="924" spans="5:7" ht="20" x14ac:dyDescent="0.2">
      <c r="E924" s="2">
        <v>917</v>
      </c>
      <c r="F924" s="3">
        <f t="shared" ca="1" si="31"/>
        <v>0.81955834671068428</v>
      </c>
      <c r="G924">
        <f t="shared" ca="1" si="30"/>
        <v>4</v>
      </c>
    </row>
    <row r="925" spans="5:7" ht="20" x14ac:dyDescent="0.2">
      <c r="E925" s="2">
        <v>918</v>
      </c>
      <c r="F925" s="3">
        <f t="shared" ca="1" si="31"/>
        <v>0.85191703457507195</v>
      </c>
      <c r="G925">
        <f t="shared" ca="1" si="30"/>
        <v>4</v>
      </c>
    </row>
    <row r="926" spans="5:7" ht="20" x14ac:dyDescent="0.2">
      <c r="E926" s="2">
        <v>919</v>
      </c>
      <c r="F926" s="3">
        <f t="shared" ca="1" si="31"/>
        <v>0.68945743345330179</v>
      </c>
      <c r="G926">
        <f t="shared" ca="1" si="30"/>
        <v>3</v>
      </c>
    </row>
    <row r="927" spans="5:7" ht="20" x14ac:dyDescent="0.2">
      <c r="E927" s="2">
        <v>920</v>
      </c>
      <c r="F927" s="3">
        <f t="shared" ca="1" si="31"/>
        <v>0.23757629643544353</v>
      </c>
      <c r="G927">
        <f t="shared" ca="1" si="30"/>
        <v>2</v>
      </c>
    </row>
    <row r="928" spans="5:7" ht="20" x14ac:dyDescent="0.2">
      <c r="E928" s="2">
        <v>921</v>
      </c>
      <c r="F928" s="3">
        <f t="shared" ca="1" si="31"/>
        <v>0.39094785131488807</v>
      </c>
      <c r="G928">
        <f t="shared" ca="1" si="30"/>
        <v>3</v>
      </c>
    </row>
    <row r="929" spans="5:7" ht="20" x14ac:dyDescent="0.2">
      <c r="E929" s="2">
        <v>922</v>
      </c>
      <c r="F929" s="3">
        <f t="shared" ca="1" si="31"/>
        <v>0.88370432521756181</v>
      </c>
      <c r="G929">
        <f t="shared" ca="1" si="30"/>
        <v>4</v>
      </c>
    </row>
    <row r="930" spans="5:7" ht="20" x14ac:dyDescent="0.2">
      <c r="E930" s="2">
        <v>923</v>
      </c>
      <c r="F930" s="3">
        <f t="shared" ca="1" si="31"/>
        <v>0.4409155018472265</v>
      </c>
      <c r="G930">
        <f t="shared" ca="1" si="30"/>
        <v>3</v>
      </c>
    </row>
    <row r="931" spans="5:7" ht="20" x14ac:dyDescent="0.2">
      <c r="E931" s="2">
        <v>924</v>
      </c>
      <c r="F931" s="3">
        <f t="shared" ca="1" si="31"/>
        <v>0.80913432108911343</v>
      </c>
      <c r="G931">
        <f t="shared" ca="1" si="30"/>
        <v>4</v>
      </c>
    </row>
    <row r="932" spans="5:7" ht="20" x14ac:dyDescent="0.2">
      <c r="E932" s="2">
        <v>925</v>
      </c>
      <c r="F932" s="3">
        <f t="shared" ca="1" si="31"/>
        <v>6.9256069314378221E-2</v>
      </c>
      <c r="G932">
        <f t="shared" ca="1" si="30"/>
        <v>1</v>
      </c>
    </row>
    <row r="933" spans="5:7" ht="20" x14ac:dyDescent="0.2">
      <c r="E933" s="2">
        <v>926</v>
      </c>
      <c r="F933" s="3">
        <f t="shared" ca="1" si="31"/>
        <v>0.53710838676367301</v>
      </c>
      <c r="G933">
        <f t="shared" ca="1" si="30"/>
        <v>3</v>
      </c>
    </row>
    <row r="934" spans="5:7" ht="20" x14ac:dyDescent="0.2">
      <c r="E934" s="2">
        <v>927</v>
      </c>
      <c r="F934" s="3">
        <f t="shared" ca="1" si="31"/>
        <v>0.11071504787873498</v>
      </c>
      <c r="G934">
        <f t="shared" ca="1" si="30"/>
        <v>1</v>
      </c>
    </row>
    <row r="935" spans="5:7" ht="20" x14ac:dyDescent="0.2">
      <c r="E935" s="2">
        <v>928</v>
      </c>
      <c r="F935" s="3">
        <f t="shared" ca="1" si="31"/>
        <v>0.17180848468788845</v>
      </c>
      <c r="G935">
        <f t="shared" ca="1" si="30"/>
        <v>2</v>
      </c>
    </row>
    <row r="936" spans="5:7" ht="20" x14ac:dyDescent="0.2">
      <c r="E936" s="2">
        <v>929</v>
      </c>
      <c r="F936" s="3">
        <f t="shared" ca="1" si="31"/>
        <v>0.77002637017527065</v>
      </c>
      <c r="G936">
        <f t="shared" ca="1" si="30"/>
        <v>4</v>
      </c>
    </row>
    <row r="937" spans="5:7" ht="20" x14ac:dyDescent="0.2">
      <c r="E937" s="2">
        <v>930</v>
      </c>
      <c r="F937" s="3">
        <f t="shared" ca="1" si="31"/>
        <v>0.24806788766303345</v>
      </c>
      <c r="G937">
        <f t="shared" ca="1" si="30"/>
        <v>2</v>
      </c>
    </row>
    <row r="938" spans="5:7" ht="20" x14ac:dyDescent="0.2">
      <c r="E938" s="2">
        <v>931</v>
      </c>
      <c r="F938" s="3">
        <f t="shared" ca="1" si="31"/>
        <v>0.95727625942645223</v>
      </c>
      <c r="G938">
        <f t="shared" ca="1" si="30"/>
        <v>5</v>
      </c>
    </row>
    <row r="939" spans="5:7" ht="20" x14ac:dyDescent="0.2">
      <c r="E939" s="2">
        <v>932</v>
      </c>
      <c r="F939" s="3">
        <f t="shared" ca="1" si="31"/>
        <v>0.28368628936100115</v>
      </c>
      <c r="G939">
        <f t="shared" ca="1" si="30"/>
        <v>2</v>
      </c>
    </row>
    <row r="940" spans="5:7" ht="20" x14ac:dyDescent="0.2">
      <c r="E940" s="2">
        <v>933</v>
      </c>
      <c r="F940" s="3">
        <f t="shared" ca="1" si="31"/>
        <v>0.72997412537378181</v>
      </c>
      <c r="G940">
        <f t="shared" ca="1" si="30"/>
        <v>3</v>
      </c>
    </row>
    <row r="941" spans="5:7" ht="20" x14ac:dyDescent="0.2">
      <c r="E941" s="2">
        <v>934</v>
      </c>
      <c r="F941" s="3">
        <f t="shared" ca="1" si="31"/>
        <v>0.43420912575722126</v>
      </c>
      <c r="G941">
        <f t="shared" ca="1" si="30"/>
        <v>3</v>
      </c>
    </row>
    <row r="942" spans="5:7" ht="20" x14ac:dyDescent="0.2">
      <c r="E942" s="2">
        <v>935</v>
      </c>
      <c r="F942" s="3">
        <f t="shared" ca="1" si="31"/>
        <v>0.47845665983727326</v>
      </c>
      <c r="G942">
        <f t="shared" ca="1" si="30"/>
        <v>3</v>
      </c>
    </row>
    <row r="943" spans="5:7" ht="20" x14ac:dyDescent="0.2">
      <c r="E943" s="2">
        <v>936</v>
      </c>
      <c r="F943" s="3">
        <f t="shared" ca="1" si="31"/>
        <v>0.24993859169475485</v>
      </c>
      <c r="G943">
        <f t="shared" ca="1" si="30"/>
        <v>2</v>
      </c>
    </row>
    <row r="944" spans="5:7" ht="20" x14ac:dyDescent="0.2">
      <c r="E944" s="2">
        <v>937</v>
      </c>
      <c r="F944" s="3">
        <f t="shared" ca="1" si="31"/>
        <v>0.31018156857459034</v>
      </c>
      <c r="G944">
        <f t="shared" ca="1" si="30"/>
        <v>2</v>
      </c>
    </row>
    <row r="945" spans="5:7" ht="20" x14ac:dyDescent="0.2">
      <c r="E945" s="2">
        <v>938</v>
      </c>
      <c r="F945" s="3">
        <f t="shared" ca="1" si="31"/>
        <v>1.5854748474840363E-2</v>
      </c>
      <c r="G945">
        <f t="shared" ca="1" si="30"/>
        <v>0</v>
      </c>
    </row>
    <row r="946" spans="5:7" ht="20" x14ac:dyDescent="0.2">
      <c r="E946" s="2">
        <v>939</v>
      </c>
      <c r="F946" s="3">
        <f t="shared" ca="1" si="31"/>
        <v>6.8552496467645829E-2</v>
      </c>
      <c r="G946">
        <f t="shared" ca="1" si="30"/>
        <v>1</v>
      </c>
    </row>
    <row r="947" spans="5:7" ht="20" x14ac:dyDescent="0.2">
      <c r="E947" s="2">
        <v>940</v>
      </c>
      <c r="F947" s="3">
        <f t="shared" ca="1" si="31"/>
        <v>0.5238368510171445</v>
      </c>
      <c r="G947">
        <f t="shared" ca="1" si="30"/>
        <v>3</v>
      </c>
    </row>
    <row r="948" spans="5:7" ht="20" x14ac:dyDescent="0.2">
      <c r="E948" s="2">
        <v>941</v>
      </c>
      <c r="F948" s="3">
        <f t="shared" ca="1" si="31"/>
        <v>0.79063728508760467</v>
      </c>
      <c r="G948">
        <f t="shared" ca="1" si="30"/>
        <v>4</v>
      </c>
    </row>
    <row r="949" spans="5:7" ht="20" x14ac:dyDescent="0.2">
      <c r="E949" s="2">
        <v>942</v>
      </c>
      <c r="F949" s="3">
        <f t="shared" ca="1" si="31"/>
        <v>0.27709946480390557</v>
      </c>
      <c r="G949">
        <f t="shared" ca="1" si="30"/>
        <v>2</v>
      </c>
    </row>
    <row r="950" spans="5:7" ht="20" x14ac:dyDescent="0.2">
      <c r="E950" s="2">
        <v>943</v>
      </c>
      <c r="F950" s="3">
        <f t="shared" ca="1" si="31"/>
        <v>0.20035929836232158</v>
      </c>
      <c r="G950">
        <f t="shared" ca="1" si="30"/>
        <v>2</v>
      </c>
    </row>
    <row r="951" spans="5:7" ht="20" x14ac:dyDescent="0.2">
      <c r="E951" s="2">
        <v>944</v>
      </c>
      <c r="F951" s="3">
        <f t="shared" ca="1" si="31"/>
        <v>0.44716321607590803</v>
      </c>
      <c r="G951">
        <f t="shared" ca="1" si="30"/>
        <v>3</v>
      </c>
    </row>
    <row r="952" spans="5:7" ht="20" x14ac:dyDescent="0.2">
      <c r="E952" s="2">
        <v>945</v>
      </c>
      <c r="F952" s="3">
        <f t="shared" ca="1" si="31"/>
        <v>0.26735373889849279</v>
      </c>
      <c r="G952">
        <f t="shared" ca="1" si="30"/>
        <v>2</v>
      </c>
    </row>
    <row r="953" spans="5:7" ht="20" x14ac:dyDescent="0.2">
      <c r="E953" s="2">
        <v>946</v>
      </c>
      <c r="F953" s="3">
        <f t="shared" ca="1" si="31"/>
        <v>0.26072259559489486</v>
      </c>
      <c r="G953">
        <f t="shared" ca="1" si="30"/>
        <v>2</v>
      </c>
    </row>
    <row r="954" spans="5:7" ht="20" x14ac:dyDescent="0.2">
      <c r="E954" s="2">
        <v>947</v>
      </c>
      <c r="F954" s="3">
        <f t="shared" ca="1" si="31"/>
        <v>0.41478966919858229</v>
      </c>
      <c r="G954">
        <f t="shared" ca="1" si="30"/>
        <v>3</v>
      </c>
    </row>
    <row r="955" spans="5:7" ht="20" x14ac:dyDescent="0.2">
      <c r="E955" s="2">
        <v>948</v>
      </c>
      <c r="F955" s="3">
        <f t="shared" ca="1" si="31"/>
        <v>0.78781269953025046</v>
      </c>
      <c r="G955">
        <f t="shared" ca="1" si="30"/>
        <v>4</v>
      </c>
    </row>
    <row r="956" spans="5:7" ht="20" x14ac:dyDescent="0.2">
      <c r="E956" s="2">
        <v>949</v>
      </c>
      <c r="F956" s="3">
        <f t="shared" ca="1" si="31"/>
        <v>0.44306479400808907</v>
      </c>
      <c r="G956">
        <f t="shared" ca="1" si="30"/>
        <v>3</v>
      </c>
    </row>
    <row r="957" spans="5:7" ht="20" x14ac:dyDescent="0.2">
      <c r="E957" s="2">
        <v>950</v>
      </c>
      <c r="F957" s="3">
        <f t="shared" ca="1" si="31"/>
        <v>1.0132580188484841E-2</v>
      </c>
      <c r="G957">
        <f t="shared" ca="1" si="30"/>
        <v>0</v>
      </c>
    </row>
    <row r="958" spans="5:7" ht="20" x14ac:dyDescent="0.2">
      <c r="E958" s="2">
        <v>951</v>
      </c>
      <c r="F958" s="3">
        <f t="shared" ca="1" si="31"/>
        <v>0.58034589848648255</v>
      </c>
      <c r="G958">
        <f t="shared" ref="G958:G1007" ca="1" si="32">LOOKUP(F958,$D$8:$D$13,$A$8:$A$13)</f>
        <v>3</v>
      </c>
    </row>
    <row r="959" spans="5:7" ht="20" x14ac:dyDescent="0.2">
      <c r="E959" s="2">
        <v>952</v>
      </c>
      <c r="F959" s="3">
        <f t="shared" ca="1" si="31"/>
        <v>0.14117937281502568</v>
      </c>
      <c r="G959">
        <f t="shared" ca="1" si="32"/>
        <v>1</v>
      </c>
    </row>
    <row r="960" spans="5:7" ht="20" x14ac:dyDescent="0.2">
      <c r="E960" s="2">
        <v>953</v>
      </c>
      <c r="F960" s="3">
        <f t="shared" ca="1" si="31"/>
        <v>0.40156523948317069</v>
      </c>
      <c r="G960">
        <f t="shared" ca="1" si="32"/>
        <v>3</v>
      </c>
    </row>
    <row r="961" spans="5:7" ht="20" x14ac:dyDescent="0.2">
      <c r="E961" s="2">
        <v>954</v>
      </c>
      <c r="F961" s="3">
        <f t="shared" ca="1" si="31"/>
        <v>0.17938788633594971</v>
      </c>
      <c r="G961">
        <f t="shared" ca="1" si="32"/>
        <v>2</v>
      </c>
    </row>
    <row r="962" spans="5:7" ht="20" x14ac:dyDescent="0.2">
      <c r="E962" s="2">
        <v>955</v>
      </c>
      <c r="F962" s="3">
        <f t="shared" ca="1" si="31"/>
        <v>8.8175404523062162E-2</v>
      </c>
      <c r="G962">
        <f t="shared" ca="1" si="32"/>
        <v>1</v>
      </c>
    </row>
    <row r="963" spans="5:7" ht="20" x14ac:dyDescent="0.2">
      <c r="E963" s="2">
        <v>956</v>
      </c>
      <c r="F963" s="3">
        <f t="shared" ca="1" si="31"/>
        <v>0.71329430620903045</v>
      </c>
      <c r="G963">
        <f t="shared" ca="1" si="32"/>
        <v>3</v>
      </c>
    </row>
    <row r="964" spans="5:7" ht="20" x14ac:dyDescent="0.2">
      <c r="E964" s="2">
        <v>957</v>
      </c>
      <c r="F964" s="3">
        <f t="shared" ca="1" si="31"/>
        <v>0.6712203940889665</v>
      </c>
      <c r="G964">
        <f t="shared" ca="1" si="32"/>
        <v>3</v>
      </c>
    </row>
    <row r="965" spans="5:7" ht="20" x14ac:dyDescent="0.2">
      <c r="E965" s="2">
        <v>958</v>
      </c>
      <c r="F965" s="3">
        <f t="shared" ca="1" si="31"/>
        <v>0.42914664079497977</v>
      </c>
      <c r="G965">
        <f t="shared" ca="1" si="32"/>
        <v>3</v>
      </c>
    </row>
    <row r="966" spans="5:7" ht="20" x14ac:dyDescent="0.2">
      <c r="E966" s="2">
        <v>959</v>
      </c>
      <c r="F966" s="3">
        <f t="shared" ca="1" si="31"/>
        <v>0.70464124133733019</v>
      </c>
      <c r="G966">
        <f t="shared" ca="1" si="32"/>
        <v>3</v>
      </c>
    </row>
    <row r="967" spans="5:7" ht="20" x14ac:dyDescent="0.2">
      <c r="E967" s="2">
        <v>960</v>
      </c>
      <c r="F967" s="3">
        <f t="shared" ca="1" si="31"/>
        <v>0.87157071541520836</v>
      </c>
      <c r="G967">
        <f t="shared" ca="1" si="32"/>
        <v>4</v>
      </c>
    </row>
    <row r="968" spans="5:7" ht="20" x14ac:dyDescent="0.2">
      <c r="E968" s="2">
        <v>961</v>
      </c>
      <c r="F968" s="3">
        <f t="shared" ca="1" si="31"/>
        <v>0.37445232282753182</v>
      </c>
      <c r="G968">
        <f t="shared" ca="1" si="32"/>
        <v>3</v>
      </c>
    </row>
    <row r="969" spans="5:7" ht="20" x14ac:dyDescent="0.2">
      <c r="E969" s="2">
        <v>962</v>
      </c>
      <c r="F969" s="3">
        <f t="shared" ref="F969:F1007" ca="1" si="33">RAND()</f>
        <v>0.5020922921233032</v>
      </c>
      <c r="G969">
        <f t="shared" ca="1" si="32"/>
        <v>3</v>
      </c>
    </row>
    <row r="970" spans="5:7" ht="20" x14ac:dyDescent="0.2">
      <c r="E970" s="2">
        <v>963</v>
      </c>
      <c r="F970" s="3">
        <f t="shared" ca="1" si="33"/>
        <v>0.26612201574063399</v>
      </c>
      <c r="G970">
        <f t="shared" ca="1" si="32"/>
        <v>2</v>
      </c>
    </row>
    <row r="971" spans="5:7" ht="20" x14ac:dyDescent="0.2">
      <c r="E971" s="2">
        <v>964</v>
      </c>
      <c r="F971" s="3">
        <f t="shared" ca="1" si="33"/>
        <v>0.12933550843170305</v>
      </c>
      <c r="G971">
        <f t="shared" ca="1" si="32"/>
        <v>1</v>
      </c>
    </row>
    <row r="972" spans="5:7" ht="20" x14ac:dyDescent="0.2">
      <c r="E972" s="2">
        <v>965</v>
      </c>
      <c r="F972" s="3">
        <f t="shared" ca="1" si="33"/>
        <v>0.80749949004263011</v>
      </c>
      <c r="G972">
        <f t="shared" ca="1" si="32"/>
        <v>4</v>
      </c>
    </row>
    <row r="973" spans="5:7" ht="20" x14ac:dyDescent="0.2">
      <c r="E973" s="2">
        <v>966</v>
      </c>
      <c r="F973" s="3">
        <f t="shared" ca="1" si="33"/>
        <v>0.58250765428689577</v>
      </c>
      <c r="G973">
        <f t="shared" ca="1" si="32"/>
        <v>3</v>
      </c>
    </row>
    <row r="974" spans="5:7" ht="20" x14ac:dyDescent="0.2">
      <c r="E974" s="2">
        <v>967</v>
      </c>
      <c r="F974" s="3">
        <f t="shared" ca="1" si="33"/>
        <v>0.14704030953537106</v>
      </c>
      <c r="G974">
        <f t="shared" ca="1" si="32"/>
        <v>1</v>
      </c>
    </row>
    <row r="975" spans="5:7" ht="20" x14ac:dyDescent="0.2">
      <c r="E975" s="2">
        <v>968</v>
      </c>
      <c r="F975" s="3">
        <f t="shared" ca="1" si="33"/>
        <v>0.75730623872603919</v>
      </c>
      <c r="G975">
        <f t="shared" ca="1" si="32"/>
        <v>4</v>
      </c>
    </row>
    <row r="976" spans="5:7" ht="20" x14ac:dyDescent="0.2">
      <c r="E976" s="2">
        <v>969</v>
      </c>
      <c r="F976" s="3">
        <f t="shared" ca="1" si="33"/>
        <v>0.90824146500109859</v>
      </c>
      <c r="G976">
        <f t="shared" ca="1" si="32"/>
        <v>5</v>
      </c>
    </row>
    <row r="977" spans="5:7" ht="20" x14ac:dyDescent="0.2">
      <c r="E977" s="2">
        <v>970</v>
      </c>
      <c r="F977" s="3">
        <f t="shared" ca="1" si="33"/>
        <v>0.25354290032810678</v>
      </c>
      <c r="G977">
        <f t="shared" ca="1" si="32"/>
        <v>2</v>
      </c>
    </row>
    <row r="978" spans="5:7" ht="20" x14ac:dyDescent="0.2">
      <c r="E978" s="2">
        <v>971</v>
      </c>
      <c r="F978" s="3">
        <f t="shared" ca="1" si="33"/>
        <v>0.56497972039928113</v>
      </c>
      <c r="G978">
        <f t="shared" ca="1" si="32"/>
        <v>3</v>
      </c>
    </row>
    <row r="979" spans="5:7" ht="20" x14ac:dyDescent="0.2">
      <c r="E979" s="2">
        <v>972</v>
      </c>
      <c r="F979" s="3">
        <f t="shared" ca="1" si="33"/>
        <v>0.59796747268492723</v>
      </c>
      <c r="G979">
        <f t="shared" ca="1" si="32"/>
        <v>3</v>
      </c>
    </row>
    <row r="980" spans="5:7" ht="20" x14ac:dyDescent="0.2">
      <c r="E980" s="2">
        <v>973</v>
      </c>
      <c r="F980" s="3">
        <f t="shared" ca="1" si="33"/>
        <v>0.29958211613565455</v>
      </c>
      <c r="G980">
        <f t="shared" ca="1" si="32"/>
        <v>2</v>
      </c>
    </row>
    <row r="981" spans="5:7" ht="20" x14ac:dyDescent="0.2">
      <c r="E981" s="2">
        <v>974</v>
      </c>
      <c r="F981" s="3">
        <f t="shared" ca="1" si="33"/>
        <v>0.86258667412118428</v>
      </c>
      <c r="G981">
        <f t="shared" ca="1" si="32"/>
        <v>4</v>
      </c>
    </row>
    <row r="982" spans="5:7" ht="20" x14ac:dyDescent="0.2">
      <c r="E982" s="2">
        <v>975</v>
      </c>
      <c r="F982" s="3">
        <f t="shared" ca="1" si="33"/>
        <v>0.17414206060819581</v>
      </c>
      <c r="G982">
        <f t="shared" ca="1" si="32"/>
        <v>2</v>
      </c>
    </row>
    <row r="983" spans="5:7" ht="20" x14ac:dyDescent="0.2">
      <c r="E983" s="2">
        <v>976</v>
      </c>
      <c r="F983" s="3">
        <f t="shared" ca="1" si="33"/>
        <v>0.87314648500533509</v>
      </c>
      <c r="G983">
        <f t="shared" ca="1" si="32"/>
        <v>4</v>
      </c>
    </row>
    <row r="984" spans="5:7" ht="20" x14ac:dyDescent="0.2">
      <c r="E984" s="2">
        <v>977</v>
      </c>
      <c r="F984" s="3">
        <f t="shared" ca="1" si="33"/>
        <v>0.83052318851359652</v>
      </c>
      <c r="G984">
        <f t="shared" ca="1" si="32"/>
        <v>4</v>
      </c>
    </row>
    <row r="985" spans="5:7" ht="20" x14ac:dyDescent="0.2">
      <c r="E985" s="2">
        <v>978</v>
      </c>
      <c r="F985" s="3">
        <f t="shared" ca="1" si="33"/>
        <v>0.67412140981879587</v>
      </c>
      <c r="G985">
        <f t="shared" ca="1" si="32"/>
        <v>3</v>
      </c>
    </row>
    <row r="986" spans="5:7" ht="20" x14ac:dyDescent="0.2">
      <c r="E986" s="2">
        <v>979</v>
      </c>
      <c r="F986" s="3">
        <f t="shared" ca="1" si="33"/>
        <v>0.67015216322312687</v>
      </c>
      <c r="G986">
        <f t="shared" ca="1" si="32"/>
        <v>3</v>
      </c>
    </row>
    <row r="987" spans="5:7" ht="20" x14ac:dyDescent="0.2">
      <c r="E987" s="2">
        <v>980</v>
      </c>
      <c r="F987" s="3">
        <f t="shared" ca="1" si="33"/>
        <v>0.97050937428585971</v>
      </c>
      <c r="G987">
        <f t="shared" ca="1" si="32"/>
        <v>5</v>
      </c>
    </row>
    <row r="988" spans="5:7" ht="20" x14ac:dyDescent="0.2">
      <c r="E988" s="2">
        <v>981</v>
      </c>
      <c r="F988" s="3">
        <f t="shared" ca="1" si="33"/>
        <v>0.18757761148606822</v>
      </c>
      <c r="G988">
        <f t="shared" ca="1" si="32"/>
        <v>2</v>
      </c>
    </row>
    <row r="989" spans="5:7" ht="20" x14ac:dyDescent="0.2">
      <c r="E989" s="2">
        <v>982</v>
      </c>
      <c r="F989" s="3">
        <f t="shared" ca="1" si="33"/>
        <v>0.92226367000414677</v>
      </c>
      <c r="G989">
        <f t="shared" ca="1" si="32"/>
        <v>5</v>
      </c>
    </row>
    <row r="990" spans="5:7" ht="20" x14ac:dyDescent="0.2">
      <c r="E990" s="2">
        <v>983</v>
      </c>
      <c r="F990" s="3">
        <f t="shared" ca="1" si="33"/>
        <v>0.29113189786328486</v>
      </c>
      <c r="G990">
        <f t="shared" ca="1" si="32"/>
        <v>2</v>
      </c>
    </row>
    <row r="991" spans="5:7" ht="20" x14ac:dyDescent="0.2">
      <c r="E991" s="2">
        <v>984</v>
      </c>
      <c r="F991" s="3">
        <f t="shared" ca="1" si="33"/>
        <v>0.37845743814306276</v>
      </c>
      <c r="G991">
        <f t="shared" ca="1" si="32"/>
        <v>3</v>
      </c>
    </row>
    <row r="992" spans="5:7" ht="20" x14ac:dyDescent="0.2">
      <c r="E992" s="2">
        <v>985</v>
      </c>
      <c r="F992" s="3">
        <f t="shared" ca="1" si="33"/>
        <v>0.73541568587355066</v>
      </c>
      <c r="G992">
        <f t="shared" ca="1" si="32"/>
        <v>3</v>
      </c>
    </row>
    <row r="993" spans="5:7" ht="20" x14ac:dyDescent="0.2">
      <c r="E993" s="2">
        <v>986</v>
      </c>
      <c r="F993" s="3">
        <f t="shared" ca="1" si="33"/>
        <v>9.9149261045495485E-2</v>
      </c>
      <c r="G993">
        <f t="shared" ca="1" si="32"/>
        <v>1</v>
      </c>
    </row>
    <row r="994" spans="5:7" ht="20" x14ac:dyDescent="0.2">
      <c r="E994" s="2">
        <v>987</v>
      </c>
      <c r="F994" s="3">
        <f t="shared" ca="1" si="33"/>
        <v>0.96866630579316759</v>
      </c>
      <c r="G994">
        <f t="shared" ca="1" si="32"/>
        <v>5</v>
      </c>
    </row>
    <row r="995" spans="5:7" ht="20" x14ac:dyDescent="0.2">
      <c r="E995" s="2">
        <v>988</v>
      </c>
      <c r="F995" s="3">
        <f t="shared" ca="1" si="33"/>
        <v>0.91258078567231293</v>
      </c>
      <c r="G995">
        <f t="shared" ca="1" si="32"/>
        <v>5</v>
      </c>
    </row>
    <row r="996" spans="5:7" ht="20" x14ac:dyDescent="0.2">
      <c r="E996" s="2">
        <v>989</v>
      </c>
      <c r="F996" s="3">
        <f t="shared" ca="1" si="33"/>
        <v>0.505736845004785</v>
      </c>
      <c r="G996">
        <f t="shared" ca="1" si="32"/>
        <v>3</v>
      </c>
    </row>
    <row r="997" spans="5:7" ht="20" x14ac:dyDescent="0.2">
      <c r="E997" s="2">
        <v>990</v>
      </c>
      <c r="F997" s="3">
        <f t="shared" ca="1" si="33"/>
        <v>0.3929990822458862</v>
      </c>
      <c r="G997">
        <f t="shared" ca="1" si="32"/>
        <v>3</v>
      </c>
    </row>
    <row r="998" spans="5:7" ht="20" x14ac:dyDescent="0.2">
      <c r="E998" s="2">
        <v>991</v>
      </c>
      <c r="F998" s="3">
        <f t="shared" ca="1" si="33"/>
        <v>6.6634438410261287E-2</v>
      </c>
      <c r="G998">
        <f t="shared" ca="1" si="32"/>
        <v>1</v>
      </c>
    </row>
    <row r="999" spans="5:7" ht="20" x14ac:dyDescent="0.2">
      <c r="E999" s="2">
        <v>992</v>
      </c>
      <c r="F999" s="3">
        <f t="shared" ca="1" si="33"/>
        <v>0.13357893588866032</v>
      </c>
      <c r="G999">
        <f t="shared" ca="1" si="32"/>
        <v>1</v>
      </c>
    </row>
    <row r="1000" spans="5:7" ht="20" x14ac:dyDescent="0.2">
      <c r="E1000" s="2">
        <v>993</v>
      </c>
      <c r="F1000" s="3">
        <f t="shared" ca="1" si="33"/>
        <v>0.85439748541005289</v>
      </c>
      <c r="G1000">
        <f t="shared" ca="1" si="32"/>
        <v>4</v>
      </c>
    </row>
    <row r="1001" spans="5:7" ht="20" x14ac:dyDescent="0.2">
      <c r="E1001" s="2">
        <v>994</v>
      </c>
      <c r="F1001" s="3">
        <f t="shared" ca="1" si="33"/>
        <v>0.72927483024998629</v>
      </c>
      <c r="G1001">
        <f t="shared" ca="1" si="32"/>
        <v>3</v>
      </c>
    </row>
    <row r="1002" spans="5:7" ht="20" x14ac:dyDescent="0.2">
      <c r="E1002" s="2">
        <v>995</v>
      </c>
      <c r="F1002" s="3">
        <f t="shared" ca="1" si="33"/>
        <v>0.98442329127321904</v>
      </c>
      <c r="G1002">
        <f t="shared" ca="1" si="32"/>
        <v>5</v>
      </c>
    </row>
    <row r="1003" spans="5:7" ht="20" x14ac:dyDescent="0.2">
      <c r="E1003" s="2">
        <v>996</v>
      </c>
      <c r="F1003" s="3">
        <f t="shared" ca="1" si="33"/>
        <v>0.73109676786042788</v>
      </c>
      <c r="G1003">
        <f t="shared" ca="1" si="32"/>
        <v>3</v>
      </c>
    </row>
    <row r="1004" spans="5:7" ht="20" x14ac:dyDescent="0.2">
      <c r="E1004" s="2">
        <v>997</v>
      </c>
      <c r="F1004" s="3">
        <f t="shared" ca="1" si="33"/>
        <v>0.59651463535272287</v>
      </c>
      <c r="G1004">
        <f t="shared" ca="1" si="32"/>
        <v>3</v>
      </c>
    </row>
    <row r="1005" spans="5:7" ht="20" x14ac:dyDescent="0.2">
      <c r="E1005" s="2">
        <v>998</v>
      </c>
      <c r="F1005" s="3">
        <f t="shared" ca="1" si="33"/>
        <v>0.6897501047593243</v>
      </c>
      <c r="G1005">
        <f t="shared" ca="1" si="32"/>
        <v>3</v>
      </c>
    </row>
    <row r="1006" spans="5:7" ht="20" x14ac:dyDescent="0.2">
      <c r="E1006" s="2">
        <v>999</v>
      </c>
      <c r="F1006" s="3">
        <f t="shared" ca="1" si="33"/>
        <v>0.72180880347179099</v>
      </c>
      <c r="G1006">
        <f t="shared" ca="1" si="32"/>
        <v>3</v>
      </c>
    </row>
    <row r="1007" spans="5:7" ht="20" x14ac:dyDescent="0.2">
      <c r="E1007" s="2">
        <v>1000</v>
      </c>
      <c r="F1007" s="3">
        <f t="shared" ca="1" si="33"/>
        <v>0.73994345708780307</v>
      </c>
      <c r="G1007">
        <f t="shared" ca="1" si="32"/>
        <v>3</v>
      </c>
    </row>
    <row r="1008" spans="5:7" ht="20" x14ac:dyDescent="0.2">
      <c r="E1008" s="2"/>
      <c r="F1008" s="3"/>
    </row>
    <row r="1009" spans="5:6" ht="20" x14ac:dyDescent="0.2">
      <c r="E1009" s="2"/>
      <c r="F100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D56D-44B9-CB41-A420-BF93EAF475FB}">
  <dimension ref="A1:Z2068"/>
  <sheetViews>
    <sheetView topLeftCell="B30" zoomScale="88" workbookViewId="0">
      <selection activeCell="J48" sqref="J48"/>
    </sheetView>
  </sheetViews>
  <sheetFormatPr baseColWidth="10" defaultRowHeight="16" x14ac:dyDescent="0.2"/>
  <cols>
    <col min="1" max="1" width="18" bestFit="1" customWidth="1"/>
    <col min="5" max="5" width="17" bestFit="1" customWidth="1"/>
    <col min="6" max="6" width="18" bestFit="1" customWidth="1"/>
    <col min="7" max="7" width="15.1640625" bestFit="1" customWidth="1"/>
    <col min="8" max="8" width="17.6640625" bestFit="1" customWidth="1"/>
  </cols>
  <sheetData>
    <row r="1" spans="1:26" x14ac:dyDescent="0.2">
      <c r="A1" t="s">
        <v>57</v>
      </c>
    </row>
    <row r="4" spans="1:26" x14ac:dyDescent="0.2">
      <c r="A4" t="s">
        <v>58</v>
      </c>
      <c r="B4">
        <f>days</f>
        <v>1</v>
      </c>
      <c r="C4">
        <f>days</f>
        <v>2</v>
      </c>
      <c r="D4">
        <f>days</f>
        <v>3</v>
      </c>
      <c r="E4">
        <f>days</f>
        <v>4</v>
      </c>
      <c r="F4">
        <f>days</f>
        <v>5</v>
      </c>
      <c r="G4">
        <f>days</f>
        <v>6</v>
      </c>
      <c r="H4">
        <f>days</f>
        <v>7</v>
      </c>
      <c r="I4">
        <f>days</f>
        <v>8</v>
      </c>
      <c r="J4">
        <f>days</f>
        <v>9</v>
      </c>
      <c r="K4">
        <f>days</f>
        <v>10</v>
      </c>
      <c r="L4">
        <f>days</f>
        <v>11</v>
      </c>
      <c r="M4">
        <f>days</f>
        <v>12</v>
      </c>
      <c r="N4">
        <f>days</f>
        <v>13</v>
      </c>
      <c r="O4">
        <f>days</f>
        <v>14</v>
      </c>
      <c r="P4">
        <f>days</f>
        <v>15</v>
      </c>
      <c r="Q4">
        <f>days</f>
        <v>16</v>
      </c>
      <c r="R4">
        <f>days</f>
        <v>17</v>
      </c>
      <c r="S4">
        <f>days</f>
        <v>18</v>
      </c>
      <c r="T4">
        <f>days</f>
        <v>19</v>
      </c>
      <c r="U4">
        <f>days</f>
        <v>20</v>
      </c>
      <c r="V4">
        <f>days</f>
        <v>21</v>
      </c>
      <c r="W4">
        <f>days</f>
        <v>22</v>
      </c>
      <c r="X4">
        <f>days</f>
        <v>23</v>
      </c>
      <c r="Y4">
        <f>days</f>
        <v>24</v>
      </c>
      <c r="Z4">
        <f>days</f>
        <v>25</v>
      </c>
    </row>
    <row r="5" spans="1:26" x14ac:dyDescent="0.2">
      <c r="A5" t="s">
        <v>59</v>
      </c>
      <c r="B5">
        <f>_xlfn.SINGLE(beginning_inventory)</f>
        <v>7</v>
      </c>
      <c r="C5">
        <f ca="1">B15</f>
        <v>4</v>
      </c>
      <c r="D5">
        <f t="shared" ref="D5:G5" ca="1" si="0">C15</f>
        <v>1</v>
      </c>
      <c r="E5">
        <f t="shared" ca="1" si="0"/>
        <v>0</v>
      </c>
      <c r="F5">
        <f t="shared" ca="1" si="0"/>
        <v>6</v>
      </c>
      <c r="G5">
        <f t="shared" ca="1" si="0"/>
        <v>2</v>
      </c>
      <c r="H5">
        <f>_xlfn.SINGLE(beginning_inventory)</f>
        <v>7</v>
      </c>
      <c r="I5">
        <f t="shared" ref="I5:U5" ca="1" si="1">H15</f>
        <v>5</v>
      </c>
      <c r="J5">
        <f t="shared" ca="1" si="1"/>
        <v>2</v>
      </c>
      <c r="K5">
        <f t="shared" ca="1" si="1"/>
        <v>0</v>
      </c>
      <c r="L5">
        <f t="shared" ca="1" si="1"/>
        <v>0</v>
      </c>
      <c r="M5">
        <f t="shared" ca="1" si="1"/>
        <v>8</v>
      </c>
      <c r="N5">
        <f>_xlfn.SINGLE(beginning_inventory)</f>
        <v>7</v>
      </c>
      <c r="O5">
        <f t="shared" ref="O5:U5" ca="1" si="2">N15</f>
        <v>5</v>
      </c>
      <c r="P5">
        <f t="shared" ca="1" si="2"/>
        <v>13</v>
      </c>
      <c r="Q5">
        <f t="shared" ca="1" si="2"/>
        <v>12</v>
      </c>
      <c r="R5">
        <f t="shared" ca="1" si="2"/>
        <v>10</v>
      </c>
      <c r="S5">
        <f t="shared" ca="1" si="2"/>
        <v>5</v>
      </c>
      <c r="T5">
        <f>_xlfn.SINGLE(beginning_inventory)</f>
        <v>7</v>
      </c>
      <c r="U5">
        <f t="shared" ref="U5" ca="1" si="3">T15</f>
        <v>5</v>
      </c>
      <c r="V5">
        <f>_xlfn.SINGLE(beginning_inventory)</f>
        <v>7</v>
      </c>
      <c r="W5">
        <f ca="1">V15</f>
        <v>7</v>
      </c>
      <c r="X5">
        <f t="shared" ref="X5:Z5" ca="1" si="4">W15</f>
        <v>4</v>
      </c>
      <c r="Y5">
        <f t="shared" ca="1" si="4"/>
        <v>2</v>
      </c>
      <c r="Z5">
        <f t="shared" ca="1" si="4"/>
        <v>0</v>
      </c>
    </row>
    <row r="6" spans="1:26" x14ac:dyDescent="0.2">
      <c r="A6" t="s">
        <v>60</v>
      </c>
      <c r="B6">
        <v>0</v>
      </c>
      <c r="C6">
        <f ca="1">COUNTIF(A28:B28,C4)*order_quantity_q</f>
        <v>0</v>
      </c>
      <c r="D6">
        <f ca="1">COUNTIF(B28:C28,D4)*order_quantity_q</f>
        <v>0</v>
      </c>
      <c r="E6">
        <f ca="1">COUNTIF(B28:D28,E4)*order_quantity_q</f>
        <v>10</v>
      </c>
      <c r="F6">
        <f ca="1">COUNTIF(B28:E28,F4)*order_quantity_q</f>
        <v>0</v>
      </c>
      <c r="G6">
        <f ca="1">COUNTIF(B28:F28,G4)*order_quantity_q</f>
        <v>0</v>
      </c>
      <c r="H6">
        <v>1</v>
      </c>
      <c r="I6">
        <f ca="1">COUNTIF(G28:H28,I4)*order_quantity_q</f>
        <v>0</v>
      </c>
      <c r="J6">
        <f ca="1">COUNTIF(H28:I28,J4)*order_quantity_q</f>
        <v>0</v>
      </c>
      <c r="K6">
        <f ca="1">COUNTIF(H28:J28,K4)*order_quantity_q</f>
        <v>0</v>
      </c>
      <c r="L6">
        <f ca="1">COUNTIF(H28:K28,L4)*order_quantity_q</f>
        <v>10</v>
      </c>
      <c r="M6">
        <f ca="1">COUNTIF(H28:L28,M4)*order_quantity_q</f>
        <v>0</v>
      </c>
      <c r="N6">
        <v>2</v>
      </c>
      <c r="O6">
        <f ca="1">COUNTIF(M28:N28,O4)*order_quantity_q</f>
        <v>10</v>
      </c>
      <c r="P6">
        <f ca="1">COUNTIF(N28:O28,P4)*order_quantity_q</f>
        <v>0</v>
      </c>
      <c r="Q6">
        <f ca="1">COUNTIF(N28:P28,Q4)*order_quantity_q</f>
        <v>0</v>
      </c>
      <c r="R6">
        <f ca="1">COUNTIF(N28:Q28,R4)*order_quantity_q</f>
        <v>0</v>
      </c>
      <c r="S6">
        <f ca="1">COUNTIF(N28:R28,S4)*order_quantity_q</f>
        <v>0</v>
      </c>
      <c r="T6">
        <v>3</v>
      </c>
      <c r="U6">
        <f ca="1">COUNTIF(S28:T28,U4)*order_quantity_q</f>
        <v>0</v>
      </c>
      <c r="V6">
        <v>1</v>
      </c>
      <c r="W6">
        <f ca="1">COUNTIF(U28:V28,W4)*order_quantity_q</f>
        <v>0</v>
      </c>
      <c r="X6">
        <f ca="1">COUNTIF(V28:W28,X4)*order_quantity_q</f>
        <v>0</v>
      </c>
      <c r="Y6">
        <f ca="1">COUNTIF(V28:X28,Y4)*order_quantity_q</f>
        <v>0</v>
      </c>
      <c r="Z6">
        <f ca="1">COUNTIF(V28:Y28,Z4)*order_quantity_q</f>
        <v>0</v>
      </c>
    </row>
    <row r="7" spans="1:26" s="9" customFormat="1" x14ac:dyDescent="0.2">
      <c r="A7" s="9" t="s">
        <v>61</v>
      </c>
      <c r="B7" s="9">
        <f>B5+B6</f>
        <v>7</v>
      </c>
      <c r="C7" s="9">
        <f t="shared" ref="C7:H7" ca="1" si="5">C5+C6</f>
        <v>4</v>
      </c>
      <c r="D7" s="9">
        <f t="shared" ca="1" si="5"/>
        <v>1</v>
      </c>
      <c r="E7" s="9">
        <f t="shared" ca="1" si="5"/>
        <v>10</v>
      </c>
      <c r="F7" s="9">
        <f t="shared" ca="1" si="5"/>
        <v>6</v>
      </c>
      <c r="G7" s="9">
        <f t="shared" ca="1" si="5"/>
        <v>2</v>
      </c>
      <c r="H7" s="9">
        <f t="shared" si="5"/>
        <v>8</v>
      </c>
      <c r="I7" s="9">
        <f t="shared" ref="I7" ca="1" si="6">I5+I6</f>
        <v>5</v>
      </c>
      <c r="J7" s="9">
        <f t="shared" ref="J7" ca="1" si="7">J5+J6</f>
        <v>2</v>
      </c>
      <c r="K7" s="9">
        <f t="shared" ref="K7" ca="1" si="8">K5+K6</f>
        <v>0</v>
      </c>
      <c r="L7" s="9">
        <f t="shared" ref="L7" ca="1" si="9">L5+L6</f>
        <v>10</v>
      </c>
      <c r="M7" s="9">
        <f t="shared" ref="M7:N7" ca="1" si="10">M5+M6</f>
        <v>8</v>
      </c>
      <c r="N7" s="9">
        <f t="shared" si="10"/>
        <v>9</v>
      </c>
      <c r="O7" s="9">
        <f t="shared" ref="O7" ca="1" si="11">O5+O6</f>
        <v>15</v>
      </c>
      <c r="P7" s="9">
        <f t="shared" ref="P7" ca="1" si="12">P5+P6</f>
        <v>13</v>
      </c>
      <c r="Q7" s="9">
        <f t="shared" ref="Q7" ca="1" si="13">Q5+Q6</f>
        <v>12</v>
      </c>
      <c r="R7" s="9">
        <f t="shared" ref="R7" ca="1" si="14">R5+R6</f>
        <v>10</v>
      </c>
      <c r="S7" s="9">
        <f t="shared" ref="S7:T7" ca="1" si="15">S5+S6</f>
        <v>5</v>
      </c>
      <c r="T7" s="9">
        <f t="shared" si="15"/>
        <v>10</v>
      </c>
      <c r="U7" s="9">
        <f t="shared" ref="U7" ca="1" si="16">U5+U6</f>
        <v>5</v>
      </c>
      <c r="V7" s="9">
        <f>V5+V6</f>
        <v>8</v>
      </c>
      <c r="W7" s="9">
        <f t="shared" ref="W7" ca="1" si="17">W5+W6</f>
        <v>7</v>
      </c>
      <c r="X7" s="9">
        <f t="shared" ref="X7" ca="1" si="18">X5+X6</f>
        <v>4</v>
      </c>
      <c r="Y7" s="9">
        <f t="shared" ref="Y7" ca="1" si="19">Y5+Y6</f>
        <v>2</v>
      </c>
      <c r="Z7" s="9">
        <f t="shared" ref="Z7" ca="1" si="20">Z5+Z6</f>
        <v>0</v>
      </c>
    </row>
    <row r="9" spans="1:26" x14ac:dyDescent="0.2">
      <c r="A9" t="s">
        <v>62</v>
      </c>
      <c r="B9">
        <f ca="1">Demand</f>
        <v>3</v>
      </c>
      <c r="C9">
        <f ca="1">Demand</f>
        <v>3</v>
      </c>
      <c r="D9">
        <f ca="1">Demand</f>
        <v>5</v>
      </c>
      <c r="E9">
        <f ca="1">Demand</f>
        <v>4</v>
      </c>
      <c r="F9">
        <f ca="1">Demand</f>
        <v>4</v>
      </c>
      <c r="G9">
        <f ca="1">Demand</f>
        <v>3</v>
      </c>
      <c r="H9">
        <f ca="1">Demand</f>
        <v>3</v>
      </c>
      <c r="I9">
        <f ca="1">Demand</f>
        <v>3</v>
      </c>
      <c r="J9">
        <f ca="1">Demand</f>
        <v>4</v>
      </c>
      <c r="K9">
        <f ca="1">Demand</f>
        <v>3</v>
      </c>
      <c r="L9">
        <f ca="1">Demand</f>
        <v>2</v>
      </c>
      <c r="M9">
        <f ca="1">Demand</f>
        <v>5</v>
      </c>
      <c r="N9">
        <f ca="1">Demand</f>
        <v>4</v>
      </c>
      <c r="O9">
        <f ca="1">Demand</f>
        <v>2</v>
      </c>
      <c r="P9">
        <f ca="1">Demand</f>
        <v>1</v>
      </c>
      <c r="Q9">
        <f ca="1">Demand</f>
        <v>2</v>
      </c>
      <c r="R9">
        <f ca="1">Demand</f>
        <v>5</v>
      </c>
      <c r="S9">
        <f ca="1">Demand</f>
        <v>3</v>
      </c>
      <c r="T9">
        <f ca="1">Demand</f>
        <v>5</v>
      </c>
      <c r="U9">
        <f ca="1">Demand</f>
        <v>4</v>
      </c>
      <c r="V9">
        <f ca="1">Demand</f>
        <v>1</v>
      </c>
      <c r="W9">
        <f ca="1">Demand</f>
        <v>3</v>
      </c>
      <c r="X9">
        <f ca="1">Demand</f>
        <v>2</v>
      </c>
      <c r="Y9">
        <f ca="1">Demand</f>
        <v>3</v>
      </c>
      <c r="Z9">
        <f ca="1">Demand</f>
        <v>4</v>
      </c>
    </row>
    <row r="10" spans="1:26" x14ac:dyDescent="0.2">
      <c r="A10" t="s">
        <v>64</v>
      </c>
      <c r="B10">
        <f ca="1">IF(B7&gt;B9,B9,B7)</f>
        <v>3</v>
      </c>
      <c r="C10">
        <f t="shared" ref="C10:H10" ca="1" si="21">IF(C7&gt;C9,C9,C7)</f>
        <v>3</v>
      </c>
      <c r="D10">
        <f t="shared" ca="1" si="21"/>
        <v>1</v>
      </c>
      <c r="E10">
        <f t="shared" ca="1" si="21"/>
        <v>4</v>
      </c>
      <c r="F10">
        <f t="shared" ca="1" si="21"/>
        <v>4</v>
      </c>
      <c r="G10">
        <f t="shared" ca="1" si="21"/>
        <v>2</v>
      </c>
      <c r="H10">
        <f t="shared" ca="1" si="21"/>
        <v>3</v>
      </c>
      <c r="I10">
        <f t="shared" ref="I10" ca="1" si="22">IF(I7&gt;I9,I9,I7)</f>
        <v>3</v>
      </c>
      <c r="J10">
        <f t="shared" ref="J10" ca="1" si="23">IF(J7&gt;J9,J9,J7)</f>
        <v>2</v>
      </c>
      <c r="K10">
        <f t="shared" ref="K10" ca="1" si="24">IF(K7&gt;K9,K9,K7)</f>
        <v>0</v>
      </c>
      <c r="L10">
        <f t="shared" ref="L10" ca="1" si="25">IF(L7&gt;L9,L9,L7)</f>
        <v>2</v>
      </c>
      <c r="M10">
        <f t="shared" ref="M10:N10" ca="1" si="26">IF(M7&gt;M9,M9,M7)</f>
        <v>5</v>
      </c>
      <c r="N10">
        <f t="shared" ca="1" si="26"/>
        <v>4</v>
      </c>
      <c r="O10">
        <f t="shared" ref="O10" ca="1" si="27">IF(O7&gt;O9,O9,O7)</f>
        <v>2</v>
      </c>
      <c r="P10">
        <f t="shared" ref="P10" ca="1" si="28">IF(P7&gt;P9,P9,P7)</f>
        <v>1</v>
      </c>
      <c r="Q10">
        <f t="shared" ref="Q10" ca="1" si="29">IF(Q7&gt;Q9,Q9,Q7)</f>
        <v>2</v>
      </c>
      <c r="R10">
        <f t="shared" ref="R10" ca="1" si="30">IF(R7&gt;R9,R9,R7)</f>
        <v>5</v>
      </c>
      <c r="S10">
        <f t="shared" ref="S10:T10" ca="1" si="31">IF(S7&gt;S9,S9,S7)</f>
        <v>3</v>
      </c>
      <c r="T10">
        <f t="shared" ca="1" si="31"/>
        <v>5</v>
      </c>
      <c r="U10">
        <f t="shared" ref="U10" ca="1" si="32">IF(U7&gt;U9,U9,U7)</f>
        <v>4</v>
      </c>
      <c r="V10">
        <f ca="1">IF(V7&gt;V9,V9,V7)</f>
        <v>1</v>
      </c>
      <c r="W10">
        <f t="shared" ref="W10" ca="1" si="33">IF(W7&gt;W9,W9,W7)</f>
        <v>3</v>
      </c>
      <c r="X10">
        <f t="shared" ref="X10" ca="1" si="34">IF(X7&gt;X9,X9,X7)</f>
        <v>2</v>
      </c>
      <c r="Y10">
        <f t="shared" ref="Y10" ca="1" si="35">IF(Y7&gt;Y9,Y9,Y7)</f>
        <v>2</v>
      </c>
      <c r="Z10">
        <f t="shared" ref="Z10" ca="1" si="36">IF(Z7&gt;Z9,Z9,Z7)</f>
        <v>0</v>
      </c>
    </row>
    <row r="11" spans="1:26" s="9" customFormat="1" x14ac:dyDescent="0.2">
      <c r="A11" s="9" t="s">
        <v>63</v>
      </c>
      <c r="B11" s="9">
        <f ca="1">IF(B9&gt;B7,B9-B10,0)</f>
        <v>0</v>
      </c>
      <c r="C11" s="9">
        <f t="shared" ref="C11:H11" ca="1" si="37">IF(C9&gt;C7,C9-C10,0)</f>
        <v>0</v>
      </c>
      <c r="D11" s="9">
        <f t="shared" ca="1" si="37"/>
        <v>4</v>
      </c>
      <c r="E11" s="9">
        <f t="shared" ca="1" si="37"/>
        <v>0</v>
      </c>
      <c r="F11" s="9">
        <f t="shared" ca="1" si="37"/>
        <v>0</v>
      </c>
      <c r="G11" s="9">
        <f t="shared" ca="1" si="37"/>
        <v>1</v>
      </c>
      <c r="H11" s="9">
        <f t="shared" ca="1" si="37"/>
        <v>0</v>
      </c>
      <c r="I11" s="9">
        <f t="shared" ref="I11" ca="1" si="38">IF(I9&gt;I7,I9-I10,0)</f>
        <v>0</v>
      </c>
      <c r="J11" s="9">
        <f t="shared" ref="J11" ca="1" si="39">IF(J9&gt;J7,J9-J10,0)</f>
        <v>2</v>
      </c>
      <c r="K11" s="9">
        <f t="shared" ref="K11" ca="1" si="40">IF(K9&gt;K7,K9-K10,0)</f>
        <v>3</v>
      </c>
      <c r="L11" s="9">
        <f t="shared" ref="L11" ca="1" si="41">IF(L9&gt;L7,L9-L10,0)</f>
        <v>0</v>
      </c>
      <c r="M11" s="9">
        <f t="shared" ref="M11:N11" ca="1" si="42">IF(M9&gt;M7,M9-M10,0)</f>
        <v>0</v>
      </c>
      <c r="N11" s="9">
        <f t="shared" ca="1" si="42"/>
        <v>0</v>
      </c>
      <c r="O11" s="9">
        <f t="shared" ref="O11" ca="1" si="43">IF(O9&gt;O7,O9-O10,0)</f>
        <v>0</v>
      </c>
      <c r="P11" s="9">
        <f t="shared" ref="P11" ca="1" si="44">IF(P9&gt;P7,P9-P10,0)</f>
        <v>0</v>
      </c>
      <c r="Q11" s="9">
        <f t="shared" ref="Q11" ca="1" si="45">IF(Q9&gt;Q7,Q9-Q10,0)</f>
        <v>0</v>
      </c>
      <c r="R11" s="9">
        <f t="shared" ref="R11" ca="1" si="46">IF(R9&gt;R7,R9-R10,0)</f>
        <v>0</v>
      </c>
      <c r="S11" s="9">
        <f t="shared" ref="S11:T11" ca="1" si="47">IF(S9&gt;S7,S9-S10,0)</f>
        <v>0</v>
      </c>
      <c r="T11" s="9">
        <f t="shared" ca="1" si="47"/>
        <v>0</v>
      </c>
      <c r="U11" s="9">
        <f t="shared" ref="U11" ca="1" si="48">IF(U9&gt;U7,U9-U10,0)</f>
        <v>0</v>
      </c>
      <c r="V11" s="9">
        <f ca="1">IF(V9&gt;V7,V9-V10,0)</f>
        <v>0</v>
      </c>
      <c r="W11" s="9">
        <f t="shared" ref="W11" ca="1" si="49">IF(W9&gt;W7,W9-W10,0)</f>
        <v>0</v>
      </c>
      <c r="X11" s="9">
        <f t="shared" ref="X11" ca="1" si="50">IF(X9&gt;X7,X9-X10,0)</f>
        <v>0</v>
      </c>
      <c r="Y11" s="9">
        <f t="shared" ref="Y11" ca="1" si="51">IF(Y9&gt;Y7,Y9-Y10,0)</f>
        <v>1</v>
      </c>
      <c r="Z11" s="9">
        <f t="shared" ref="Z11" ca="1" si="52">IF(Z9&gt;Z7,Z9-Z10,0)</f>
        <v>4</v>
      </c>
    </row>
    <row r="13" spans="1:26" x14ac:dyDescent="0.2">
      <c r="A13" t="s">
        <v>61</v>
      </c>
      <c r="B13">
        <f>B7</f>
        <v>7</v>
      </c>
      <c r="C13">
        <f t="shared" ref="C13:H13" ca="1" si="53">C7</f>
        <v>4</v>
      </c>
      <c r="D13">
        <f t="shared" ca="1" si="53"/>
        <v>1</v>
      </c>
      <c r="E13">
        <f t="shared" ca="1" si="53"/>
        <v>10</v>
      </c>
      <c r="F13">
        <f t="shared" ca="1" si="53"/>
        <v>6</v>
      </c>
      <c r="G13">
        <f t="shared" ca="1" si="53"/>
        <v>2</v>
      </c>
      <c r="H13">
        <f t="shared" si="53"/>
        <v>8</v>
      </c>
      <c r="I13">
        <f t="shared" ref="I13:U13" ca="1" si="54">I7</f>
        <v>5</v>
      </c>
      <c r="J13">
        <f t="shared" ca="1" si="54"/>
        <v>2</v>
      </c>
      <c r="K13">
        <f t="shared" ca="1" si="54"/>
        <v>0</v>
      </c>
      <c r="L13">
        <f t="shared" ca="1" si="54"/>
        <v>10</v>
      </c>
      <c r="M13">
        <f t="shared" ca="1" si="54"/>
        <v>8</v>
      </c>
      <c r="N13">
        <f t="shared" si="54"/>
        <v>9</v>
      </c>
      <c r="O13">
        <f t="shared" ca="1" si="54"/>
        <v>15</v>
      </c>
      <c r="P13">
        <f t="shared" ca="1" si="54"/>
        <v>13</v>
      </c>
      <c r="Q13">
        <f t="shared" ca="1" si="54"/>
        <v>12</v>
      </c>
      <c r="R13">
        <f t="shared" ca="1" si="54"/>
        <v>10</v>
      </c>
      <c r="S13">
        <f t="shared" ca="1" si="54"/>
        <v>5</v>
      </c>
      <c r="T13">
        <f t="shared" si="54"/>
        <v>10</v>
      </c>
      <c r="U13">
        <f t="shared" ca="1" si="54"/>
        <v>5</v>
      </c>
      <c r="V13">
        <f>V7</f>
        <v>8</v>
      </c>
      <c r="W13">
        <f t="shared" ref="W13:Z13" ca="1" si="55">W7</f>
        <v>7</v>
      </c>
      <c r="X13">
        <f t="shared" ca="1" si="55"/>
        <v>4</v>
      </c>
      <c r="Y13">
        <f t="shared" ca="1" si="55"/>
        <v>2</v>
      </c>
      <c r="Z13">
        <f t="shared" ca="1" si="55"/>
        <v>0</v>
      </c>
    </row>
    <row r="14" spans="1:26" x14ac:dyDescent="0.2">
      <c r="A14" t="s">
        <v>64</v>
      </c>
      <c r="B14">
        <f ca="1">B10</f>
        <v>3</v>
      </c>
      <c r="C14">
        <f t="shared" ref="C14:H14" ca="1" si="56">C10</f>
        <v>3</v>
      </c>
      <c r="D14">
        <f t="shared" ca="1" si="56"/>
        <v>1</v>
      </c>
      <c r="E14">
        <f t="shared" ca="1" si="56"/>
        <v>4</v>
      </c>
      <c r="F14">
        <f t="shared" ca="1" si="56"/>
        <v>4</v>
      </c>
      <c r="G14">
        <f t="shared" ca="1" si="56"/>
        <v>2</v>
      </c>
      <c r="H14">
        <f t="shared" ca="1" si="56"/>
        <v>3</v>
      </c>
      <c r="I14">
        <f t="shared" ref="I14:U14" ca="1" si="57">I10</f>
        <v>3</v>
      </c>
      <c r="J14">
        <f t="shared" ca="1" si="57"/>
        <v>2</v>
      </c>
      <c r="K14">
        <f t="shared" ca="1" si="57"/>
        <v>0</v>
      </c>
      <c r="L14">
        <f t="shared" ca="1" si="57"/>
        <v>2</v>
      </c>
      <c r="M14">
        <f t="shared" ca="1" si="57"/>
        <v>5</v>
      </c>
      <c r="N14">
        <f t="shared" ca="1" si="57"/>
        <v>4</v>
      </c>
      <c r="O14">
        <f t="shared" ca="1" si="57"/>
        <v>2</v>
      </c>
      <c r="P14">
        <f t="shared" ca="1" si="57"/>
        <v>1</v>
      </c>
      <c r="Q14">
        <f t="shared" ca="1" si="57"/>
        <v>2</v>
      </c>
      <c r="R14">
        <f t="shared" ca="1" si="57"/>
        <v>5</v>
      </c>
      <c r="S14">
        <f t="shared" ca="1" si="57"/>
        <v>3</v>
      </c>
      <c r="T14">
        <f t="shared" ca="1" si="57"/>
        <v>5</v>
      </c>
      <c r="U14">
        <f t="shared" ca="1" si="57"/>
        <v>4</v>
      </c>
      <c r="V14">
        <f ca="1">V10</f>
        <v>1</v>
      </c>
      <c r="W14">
        <f t="shared" ref="W14:Z14" ca="1" si="58">W10</f>
        <v>3</v>
      </c>
      <c r="X14">
        <f t="shared" ca="1" si="58"/>
        <v>2</v>
      </c>
      <c r="Y14">
        <f t="shared" ca="1" si="58"/>
        <v>2</v>
      </c>
      <c r="Z14">
        <f t="shared" ca="1" si="58"/>
        <v>0</v>
      </c>
    </row>
    <row r="15" spans="1:26" s="9" customFormat="1" x14ac:dyDescent="0.2">
      <c r="A15" s="9" t="s">
        <v>65</v>
      </c>
      <c r="B15" s="9">
        <f ca="1">B13-B14</f>
        <v>4</v>
      </c>
      <c r="C15" s="9">
        <f t="shared" ref="C15:H15" ca="1" si="59">C13-C14</f>
        <v>1</v>
      </c>
      <c r="D15" s="9">
        <f t="shared" ca="1" si="59"/>
        <v>0</v>
      </c>
      <c r="E15" s="9">
        <f t="shared" ca="1" si="59"/>
        <v>6</v>
      </c>
      <c r="F15" s="9">
        <f t="shared" ca="1" si="59"/>
        <v>2</v>
      </c>
      <c r="G15" s="9">
        <f t="shared" ca="1" si="59"/>
        <v>0</v>
      </c>
      <c r="H15" s="9">
        <f t="shared" ca="1" si="59"/>
        <v>5</v>
      </c>
      <c r="I15" s="9">
        <f t="shared" ref="I15" ca="1" si="60">I13-I14</f>
        <v>2</v>
      </c>
      <c r="J15" s="9">
        <f t="shared" ref="J15" ca="1" si="61">J13-J14</f>
        <v>0</v>
      </c>
      <c r="K15" s="9">
        <f t="shared" ref="K15" ca="1" si="62">K13-K14</f>
        <v>0</v>
      </c>
      <c r="L15" s="9">
        <f t="shared" ref="L15" ca="1" si="63">L13-L14</f>
        <v>8</v>
      </c>
      <c r="M15" s="9">
        <f t="shared" ref="M15:N15" ca="1" si="64">M13-M14</f>
        <v>3</v>
      </c>
      <c r="N15" s="9">
        <f t="shared" ca="1" si="64"/>
        <v>5</v>
      </c>
      <c r="O15" s="9">
        <f t="shared" ref="O15" ca="1" si="65">O13-O14</f>
        <v>13</v>
      </c>
      <c r="P15" s="9">
        <f t="shared" ref="P15" ca="1" si="66">P13-P14</f>
        <v>12</v>
      </c>
      <c r="Q15" s="9">
        <f t="shared" ref="Q15" ca="1" si="67">Q13-Q14</f>
        <v>10</v>
      </c>
      <c r="R15" s="9">
        <f t="shared" ref="R15" ca="1" si="68">R13-R14</f>
        <v>5</v>
      </c>
      <c r="S15" s="9">
        <f t="shared" ref="S15:T15" ca="1" si="69">S13-S14</f>
        <v>2</v>
      </c>
      <c r="T15" s="9">
        <f t="shared" ca="1" si="69"/>
        <v>5</v>
      </c>
      <c r="U15" s="9">
        <f t="shared" ref="U15" ca="1" si="70">U13-U14</f>
        <v>1</v>
      </c>
      <c r="V15" s="9">
        <f ca="1">V13-V14</f>
        <v>7</v>
      </c>
      <c r="W15" s="9">
        <f t="shared" ref="W15" ca="1" si="71">W13-W14</f>
        <v>4</v>
      </c>
      <c r="X15" s="9">
        <f t="shared" ref="X15" ca="1" si="72">X13-X14</f>
        <v>2</v>
      </c>
      <c r="Y15" s="9">
        <f t="shared" ref="Y15" ca="1" si="73">Y13-Y14</f>
        <v>0</v>
      </c>
      <c r="Z15" s="9">
        <f t="shared" ref="Z15" ca="1" si="74">Z13-Z14</f>
        <v>0</v>
      </c>
    </row>
    <row r="17" spans="1:26" x14ac:dyDescent="0.2">
      <c r="A17" t="s">
        <v>65</v>
      </c>
      <c r="B17">
        <f ca="1">B15</f>
        <v>4</v>
      </c>
      <c r="C17">
        <f t="shared" ref="C17:H17" ca="1" si="75">C15</f>
        <v>1</v>
      </c>
      <c r="D17">
        <f t="shared" ca="1" si="75"/>
        <v>0</v>
      </c>
      <c r="E17">
        <f t="shared" ca="1" si="75"/>
        <v>6</v>
      </c>
      <c r="F17">
        <f t="shared" ca="1" si="75"/>
        <v>2</v>
      </c>
      <c r="G17">
        <f t="shared" ca="1" si="75"/>
        <v>0</v>
      </c>
      <c r="H17">
        <f t="shared" ca="1" si="75"/>
        <v>5</v>
      </c>
      <c r="I17">
        <f t="shared" ref="I17:U17" ca="1" si="76">I15</f>
        <v>2</v>
      </c>
      <c r="J17">
        <f t="shared" ca="1" si="76"/>
        <v>0</v>
      </c>
      <c r="K17">
        <f t="shared" ca="1" si="76"/>
        <v>0</v>
      </c>
      <c r="L17">
        <f t="shared" ca="1" si="76"/>
        <v>8</v>
      </c>
      <c r="M17">
        <f t="shared" ca="1" si="76"/>
        <v>3</v>
      </c>
      <c r="N17">
        <f t="shared" ca="1" si="76"/>
        <v>5</v>
      </c>
      <c r="O17">
        <f t="shared" ca="1" si="76"/>
        <v>13</v>
      </c>
      <c r="P17">
        <f t="shared" ca="1" si="76"/>
        <v>12</v>
      </c>
      <c r="Q17">
        <f t="shared" ca="1" si="76"/>
        <v>10</v>
      </c>
      <c r="R17">
        <f t="shared" ca="1" si="76"/>
        <v>5</v>
      </c>
      <c r="S17">
        <f t="shared" ca="1" si="76"/>
        <v>2</v>
      </c>
      <c r="T17">
        <f t="shared" ca="1" si="76"/>
        <v>5</v>
      </c>
      <c r="U17">
        <f t="shared" ca="1" si="76"/>
        <v>1</v>
      </c>
      <c r="V17">
        <f ca="1">V15</f>
        <v>7</v>
      </c>
      <c r="W17">
        <f t="shared" ref="W17:Z17" ca="1" si="77">W15</f>
        <v>4</v>
      </c>
      <c r="X17">
        <f t="shared" ca="1" si="77"/>
        <v>2</v>
      </c>
      <c r="Y17">
        <f t="shared" ca="1" si="77"/>
        <v>0</v>
      </c>
      <c r="Z17">
        <f t="shared" ca="1" si="77"/>
        <v>0</v>
      </c>
    </row>
    <row r="18" spans="1:26" x14ac:dyDescent="0.2">
      <c r="A18" t="s">
        <v>67</v>
      </c>
      <c r="B18">
        <v>0</v>
      </c>
      <c r="C18">
        <f ca="1">COUNTIF(B23,1)*order_quantity_q</f>
        <v>10</v>
      </c>
      <c r="D18">
        <f ca="1">COUNTIF(B23:C23,1)*order_quantity_q</f>
        <v>10</v>
      </c>
      <c r="E18">
        <f ca="1">COUNTIF(B23:D23,1)*order_quantity_q</f>
        <v>10</v>
      </c>
      <c r="F18">
        <f ca="1">COUNTIF(C23:E23,1)*order_quantity_q</f>
        <v>0</v>
      </c>
      <c r="G18">
        <f ca="1">COUNTIF(D23:F23,1)*order_quantity_q</f>
        <v>10</v>
      </c>
      <c r="H18">
        <v>1</v>
      </c>
      <c r="I18">
        <f ca="1">COUNTIF(H23,1)*order_quantity_q</f>
        <v>0</v>
      </c>
      <c r="J18">
        <f ca="1">COUNTIF(H23:I23,1)*order_quantity_q</f>
        <v>10</v>
      </c>
      <c r="K18">
        <f ca="1">COUNTIF(H23:J23,1)*order_quantity_q</f>
        <v>10</v>
      </c>
      <c r="L18">
        <f ca="1">COUNTIF(I23:K23,1)*order_quantity_q</f>
        <v>10</v>
      </c>
      <c r="M18">
        <f ca="1">COUNTIF(J23:L23,1)*order_quantity_q</f>
        <v>0</v>
      </c>
      <c r="N18">
        <v>2</v>
      </c>
      <c r="O18">
        <f ca="1">COUNTIF(N23,1)*order_quantity_q</f>
        <v>0</v>
      </c>
      <c r="P18">
        <f ca="1">COUNTIF(N23:O23,1)*order_quantity_q</f>
        <v>0</v>
      </c>
      <c r="Q18">
        <f ca="1">COUNTIF(N23:P23,1)*order_quantity_q</f>
        <v>0</v>
      </c>
      <c r="R18">
        <f ca="1">COUNTIF(O23:Q23,1)*order_quantity_q</f>
        <v>0</v>
      </c>
      <c r="S18">
        <f ca="1">COUNTIF(P23:R23,1)*order_quantity_q</f>
        <v>0</v>
      </c>
      <c r="T18">
        <v>3</v>
      </c>
      <c r="U18">
        <f ca="1">COUNTIF(T23,1)*order_quantity_q</f>
        <v>0</v>
      </c>
      <c r="V18">
        <v>1</v>
      </c>
      <c r="W18">
        <f ca="1">COUNTIF(V23,1)*order_quantity_q</f>
        <v>0</v>
      </c>
      <c r="X18">
        <f ca="1">COUNTIF(V23:W23,1)*order_quantity_q</f>
        <v>10</v>
      </c>
      <c r="Y18">
        <f ca="1">COUNTIF(V23:X23,1)*order_quantity_q</f>
        <v>10</v>
      </c>
      <c r="Z18">
        <f ca="1">COUNTIF(W23:Y23,1)*order_quantity_q</f>
        <v>10</v>
      </c>
    </row>
    <row r="19" spans="1:26" s="9" customFormat="1" x14ac:dyDescent="0.2">
      <c r="A19" s="9" t="s">
        <v>66</v>
      </c>
      <c r="B19" s="9">
        <f ca="1">B17+B18</f>
        <v>4</v>
      </c>
      <c r="C19" s="9">
        <f t="shared" ref="C19:H19" ca="1" si="78">C17+C18</f>
        <v>11</v>
      </c>
      <c r="D19" s="9">
        <f t="shared" ca="1" si="78"/>
        <v>10</v>
      </c>
      <c r="E19" s="9">
        <f t="shared" ca="1" si="78"/>
        <v>16</v>
      </c>
      <c r="F19" s="9">
        <f t="shared" ca="1" si="78"/>
        <v>2</v>
      </c>
      <c r="G19" s="9">
        <f t="shared" ca="1" si="78"/>
        <v>10</v>
      </c>
      <c r="H19" s="9">
        <f t="shared" ca="1" si="78"/>
        <v>6</v>
      </c>
      <c r="I19" s="9">
        <f t="shared" ref="I19" ca="1" si="79">I17+I18</f>
        <v>2</v>
      </c>
      <c r="J19" s="9">
        <f t="shared" ref="J19" ca="1" si="80">J17+J18</f>
        <v>10</v>
      </c>
      <c r="K19" s="9">
        <f t="shared" ref="K19" ca="1" si="81">K17+K18</f>
        <v>10</v>
      </c>
      <c r="L19" s="9">
        <f t="shared" ref="L19" ca="1" si="82">L17+L18</f>
        <v>18</v>
      </c>
      <c r="M19" s="9">
        <f t="shared" ref="M19:N19" ca="1" si="83">M17+M18</f>
        <v>3</v>
      </c>
      <c r="N19" s="9">
        <f t="shared" ca="1" si="83"/>
        <v>7</v>
      </c>
      <c r="O19" s="9">
        <f t="shared" ref="O19" ca="1" si="84">O17+O18</f>
        <v>13</v>
      </c>
      <c r="P19" s="9">
        <f t="shared" ref="P19" ca="1" si="85">P17+P18</f>
        <v>12</v>
      </c>
      <c r="Q19" s="9">
        <f t="shared" ref="Q19" ca="1" si="86">Q17+Q18</f>
        <v>10</v>
      </c>
      <c r="R19" s="9">
        <f t="shared" ref="R19" ca="1" si="87">R17+R18</f>
        <v>5</v>
      </c>
      <c r="S19" s="9">
        <f t="shared" ref="S19:T19" ca="1" si="88">S17+S18</f>
        <v>2</v>
      </c>
      <c r="T19" s="9">
        <f t="shared" ca="1" si="88"/>
        <v>8</v>
      </c>
      <c r="U19" s="9">
        <f t="shared" ref="U19" ca="1" si="89">U17+U18</f>
        <v>1</v>
      </c>
      <c r="V19" s="9">
        <f ca="1">V17+V18</f>
        <v>8</v>
      </c>
      <c r="W19" s="9">
        <f t="shared" ref="W19" ca="1" si="90">W17+W18</f>
        <v>4</v>
      </c>
      <c r="X19" s="9">
        <f t="shared" ref="X19" ca="1" si="91">X17+X18</f>
        <v>12</v>
      </c>
      <c r="Y19" s="9">
        <f t="shared" ref="Y19" ca="1" si="92">Y17+Y18</f>
        <v>10</v>
      </c>
      <c r="Z19" s="9">
        <f t="shared" ref="Z19" ca="1" si="93">Z17+Z18</f>
        <v>10</v>
      </c>
    </row>
    <row r="21" spans="1:26" x14ac:dyDescent="0.2">
      <c r="A21" t="s">
        <v>66</v>
      </c>
      <c r="B21">
        <f ca="1">B19</f>
        <v>4</v>
      </c>
      <c r="C21">
        <f t="shared" ref="C21:H21" ca="1" si="94">C19</f>
        <v>11</v>
      </c>
      <c r="D21">
        <f t="shared" ca="1" si="94"/>
        <v>10</v>
      </c>
      <c r="E21">
        <f t="shared" ca="1" si="94"/>
        <v>16</v>
      </c>
      <c r="F21">
        <f t="shared" ca="1" si="94"/>
        <v>2</v>
      </c>
      <c r="G21">
        <f t="shared" ca="1" si="94"/>
        <v>10</v>
      </c>
      <c r="H21">
        <f t="shared" ca="1" si="94"/>
        <v>6</v>
      </c>
      <c r="I21">
        <f t="shared" ref="I21:U21" ca="1" si="95">I19</f>
        <v>2</v>
      </c>
      <c r="J21">
        <f t="shared" ca="1" si="95"/>
        <v>10</v>
      </c>
      <c r="K21">
        <f t="shared" ca="1" si="95"/>
        <v>10</v>
      </c>
      <c r="L21">
        <f t="shared" ca="1" si="95"/>
        <v>18</v>
      </c>
      <c r="M21">
        <f t="shared" ca="1" si="95"/>
        <v>3</v>
      </c>
      <c r="N21">
        <f t="shared" ca="1" si="95"/>
        <v>7</v>
      </c>
      <c r="O21">
        <f t="shared" ca="1" si="95"/>
        <v>13</v>
      </c>
      <c r="P21">
        <f t="shared" ca="1" si="95"/>
        <v>12</v>
      </c>
      <c r="Q21">
        <f t="shared" ca="1" si="95"/>
        <v>10</v>
      </c>
      <c r="R21">
        <f t="shared" ca="1" si="95"/>
        <v>5</v>
      </c>
      <c r="S21">
        <f t="shared" ca="1" si="95"/>
        <v>2</v>
      </c>
      <c r="T21">
        <f t="shared" ca="1" si="95"/>
        <v>8</v>
      </c>
      <c r="U21">
        <f t="shared" ca="1" si="95"/>
        <v>1</v>
      </c>
      <c r="V21">
        <f ca="1">V19</f>
        <v>8</v>
      </c>
      <c r="W21">
        <f t="shared" ref="W21:Z21" ca="1" si="96">W19</f>
        <v>4</v>
      </c>
      <c r="X21">
        <f t="shared" ca="1" si="96"/>
        <v>12</v>
      </c>
      <c r="Y21">
        <f t="shared" ca="1" si="96"/>
        <v>10</v>
      </c>
      <c r="Z21">
        <f t="shared" ca="1" si="96"/>
        <v>10</v>
      </c>
    </row>
    <row r="22" spans="1:26" x14ac:dyDescent="0.2">
      <c r="A22" t="s">
        <v>68</v>
      </c>
      <c r="B22">
        <f>reorder_point_r</f>
        <v>5</v>
      </c>
      <c r="C22">
        <f>reorder_point_r</f>
        <v>5</v>
      </c>
      <c r="D22">
        <f>reorder_point_r</f>
        <v>5</v>
      </c>
      <c r="E22">
        <f>reorder_point_r</f>
        <v>5</v>
      </c>
      <c r="F22">
        <f>reorder_point_r</f>
        <v>5</v>
      </c>
      <c r="G22">
        <f>reorder_point_r</f>
        <v>5</v>
      </c>
      <c r="H22">
        <f>reorder_point_r</f>
        <v>5</v>
      </c>
      <c r="I22">
        <f>reorder_point_r</f>
        <v>5</v>
      </c>
      <c r="J22">
        <f>reorder_point_r</f>
        <v>5</v>
      </c>
      <c r="K22">
        <f>reorder_point_r</f>
        <v>5</v>
      </c>
      <c r="L22">
        <f>reorder_point_r</f>
        <v>5</v>
      </c>
      <c r="M22">
        <f>reorder_point_r</f>
        <v>5</v>
      </c>
      <c r="N22">
        <f>reorder_point_r</f>
        <v>5</v>
      </c>
      <c r="O22">
        <f>reorder_point_r</f>
        <v>5</v>
      </c>
      <c r="P22">
        <f>reorder_point_r</f>
        <v>5</v>
      </c>
      <c r="Q22">
        <f>reorder_point_r</f>
        <v>5</v>
      </c>
      <c r="R22">
        <f>reorder_point_r</f>
        <v>5</v>
      </c>
      <c r="S22">
        <f>reorder_point_r</f>
        <v>5</v>
      </c>
      <c r="T22">
        <f>reorder_point_r</f>
        <v>5</v>
      </c>
      <c r="U22">
        <f>reorder_point_r</f>
        <v>5</v>
      </c>
      <c r="V22">
        <f>reorder_point_r</f>
        <v>5</v>
      </c>
      <c r="W22">
        <f>reorder_point_r</f>
        <v>5</v>
      </c>
      <c r="X22">
        <f>reorder_point_r</f>
        <v>5</v>
      </c>
      <c r="Y22">
        <f>reorder_point_r</f>
        <v>5</v>
      </c>
      <c r="Z22">
        <f>reorder_point_r</f>
        <v>5</v>
      </c>
    </row>
    <row r="23" spans="1:26" s="9" customFormat="1" x14ac:dyDescent="0.2">
      <c r="A23" s="9" t="s">
        <v>69</v>
      </c>
      <c r="B23" s="9">
        <f ca="1">IF(B21&lt;B22,1,0)</f>
        <v>1</v>
      </c>
      <c r="C23" s="9">
        <f t="shared" ref="C23:H23" ca="1" si="97">IF(C21&lt;C22,1,0)</f>
        <v>0</v>
      </c>
      <c r="D23" s="9">
        <f t="shared" ca="1" si="97"/>
        <v>0</v>
      </c>
      <c r="E23" s="9">
        <f t="shared" ca="1" si="97"/>
        <v>0</v>
      </c>
      <c r="F23" s="9">
        <f t="shared" ca="1" si="97"/>
        <v>1</v>
      </c>
      <c r="G23" s="9">
        <f t="shared" ca="1" si="97"/>
        <v>0</v>
      </c>
      <c r="H23" s="9">
        <f t="shared" ca="1" si="97"/>
        <v>0</v>
      </c>
      <c r="I23" s="9">
        <f t="shared" ref="I23" ca="1" si="98">IF(I21&lt;I22,1,0)</f>
        <v>1</v>
      </c>
      <c r="J23" s="9">
        <f t="shared" ref="J23" ca="1" si="99">IF(J21&lt;J22,1,0)</f>
        <v>0</v>
      </c>
      <c r="K23" s="9">
        <f t="shared" ref="K23" ca="1" si="100">IF(K21&lt;K22,1,0)</f>
        <v>0</v>
      </c>
      <c r="L23" s="9">
        <f t="shared" ref="L23" ca="1" si="101">IF(L21&lt;L22,1,0)</f>
        <v>0</v>
      </c>
      <c r="M23" s="9">
        <f t="shared" ref="M23:N23" ca="1" si="102">IF(M21&lt;M22,1,0)</f>
        <v>1</v>
      </c>
      <c r="N23" s="9">
        <f t="shared" ca="1" si="102"/>
        <v>0</v>
      </c>
      <c r="O23" s="9">
        <f t="shared" ref="O23" ca="1" si="103">IF(O21&lt;O22,1,0)</f>
        <v>0</v>
      </c>
      <c r="P23" s="9">
        <f t="shared" ref="P23" ca="1" si="104">IF(P21&lt;P22,1,0)</f>
        <v>0</v>
      </c>
      <c r="Q23" s="9">
        <f t="shared" ref="Q23" ca="1" si="105">IF(Q21&lt;Q22,1,0)</f>
        <v>0</v>
      </c>
      <c r="R23" s="9">
        <f t="shared" ref="R23" ca="1" si="106">IF(R21&lt;R22,1,0)</f>
        <v>0</v>
      </c>
      <c r="S23" s="9">
        <f t="shared" ref="S23:T23" ca="1" si="107">IF(S21&lt;S22,1,0)</f>
        <v>1</v>
      </c>
      <c r="T23" s="9">
        <f t="shared" ca="1" si="107"/>
        <v>0</v>
      </c>
      <c r="U23" s="9">
        <f t="shared" ref="U23" ca="1" si="108">IF(U21&lt;U22,1,0)</f>
        <v>1</v>
      </c>
      <c r="V23" s="9">
        <f ca="1">IF(V21&lt;V22,1,0)</f>
        <v>0</v>
      </c>
      <c r="W23" s="9">
        <f t="shared" ref="W23" ca="1" si="109">IF(W21&lt;W22,1,0)</f>
        <v>1</v>
      </c>
      <c r="X23" s="9">
        <f t="shared" ref="X23" ca="1" si="110">IF(X21&lt;X22,1,0)</f>
        <v>0</v>
      </c>
      <c r="Y23" s="9">
        <f t="shared" ref="Y23" ca="1" si="111">IF(Y21&lt;Y22,1,0)</f>
        <v>0</v>
      </c>
      <c r="Z23" s="9">
        <f t="shared" ref="Z23" ca="1" si="112">IF(Z21&lt;Z22,1,0)</f>
        <v>0</v>
      </c>
    </row>
    <row r="26" spans="1:26" x14ac:dyDescent="0.2">
      <c r="A26" t="s">
        <v>69</v>
      </c>
      <c r="B26">
        <f ca="1">B23</f>
        <v>1</v>
      </c>
      <c r="C26">
        <f t="shared" ref="C26:H26" ca="1" si="113">C23</f>
        <v>0</v>
      </c>
      <c r="D26">
        <f t="shared" ca="1" si="113"/>
        <v>0</v>
      </c>
      <c r="E26">
        <f t="shared" ca="1" si="113"/>
        <v>0</v>
      </c>
      <c r="F26">
        <f t="shared" ca="1" si="113"/>
        <v>1</v>
      </c>
      <c r="G26">
        <f t="shared" ca="1" si="113"/>
        <v>0</v>
      </c>
      <c r="H26">
        <f t="shared" ca="1" si="113"/>
        <v>0</v>
      </c>
      <c r="I26">
        <f t="shared" ref="I26:U26" ca="1" si="114">I23</f>
        <v>1</v>
      </c>
      <c r="J26">
        <f t="shared" ca="1" si="114"/>
        <v>0</v>
      </c>
      <c r="K26">
        <f t="shared" ca="1" si="114"/>
        <v>0</v>
      </c>
      <c r="L26">
        <f t="shared" ca="1" si="114"/>
        <v>0</v>
      </c>
      <c r="M26">
        <f t="shared" ca="1" si="114"/>
        <v>1</v>
      </c>
      <c r="N26">
        <f t="shared" ca="1" si="114"/>
        <v>0</v>
      </c>
      <c r="O26">
        <f t="shared" ca="1" si="114"/>
        <v>0</v>
      </c>
      <c r="P26">
        <f t="shared" ca="1" si="114"/>
        <v>0</v>
      </c>
      <c r="Q26">
        <f t="shared" ca="1" si="114"/>
        <v>0</v>
      </c>
      <c r="R26">
        <f t="shared" ca="1" si="114"/>
        <v>0</v>
      </c>
      <c r="S26">
        <f t="shared" ca="1" si="114"/>
        <v>1</v>
      </c>
      <c r="T26">
        <f t="shared" ca="1" si="114"/>
        <v>0</v>
      </c>
      <c r="U26">
        <f t="shared" ca="1" si="114"/>
        <v>1</v>
      </c>
      <c r="V26">
        <f ca="1">V23</f>
        <v>0</v>
      </c>
      <c r="W26">
        <f t="shared" ref="W26:Z26" ca="1" si="115">W23</f>
        <v>1</v>
      </c>
      <c r="X26">
        <f t="shared" ca="1" si="115"/>
        <v>0</v>
      </c>
      <c r="Y26">
        <f t="shared" ca="1" si="115"/>
        <v>0</v>
      </c>
      <c r="Z26">
        <f t="shared" ca="1" si="115"/>
        <v>0</v>
      </c>
    </row>
    <row r="27" spans="1:26" x14ac:dyDescent="0.2">
      <c r="A27" t="s">
        <v>43</v>
      </c>
      <c r="B27">
        <f ca="1">lead_time</f>
        <v>2</v>
      </c>
      <c r="C27">
        <f ca="1">lead_time</f>
        <v>3</v>
      </c>
      <c r="D27">
        <f ca="1">lead_time</f>
        <v>1</v>
      </c>
      <c r="E27">
        <f ca="1">lead_time</f>
        <v>3</v>
      </c>
      <c r="F27">
        <f ca="1">lead_time</f>
        <v>3</v>
      </c>
      <c r="G27">
        <f ca="1">lead_time</f>
        <v>3</v>
      </c>
      <c r="H27">
        <f ca="1">lead_time</f>
        <v>1</v>
      </c>
      <c r="I27">
        <f ca="1">lead_time</f>
        <v>2</v>
      </c>
      <c r="J27">
        <f ca="1">lead_time</f>
        <v>1</v>
      </c>
      <c r="K27">
        <f ca="1">lead_time</f>
        <v>3</v>
      </c>
      <c r="L27">
        <f ca="1">lead_time</f>
        <v>1</v>
      </c>
      <c r="M27">
        <f ca="1">lead_time</f>
        <v>1</v>
      </c>
      <c r="N27">
        <f ca="1">lead_time</f>
        <v>3</v>
      </c>
      <c r="O27">
        <f ca="1">lead_time</f>
        <v>1</v>
      </c>
      <c r="P27">
        <f ca="1">lead_time</f>
        <v>2</v>
      </c>
      <c r="Q27">
        <f ca="1">lead_time</f>
        <v>3</v>
      </c>
      <c r="R27">
        <f ca="1">lead_time</f>
        <v>1</v>
      </c>
      <c r="S27">
        <f ca="1">lead_time</f>
        <v>3</v>
      </c>
      <c r="T27">
        <f ca="1">lead_time</f>
        <v>3</v>
      </c>
      <c r="U27">
        <f ca="1">lead_time</f>
        <v>3</v>
      </c>
      <c r="V27">
        <f ca="1">lead_time</f>
        <v>1</v>
      </c>
      <c r="W27">
        <f ca="1">lead_time</f>
        <v>3</v>
      </c>
      <c r="X27">
        <f ca="1">lead_time</f>
        <v>3</v>
      </c>
      <c r="Y27">
        <f ca="1">lead_time</f>
        <v>1</v>
      </c>
      <c r="Z27">
        <f ca="1">lead_time</f>
        <v>3</v>
      </c>
    </row>
    <row r="28" spans="1:26" x14ac:dyDescent="0.2">
      <c r="A28" t="s">
        <v>70</v>
      </c>
      <c r="B28">
        <f ca="1">(B26*B27)+(B4+1)*B26</f>
        <v>4</v>
      </c>
      <c r="C28">
        <f t="shared" ref="C28:H28" ca="1" si="116">(C26*C27)+(C4+1)*C26</f>
        <v>0</v>
      </c>
      <c r="D28">
        <f t="shared" ca="1" si="116"/>
        <v>0</v>
      </c>
      <c r="E28">
        <f t="shared" ca="1" si="116"/>
        <v>0</v>
      </c>
      <c r="F28">
        <f t="shared" ca="1" si="116"/>
        <v>9</v>
      </c>
      <c r="G28">
        <f t="shared" ca="1" si="116"/>
        <v>0</v>
      </c>
      <c r="H28">
        <f t="shared" ca="1" si="116"/>
        <v>0</v>
      </c>
      <c r="I28">
        <f t="shared" ref="I28" ca="1" si="117">(I26*I27)+(I4+1)*I26</f>
        <v>11</v>
      </c>
      <c r="J28">
        <f t="shared" ref="J28" ca="1" si="118">(J26*J27)+(J4+1)*J26</f>
        <v>0</v>
      </c>
      <c r="K28">
        <f t="shared" ref="K28" ca="1" si="119">(K26*K27)+(K4+1)*K26</f>
        <v>0</v>
      </c>
      <c r="L28">
        <f t="shared" ref="L28" ca="1" si="120">(L26*L27)+(L4+1)*L26</f>
        <v>0</v>
      </c>
      <c r="M28">
        <f t="shared" ref="M28:N28" ca="1" si="121">(M26*M27)+(M4+1)*M26</f>
        <v>14</v>
      </c>
      <c r="N28">
        <f t="shared" ca="1" si="121"/>
        <v>0</v>
      </c>
      <c r="O28">
        <f t="shared" ref="O28" ca="1" si="122">(O26*O27)+(O4+1)*O26</f>
        <v>0</v>
      </c>
      <c r="P28">
        <f t="shared" ref="P28" ca="1" si="123">(P26*P27)+(P4+1)*P26</f>
        <v>0</v>
      </c>
      <c r="Q28">
        <f t="shared" ref="Q28" ca="1" si="124">(Q26*Q27)+(Q4+1)*Q26</f>
        <v>0</v>
      </c>
      <c r="R28">
        <f t="shared" ref="R28" ca="1" si="125">(R26*R27)+(R4+1)*R26</f>
        <v>0</v>
      </c>
      <c r="S28">
        <f t="shared" ref="S28:T28" ca="1" si="126">(S26*S27)+(S4+1)*S26</f>
        <v>22</v>
      </c>
      <c r="T28">
        <f t="shared" ca="1" si="126"/>
        <v>0</v>
      </c>
      <c r="U28">
        <f t="shared" ref="U28" ca="1" si="127">(U26*U27)+(U4+1)*U26</f>
        <v>24</v>
      </c>
      <c r="V28">
        <f ca="1">(V26*V27)+(V4+1)*V26</f>
        <v>0</v>
      </c>
      <c r="W28">
        <f t="shared" ref="W28" ca="1" si="128">(W26*W27)+(W4+1)*W26</f>
        <v>26</v>
      </c>
      <c r="X28">
        <f t="shared" ref="X28" ca="1" si="129">(X26*X27)+(X4+1)*X26</f>
        <v>0</v>
      </c>
      <c r="Y28">
        <f t="shared" ref="Y28" ca="1" si="130">(Y26*Y27)+(Y4+1)*Y26</f>
        <v>0</v>
      </c>
      <c r="Z28">
        <f t="shared" ref="Z28" ca="1" si="131">(Z26*Z27)+(Z4+1)*Z26</f>
        <v>0</v>
      </c>
    </row>
    <row r="30" spans="1:26" x14ac:dyDescent="0.2">
      <c r="A30" t="s">
        <v>71</v>
      </c>
      <c r="B30">
        <f ca="1">B17</f>
        <v>4</v>
      </c>
      <c r="C30">
        <f t="shared" ref="C30:H30" ca="1" si="132">C17</f>
        <v>1</v>
      </c>
      <c r="D30">
        <f t="shared" ca="1" si="132"/>
        <v>0</v>
      </c>
      <c r="E30">
        <f t="shared" ca="1" si="132"/>
        <v>6</v>
      </c>
      <c r="F30">
        <f t="shared" ca="1" si="132"/>
        <v>2</v>
      </c>
      <c r="G30">
        <f t="shared" ca="1" si="132"/>
        <v>0</v>
      </c>
      <c r="H30">
        <f t="shared" ca="1" si="132"/>
        <v>5</v>
      </c>
      <c r="I30">
        <f t="shared" ref="I30:U30" ca="1" si="133">I17</f>
        <v>2</v>
      </c>
      <c r="J30">
        <f t="shared" ca="1" si="133"/>
        <v>0</v>
      </c>
      <c r="K30">
        <f t="shared" ca="1" si="133"/>
        <v>0</v>
      </c>
      <c r="L30">
        <f t="shared" ca="1" si="133"/>
        <v>8</v>
      </c>
      <c r="M30">
        <f t="shared" ca="1" si="133"/>
        <v>3</v>
      </c>
      <c r="N30">
        <f t="shared" ca="1" si="133"/>
        <v>5</v>
      </c>
      <c r="O30">
        <f t="shared" ca="1" si="133"/>
        <v>13</v>
      </c>
      <c r="P30">
        <f t="shared" ca="1" si="133"/>
        <v>12</v>
      </c>
      <c r="Q30">
        <f t="shared" ca="1" si="133"/>
        <v>10</v>
      </c>
      <c r="R30">
        <f t="shared" ca="1" si="133"/>
        <v>5</v>
      </c>
      <c r="S30">
        <f t="shared" ca="1" si="133"/>
        <v>2</v>
      </c>
      <c r="T30">
        <f t="shared" ca="1" si="133"/>
        <v>5</v>
      </c>
      <c r="U30">
        <f t="shared" ca="1" si="133"/>
        <v>1</v>
      </c>
      <c r="V30">
        <f ca="1">V17</f>
        <v>7</v>
      </c>
      <c r="W30">
        <f t="shared" ref="W30:Z30" ca="1" si="134">W17</f>
        <v>4</v>
      </c>
      <c r="X30">
        <f t="shared" ca="1" si="134"/>
        <v>2</v>
      </c>
      <c r="Y30">
        <f t="shared" ca="1" si="134"/>
        <v>0</v>
      </c>
      <c r="Z30">
        <f t="shared" ca="1" si="134"/>
        <v>0</v>
      </c>
    </row>
    <row r="31" spans="1:26" x14ac:dyDescent="0.2">
      <c r="A31" t="s">
        <v>72</v>
      </c>
      <c r="B31">
        <f>unit_holding_cost</f>
        <v>0.02</v>
      </c>
      <c r="C31">
        <f>unit_holding_cost</f>
        <v>0.02</v>
      </c>
      <c r="D31">
        <f>unit_holding_cost</f>
        <v>0.02</v>
      </c>
      <c r="E31">
        <f>unit_holding_cost</f>
        <v>0.02</v>
      </c>
      <c r="F31">
        <f>unit_holding_cost</f>
        <v>0.02</v>
      </c>
      <c r="G31">
        <f>unit_holding_cost</f>
        <v>0.02</v>
      </c>
      <c r="H31">
        <f>unit_holding_cost</f>
        <v>0.02</v>
      </c>
      <c r="I31">
        <f>unit_holding_cost</f>
        <v>0.02</v>
      </c>
      <c r="J31">
        <f>unit_holding_cost</f>
        <v>0.02</v>
      </c>
      <c r="K31">
        <f>unit_holding_cost</f>
        <v>0.02</v>
      </c>
      <c r="L31">
        <f>unit_holding_cost</f>
        <v>0.02</v>
      </c>
      <c r="M31">
        <f>unit_holding_cost</f>
        <v>0.02</v>
      </c>
      <c r="N31">
        <f>unit_holding_cost</f>
        <v>0.02</v>
      </c>
      <c r="O31">
        <f>unit_holding_cost</f>
        <v>0.02</v>
      </c>
      <c r="P31">
        <f>unit_holding_cost</f>
        <v>0.02</v>
      </c>
      <c r="Q31">
        <f>unit_holding_cost</f>
        <v>0.02</v>
      </c>
      <c r="R31">
        <f>unit_holding_cost</f>
        <v>0.02</v>
      </c>
      <c r="S31">
        <f>unit_holding_cost</f>
        <v>0.02</v>
      </c>
      <c r="T31">
        <f>unit_holding_cost</f>
        <v>0.02</v>
      </c>
      <c r="U31">
        <f>unit_holding_cost</f>
        <v>0.02</v>
      </c>
      <c r="V31">
        <f>unit_holding_cost</f>
        <v>0.02</v>
      </c>
      <c r="W31">
        <f>unit_holding_cost</f>
        <v>0.02</v>
      </c>
      <c r="X31">
        <f>unit_holding_cost</f>
        <v>0.02</v>
      </c>
      <c r="Y31">
        <f>unit_holding_cost</f>
        <v>0.02</v>
      </c>
      <c r="Z31">
        <f>unit_holding_cost</f>
        <v>0.02</v>
      </c>
    </row>
    <row r="32" spans="1:26" s="9" customFormat="1" x14ac:dyDescent="0.2">
      <c r="A32" s="9" t="s">
        <v>73</v>
      </c>
      <c r="B32" s="10">
        <f ca="1">B30*B31</f>
        <v>0.08</v>
      </c>
      <c r="C32" s="10">
        <f t="shared" ref="C32:H32" ca="1" si="135">C30*C31</f>
        <v>0.02</v>
      </c>
      <c r="D32" s="10">
        <f t="shared" ca="1" si="135"/>
        <v>0</v>
      </c>
      <c r="E32" s="10">
        <f t="shared" ca="1" si="135"/>
        <v>0.12</v>
      </c>
      <c r="F32" s="10">
        <f t="shared" ca="1" si="135"/>
        <v>0.04</v>
      </c>
      <c r="G32" s="10">
        <f t="shared" ca="1" si="135"/>
        <v>0</v>
      </c>
      <c r="H32" s="10">
        <f t="shared" ca="1" si="135"/>
        <v>0.1</v>
      </c>
      <c r="I32" s="10">
        <f t="shared" ref="I32" ca="1" si="136">I30*I31</f>
        <v>0.04</v>
      </c>
      <c r="J32" s="10">
        <f t="shared" ref="J32" ca="1" si="137">J30*J31</f>
        <v>0</v>
      </c>
      <c r="K32" s="10">
        <f t="shared" ref="K32" ca="1" si="138">K30*K31</f>
        <v>0</v>
      </c>
      <c r="L32" s="10">
        <f t="shared" ref="L32" ca="1" si="139">L30*L31</f>
        <v>0.16</v>
      </c>
      <c r="M32" s="10">
        <f t="shared" ref="M32:N32" ca="1" si="140">M30*M31</f>
        <v>0.06</v>
      </c>
      <c r="N32" s="10">
        <f t="shared" ca="1" si="140"/>
        <v>0.1</v>
      </c>
      <c r="O32" s="10">
        <f t="shared" ref="O32" ca="1" si="141">O30*O31</f>
        <v>0.26</v>
      </c>
      <c r="P32" s="10">
        <f t="shared" ref="P32" ca="1" si="142">P30*P31</f>
        <v>0.24</v>
      </c>
      <c r="Q32" s="10">
        <f t="shared" ref="Q32" ca="1" si="143">Q30*Q31</f>
        <v>0.2</v>
      </c>
      <c r="R32" s="10">
        <f t="shared" ref="R32" ca="1" si="144">R30*R31</f>
        <v>0.1</v>
      </c>
      <c r="S32" s="10">
        <f t="shared" ref="S32:T32" ca="1" si="145">S30*S31</f>
        <v>0.04</v>
      </c>
      <c r="T32" s="10">
        <f t="shared" ca="1" si="145"/>
        <v>0.1</v>
      </c>
      <c r="U32" s="10">
        <f t="shared" ref="U32" ca="1" si="146">U30*U31</f>
        <v>0.02</v>
      </c>
      <c r="V32" s="10">
        <f ca="1">V30*V31</f>
        <v>0.14000000000000001</v>
      </c>
      <c r="W32" s="10">
        <f t="shared" ref="W32" ca="1" si="147">W30*W31</f>
        <v>0.08</v>
      </c>
      <c r="X32" s="10">
        <f t="shared" ref="X32" ca="1" si="148">X30*X31</f>
        <v>0.04</v>
      </c>
      <c r="Y32" s="10">
        <f t="shared" ref="Y32" ca="1" si="149">Y30*Y31</f>
        <v>0</v>
      </c>
      <c r="Z32" s="10">
        <f t="shared" ref="Z32" ca="1" si="150">Z30*Z31</f>
        <v>0</v>
      </c>
    </row>
    <row r="34" spans="1:26" x14ac:dyDescent="0.2">
      <c r="A34" t="s">
        <v>63</v>
      </c>
      <c r="B34">
        <f ca="1">B11</f>
        <v>0</v>
      </c>
      <c r="C34">
        <f t="shared" ref="C34:H34" ca="1" si="151">C11</f>
        <v>0</v>
      </c>
      <c r="D34">
        <f t="shared" ca="1" si="151"/>
        <v>4</v>
      </c>
      <c r="E34">
        <f t="shared" ca="1" si="151"/>
        <v>0</v>
      </c>
      <c r="F34">
        <f t="shared" ca="1" si="151"/>
        <v>0</v>
      </c>
      <c r="G34">
        <f t="shared" ca="1" si="151"/>
        <v>1</v>
      </c>
      <c r="H34">
        <f t="shared" ca="1" si="151"/>
        <v>0</v>
      </c>
      <c r="I34">
        <f t="shared" ref="I34:U34" ca="1" si="152">I11</f>
        <v>0</v>
      </c>
      <c r="J34">
        <f t="shared" ca="1" si="152"/>
        <v>2</v>
      </c>
      <c r="K34">
        <f t="shared" ca="1" si="152"/>
        <v>3</v>
      </c>
      <c r="L34">
        <f t="shared" ca="1" si="152"/>
        <v>0</v>
      </c>
      <c r="M34">
        <f t="shared" ca="1" si="152"/>
        <v>0</v>
      </c>
      <c r="N34">
        <f t="shared" ca="1" si="152"/>
        <v>0</v>
      </c>
      <c r="O34">
        <f t="shared" ca="1" si="152"/>
        <v>0</v>
      </c>
      <c r="P34">
        <f t="shared" ca="1" si="152"/>
        <v>0</v>
      </c>
      <c r="Q34">
        <f t="shared" ca="1" si="152"/>
        <v>0</v>
      </c>
      <c r="R34">
        <f t="shared" ca="1" si="152"/>
        <v>0</v>
      </c>
      <c r="S34">
        <f t="shared" ca="1" si="152"/>
        <v>0</v>
      </c>
      <c r="T34">
        <f t="shared" ca="1" si="152"/>
        <v>0</v>
      </c>
      <c r="U34">
        <f t="shared" ca="1" si="152"/>
        <v>0</v>
      </c>
      <c r="V34">
        <f ca="1">V11</f>
        <v>0</v>
      </c>
      <c r="W34">
        <f t="shared" ref="W34:Z34" ca="1" si="153">W11</f>
        <v>0</v>
      </c>
      <c r="X34">
        <f t="shared" ca="1" si="153"/>
        <v>0</v>
      </c>
      <c r="Y34">
        <f t="shared" ca="1" si="153"/>
        <v>1</v>
      </c>
      <c r="Z34">
        <f t="shared" ca="1" si="153"/>
        <v>4</v>
      </c>
    </row>
    <row r="35" spans="1:26" x14ac:dyDescent="0.2">
      <c r="A35" t="s">
        <v>74</v>
      </c>
      <c r="B35">
        <f>unit_stockout_cost</f>
        <v>8</v>
      </c>
      <c r="C35">
        <f>unit_stockout_cost</f>
        <v>8</v>
      </c>
      <c r="D35">
        <f>unit_stockout_cost</f>
        <v>8</v>
      </c>
      <c r="E35">
        <f>unit_stockout_cost</f>
        <v>8</v>
      </c>
      <c r="F35">
        <f>unit_stockout_cost</f>
        <v>8</v>
      </c>
      <c r="G35">
        <f>unit_stockout_cost</f>
        <v>8</v>
      </c>
      <c r="H35">
        <f>unit_stockout_cost</f>
        <v>8</v>
      </c>
      <c r="I35">
        <f>unit_stockout_cost</f>
        <v>8</v>
      </c>
      <c r="J35">
        <f>unit_stockout_cost</f>
        <v>8</v>
      </c>
      <c r="K35">
        <f>unit_stockout_cost</f>
        <v>8</v>
      </c>
      <c r="L35">
        <f>unit_stockout_cost</f>
        <v>8</v>
      </c>
      <c r="M35">
        <f>unit_stockout_cost</f>
        <v>8</v>
      </c>
      <c r="N35">
        <f>unit_stockout_cost</f>
        <v>8</v>
      </c>
      <c r="O35">
        <f>unit_stockout_cost</f>
        <v>8</v>
      </c>
      <c r="P35">
        <f>unit_stockout_cost</f>
        <v>8</v>
      </c>
      <c r="Q35">
        <f>unit_stockout_cost</f>
        <v>8</v>
      </c>
      <c r="R35">
        <f>unit_stockout_cost</f>
        <v>8</v>
      </c>
      <c r="S35">
        <f>unit_stockout_cost</f>
        <v>8</v>
      </c>
      <c r="T35">
        <f>unit_stockout_cost</f>
        <v>8</v>
      </c>
      <c r="U35">
        <f>unit_stockout_cost</f>
        <v>8</v>
      </c>
      <c r="V35">
        <f>unit_stockout_cost</f>
        <v>8</v>
      </c>
      <c r="W35">
        <f>unit_stockout_cost</f>
        <v>8</v>
      </c>
      <c r="X35">
        <f>unit_stockout_cost</f>
        <v>8</v>
      </c>
      <c r="Y35">
        <f>unit_stockout_cost</f>
        <v>8</v>
      </c>
      <c r="Z35">
        <f>unit_stockout_cost</f>
        <v>8</v>
      </c>
    </row>
    <row r="36" spans="1:26" s="9" customFormat="1" x14ac:dyDescent="0.2">
      <c r="A36" s="9" t="s">
        <v>75</v>
      </c>
      <c r="B36" s="10">
        <f ca="1">B34*B35</f>
        <v>0</v>
      </c>
      <c r="C36" s="10">
        <f t="shared" ref="C36:H36" ca="1" si="154">C34*C35</f>
        <v>0</v>
      </c>
      <c r="D36" s="10">
        <f t="shared" ca="1" si="154"/>
        <v>32</v>
      </c>
      <c r="E36" s="10">
        <f t="shared" ca="1" si="154"/>
        <v>0</v>
      </c>
      <c r="F36" s="10">
        <f t="shared" ca="1" si="154"/>
        <v>0</v>
      </c>
      <c r="G36" s="10">
        <f t="shared" ca="1" si="154"/>
        <v>8</v>
      </c>
      <c r="H36" s="10">
        <f t="shared" ca="1" si="154"/>
        <v>0</v>
      </c>
      <c r="I36" s="10">
        <f t="shared" ref="I36" ca="1" si="155">I34*I35</f>
        <v>0</v>
      </c>
      <c r="J36" s="10">
        <f t="shared" ref="J36" ca="1" si="156">J34*J35</f>
        <v>16</v>
      </c>
      <c r="K36" s="10">
        <f t="shared" ref="K36" ca="1" si="157">K34*K35</f>
        <v>24</v>
      </c>
      <c r="L36" s="10">
        <f t="shared" ref="L36" ca="1" si="158">L34*L35</f>
        <v>0</v>
      </c>
      <c r="M36" s="10">
        <f t="shared" ref="M36:N36" ca="1" si="159">M34*M35</f>
        <v>0</v>
      </c>
      <c r="N36" s="10">
        <f t="shared" ca="1" si="159"/>
        <v>0</v>
      </c>
      <c r="O36" s="10">
        <f t="shared" ref="O36" ca="1" si="160">O34*O35</f>
        <v>0</v>
      </c>
      <c r="P36" s="10">
        <f t="shared" ref="P36" ca="1" si="161">P34*P35</f>
        <v>0</v>
      </c>
      <c r="Q36" s="10">
        <f t="shared" ref="Q36" ca="1" si="162">Q34*Q35</f>
        <v>0</v>
      </c>
      <c r="R36" s="10">
        <f t="shared" ref="R36" ca="1" si="163">R34*R35</f>
        <v>0</v>
      </c>
      <c r="S36" s="10">
        <f t="shared" ref="S36:T36" ca="1" si="164">S34*S35</f>
        <v>0</v>
      </c>
      <c r="T36" s="10">
        <f t="shared" ca="1" si="164"/>
        <v>0</v>
      </c>
      <c r="U36" s="10">
        <f t="shared" ref="U36" ca="1" si="165">U34*U35</f>
        <v>0</v>
      </c>
      <c r="V36" s="10">
        <f ca="1">V34*V35</f>
        <v>0</v>
      </c>
      <c r="W36" s="10">
        <f t="shared" ref="W36" ca="1" si="166">W34*W35</f>
        <v>0</v>
      </c>
      <c r="X36" s="10">
        <f t="shared" ref="X36" ca="1" si="167">X34*X35</f>
        <v>0</v>
      </c>
      <c r="Y36" s="10">
        <f t="shared" ref="Y36" ca="1" si="168">Y34*Y35</f>
        <v>8</v>
      </c>
      <c r="Z36" s="10">
        <f t="shared" ref="Z36" ca="1" si="169">Z34*Z35</f>
        <v>32</v>
      </c>
    </row>
    <row r="38" spans="1:26" x14ac:dyDescent="0.2">
      <c r="A38" t="s">
        <v>69</v>
      </c>
      <c r="B38">
        <f ca="1">B26</f>
        <v>1</v>
      </c>
      <c r="C38">
        <f t="shared" ref="C38:H38" ca="1" si="170">C26</f>
        <v>0</v>
      </c>
      <c r="D38">
        <f t="shared" ca="1" si="170"/>
        <v>0</v>
      </c>
      <c r="E38">
        <f t="shared" ca="1" si="170"/>
        <v>0</v>
      </c>
      <c r="F38">
        <f t="shared" ca="1" si="170"/>
        <v>1</v>
      </c>
      <c r="G38">
        <f t="shared" ca="1" si="170"/>
        <v>0</v>
      </c>
      <c r="H38">
        <f t="shared" ca="1" si="170"/>
        <v>0</v>
      </c>
      <c r="I38">
        <f t="shared" ref="I38:U38" ca="1" si="171">I26</f>
        <v>1</v>
      </c>
      <c r="J38">
        <f t="shared" ca="1" si="171"/>
        <v>0</v>
      </c>
      <c r="K38">
        <f t="shared" ca="1" si="171"/>
        <v>0</v>
      </c>
      <c r="L38">
        <f t="shared" ca="1" si="171"/>
        <v>0</v>
      </c>
      <c r="M38">
        <f t="shared" ca="1" si="171"/>
        <v>1</v>
      </c>
      <c r="N38">
        <f t="shared" ca="1" si="171"/>
        <v>0</v>
      </c>
      <c r="O38">
        <f t="shared" ca="1" si="171"/>
        <v>0</v>
      </c>
      <c r="P38">
        <f t="shared" ca="1" si="171"/>
        <v>0</v>
      </c>
      <c r="Q38">
        <f t="shared" ca="1" si="171"/>
        <v>0</v>
      </c>
      <c r="R38">
        <f t="shared" ca="1" si="171"/>
        <v>0</v>
      </c>
      <c r="S38">
        <f t="shared" ca="1" si="171"/>
        <v>1</v>
      </c>
      <c r="T38">
        <f t="shared" ca="1" si="171"/>
        <v>0</v>
      </c>
      <c r="U38">
        <f t="shared" ca="1" si="171"/>
        <v>1</v>
      </c>
      <c r="V38">
        <f ca="1">V26</f>
        <v>0</v>
      </c>
      <c r="W38">
        <f t="shared" ref="W38:Z38" ca="1" si="172">W26</f>
        <v>1</v>
      </c>
      <c r="X38">
        <f t="shared" ca="1" si="172"/>
        <v>0</v>
      </c>
      <c r="Y38">
        <f t="shared" ca="1" si="172"/>
        <v>0</v>
      </c>
      <c r="Z38">
        <f t="shared" ca="1" si="172"/>
        <v>0</v>
      </c>
    </row>
    <row r="39" spans="1:26" x14ac:dyDescent="0.2">
      <c r="A39" t="s">
        <v>76</v>
      </c>
      <c r="B39">
        <f>order_fixed_cost</f>
        <v>20</v>
      </c>
      <c r="C39">
        <f>order_fixed_cost</f>
        <v>20</v>
      </c>
      <c r="D39">
        <f>order_fixed_cost</f>
        <v>20</v>
      </c>
      <c r="E39">
        <f>order_fixed_cost</f>
        <v>20</v>
      </c>
      <c r="F39">
        <f>order_fixed_cost</f>
        <v>20</v>
      </c>
      <c r="G39">
        <f>order_fixed_cost</f>
        <v>20</v>
      </c>
      <c r="H39">
        <f>order_fixed_cost</f>
        <v>20</v>
      </c>
      <c r="I39">
        <f>order_fixed_cost</f>
        <v>20</v>
      </c>
      <c r="J39">
        <f>order_fixed_cost</f>
        <v>20</v>
      </c>
      <c r="K39">
        <f>order_fixed_cost</f>
        <v>20</v>
      </c>
      <c r="L39">
        <f>order_fixed_cost</f>
        <v>20</v>
      </c>
      <c r="M39">
        <f>order_fixed_cost</f>
        <v>20</v>
      </c>
      <c r="N39">
        <f>order_fixed_cost</f>
        <v>20</v>
      </c>
      <c r="O39">
        <f>order_fixed_cost</f>
        <v>20</v>
      </c>
      <c r="P39">
        <f>order_fixed_cost</f>
        <v>20</v>
      </c>
      <c r="Q39">
        <f>order_fixed_cost</f>
        <v>20</v>
      </c>
      <c r="R39">
        <f>order_fixed_cost</f>
        <v>20</v>
      </c>
      <c r="S39">
        <f>order_fixed_cost</f>
        <v>20</v>
      </c>
      <c r="T39">
        <f>order_fixed_cost</f>
        <v>20</v>
      </c>
      <c r="U39">
        <f>order_fixed_cost</f>
        <v>20</v>
      </c>
      <c r="V39">
        <f>order_fixed_cost</f>
        <v>20</v>
      </c>
      <c r="W39">
        <f>order_fixed_cost</f>
        <v>20</v>
      </c>
      <c r="X39">
        <f>order_fixed_cost</f>
        <v>20</v>
      </c>
      <c r="Y39">
        <f>order_fixed_cost</f>
        <v>20</v>
      </c>
      <c r="Z39">
        <f>order_fixed_cost</f>
        <v>20</v>
      </c>
    </row>
    <row r="40" spans="1:26" s="9" customFormat="1" x14ac:dyDescent="0.2">
      <c r="A40" s="9" t="s">
        <v>77</v>
      </c>
      <c r="B40" s="10">
        <f ca="1">B38*B39</f>
        <v>20</v>
      </c>
      <c r="C40" s="10">
        <f t="shared" ref="C40:H40" ca="1" si="173">C38*C39</f>
        <v>0</v>
      </c>
      <c r="D40" s="10">
        <f t="shared" ca="1" si="173"/>
        <v>0</v>
      </c>
      <c r="E40" s="10">
        <f t="shared" ca="1" si="173"/>
        <v>0</v>
      </c>
      <c r="F40" s="10">
        <f t="shared" ca="1" si="173"/>
        <v>20</v>
      </c>
      <c r="G40" s="10">
        <f t="shared" ca="1" si="173"/>
        <v>0</v>
      </c>
      <c r="H40" s="10">
        <f t="shared" ca="1" si="173"/>
        <v>0</v>
      </c>
      <c r="I40" s="10">
        <f t="shared" ref="I40" ca="1" si="174">I38*I39</f>
        <v>20</v>
      </c>
      <c r="J40" s="10">
        <f t="shared" ref="J40" ca="1" si="175">J38*J39</f>
        <v>0</v>
      </c>
      <c r="K40" s="10">
        <f t="shared" ref="K40" ca="1" si="176">K38*K39</f>
        <v>0</v>
      </c>
      <c r="L40" s="10">
        <f t="shared" ref="L40" ca="1" si="177">L38*L39</f>
        <v>0</v>
      </c>
      <c r="M40" s="10">
        <f t="shared" ref="M40:N40" ca="1" si="178">M38*M39</f>
        <v>20</v>
      </c>
      <c r="N40" s="10">
        <f t="shared" ca="1" si="178"/>
        <v>0</v>
      </c>
      <c r="O40" s="10">
        <f t="shared" ref="O40" ca="1" si="179">O38*O39</f>
        <v>0</v>
      </c>
      <c r="P40" s="10">
        <f t="shared" ref="P40" ca="1" si="180">P38*P39</f>
        <v>0</v>
      </c>
      <c r="Q40" s="10">
        <f t="shared" ref="Q40" ca="1" si="181">Q38*Q39</f>
        <v>0</v>
      </c>
      <c r="R40" s="10">
        <f t="shared" ref="R40" ca="1" si="182">R38*R39</f>
        <v>0</v>
      </c>
      <c r="S40" s="10">
        <f t="shared" ref="S40:T40" ca="1" si="183">S38*S39</f>
        <v>20</v>
      </c>
      <c r="T40" s="10">
        <f t="shared" ca="1" si="183"/>
        <v>0</v>
      </c>
      <c r="U40" s="10">
        <f t="shared" ref="U40" ca="1" si="184">U38*U39</f>
        <v>20</v>
      </c>
      <c r="V40" s="10">
        <f ca="1">V38*V39</f>
        <v>0</v>
      </c>
      <c r="W40" s="10">
        <f t="shared" ref="W40" ca="1" si="185">W38*W39</f>
        <v>20</v>
      </c>
      <c r="X40" s="10">
        <f t="shared" ref="X40" ca="1" si="186">X38*X39</f>
        <v>0</v>
      </c>
      <c r="Y40" s="10">
        <f t="shared" ref="Y40" ca="1" si="187">Y38*Y39</f>
        <v>0</v>
      </c>
      <c r="Z40" s="10">
        <f t="shared" ref="Z40" ca="1" si="188">Z38*Z39</f>
        <v>0</v>
      </c>
    </row>
    <row r="42" spans="1:26" x14ac:dyDescent="0.2">
      <c r="A42" t="s">
        <v>73</v>
      </c>
      <c r="B42" s="7">
        <f ca="1">B32</f>
        <v>0.08</v>
      </c>
      <c r="C42" s="7">
        <f t="shared" ref="C42:H42" ca="1" si="189">C32</f>
        <v>0.02</v>
      </c>
      <c r="D42" s="7">
        <f t="shared" ca="1" si="189"/>
        <v>0</v>
      </c>
      <c r="E42" s="7">
        <f t="shared" ca="1" si="189"/>
        <v>0.12</v>
      </c>
      <c r="F42" s="7">
        <f t="shared" ca="1" si="189"/>
        <v>0.04</v>
      </c>
      <c r="G42" s="7">
        <f t="shared" ca="1" si="189"/>
        <v>0</v>
      </c>
      <c r="H42" s="7">
        <f t="shared" ca="1" si="189"/>
        <v>0.1</v>
      </c>
      <c r="I42" s="7">
        <f t="shared" ref="I42:U42" ca="1" si="190">I32</f>
        <v>0.04</v>
      </c>
      <c r="J42" s="7">
        <f t="shared" ca="1" si="190"/>
        <v>0</v>
      </c>
      <c r="K42" s="7">
        <f t="shared" ca="1" si="190"/>
        <v>0</v>
      </c>
      <c r="L42" s="7">
        <f t="shared" ca="1" si="190"/>
        <v>0.16</v>
      </c>
      <c r="M42" s="7">
        <f t="shared" ca="1" si="190"/>
        <v>0.06</v>
      </c>
      <c r="N42" s="7">
        <f t="shared" ca="1" si="190"/>
        <v>0.1</v>
      </c>
      <c r="O42" s="7">
        <f t="shared" ca="1" si="190"/>
        <v>0.26</v>
      </c>
      <c r="P42" s="7">
        <f t="shared" ca="1" si="190"/>
        <v>0.24</v>
      </c>
      <c r="Q42" s="7">
        <f t="shared" ca="1" si="190"/>
        <v>0.2</v>
      </c>
      <c r="R42" s="7">
        <f t="shared" ca="1" si="190"/>
        <v>0.1</v>
      </c>
      <c r="S42" s="7">
        <f t="shared" ca="1" si="190"/>
        <v>0.04</v>
      </c>
      <c r="T42" s="7">
        <f t="shared" ca="1" si="190"/>
        <v>0.1</v>
      </c>
      <c r="U42" s="7">
        <f t="shared" ca="1" si="190"/>
        <v>0.02</v>
      </c>
      <c r="V42" s="7">
        <f ca="1">V32</f>
        <v>0.14000000000000001</v>
      </c>
      <c r="W42" s="7">
        <f t="shared" ref="W42:Z42" ca="1" si="191">W32</f>
        <v>0.08</v>
      </c>
      <c r="X42" s="7">
        <f t="shared" ca="1" si="191"/>
        <v>0.04</v>
      </c>
      <c r="Y42" s="7">
        <f t="shared" ca="1" si="191"/>
        <v>0</v>
      </c>
      <c r="Z42" s="7">
        <f t="shared" ca="1" si="191"/>
        <v>0</v>
      </c>
    </row>
    <row r="43" spans="1:26" x14ac:dyDescent="0.2">
      <c r="A43" t="s">
        <v>75</v>
      </c>
      <c r="B43" s="7">
        <f ca="1">B36</f>
        <v>0</v>
      </c>
      <c r="C43" s="7">
        <f t="shared" ref="C43:H43" ca="1" si="192">C36</f>
        <v>0</v>
      </c>
      <c r="D43" s="7">
        <f t="shared" ca="1" si="192"/>
        <v>32</v>
      </c>
      <c r="E43" s="7">
        <f t="shared" ca="1" si="192"/>
        <v>0</v>
      </c>
      <c r="F43" s="7">
        <f t="shared" ca="1" si="192"/>
        <v>0</v>
      </c>
      <c r="G43" s="7">
        <f t="shared" ca="1" si="192"/>
        <v>8</v>
      </c>
      <c r="H43" s="7">
        <f t="shared" ca="1" si="192"/>
        <v>0</v>
      </c>
      <c r="I43" s="7">
        <f t="shared" ref="I43:U43" ca="1" si="193">I36</f>
        <v>0</v>
      </c>
      <c r="J43" s="7">
        <f t="shared" ca="1" si="193"/>
        <v>16</v>
      </c>
      <c r="K43" s="7">
        <f t="shared" ca="1" si="193"/>
        <v>24</v>
      </c>
      <c r="L43" s="7">
        <f t="shared" ca="1" si="193"/>
        <v>0</v>
      </c>
      <c r="M43" s="7">
        <f t="shared" ca="1" si="193"/>
        <v>0</v>
      </c>
      <c r="N43" s="7">
        <f t="shared" ca="1" si="193"/>
        <v>0</v>
      </c>
      <c r="O43" s="7">
        <f t="shared" ca="1" si="193"/>
        <v>0</v>
      </c>
      <c r="P43" s="7">
        <f t="shared" ca="1" si="193"/>
        <v>0</v>
      </c>
      <c r="Q43" s="7">
        <f t="shared" ca="1" si="193"/>
        <v>0</v>
      </c>
      <c r="R43" s="7">
        <f t="shared" ca="1" si="193"/>
        <v>0</v>
      </c>
      <c r="S43" s="7">
        <f t="shared" ca="1" si="193"/>
        <v>0</v>
      </c>
      <c r="T43" s="7">
        <f t="shared" ca="1" si="193"/>
        <v>0</v>
      </c>
      <c r="U43" s="7">
        <f t="shared" ca="1" si="193"/>
        <v>0</v>
      </c>
      <c r="V43" s="7">
        <f ca="1">V36</f>
        <v>0</v>
      </c>
      <c r="W43" s="7">
        <f t="shared" ref="W43:Z43" ca="1" si="194">W36</f>
        <v>0</v>
      </c>
      <c r="X43" s="7">
        <f t="shared" ca="1" si="194"/>
        <v>0</v>
      </c>
      <c r="Y43" s="7">
        <f t="shared" ca="1" si="194"/>
        <v>8</v>
      </c>
      <c r="Z43" s="7">
        <f t="shared" ca="1" si="194"/>
        <v>32</v>
      </c>
    </row>
    <row r="44" spans="1:26" x14ac:dyDescent="0.2">
      <c r="A44" t="s">
        <v>77</v>
      </c>
      <c r="B44" s="7">
        <f ca="1">B40</f>
        <v>20</v>
      </c>
      <c r="C44" s="7">
        <f t="shared" ref="C44:H44" ca="1" si="195">C40</f>
        <v>0</v>
      </c>
      <c r="D44" s="7">
        <f t="shared" ca="1" si="195"/>
        <v>0</v>
      </c>
      <c r="E44" s="7">
        <f t="shared" ca="1" si="195"/>
        <v>0</v>
      </c>
      <c r="F44" s="7">
        <f t="shared" ca="1" si="195"/>
        <v>20</v>
      </c>
      <c r="G44" s="7">
        <f t="shared" ca="1" si="195"/>
        <v>0</v>
      </c>
      <c r="H44" s="7">
        <f t="shared" ca="1" si="195"/>
        <v>0</v>
      </c>
      <c r="I44" s="7">
        <f t="shared" ref="I44:U44" ca="1" si="196">I40</f>
        <v>20</v>
      </c>
      <c r="J44" s="7">
        <f t="shared" ca="1" si="196"/>
        <v>0</v>
      </c>
      <c r="K44" s="7">
        <f t="shared" ca="1" si="196"/>
        <v>0</v>
      </c>
      <c r="L44" s="7">
        <f t="shared" ca="1" si="196"/>
        <v>0</v>
      </c>
      <c r="M44" s="7">
        <f t="shared" ca="1" si="196"/>
        <v>20</v>
      </c>
      <c r="N44" s="7">
        <f t="shared" ca="1" si="196"/>
        <v>0</v>
      </c>
      <c r="O44" s="7">
        <f t="shared" ca="1" si="196"/>
        <v>0</v>
      </c>
      <c r="P44" s="7">
        <f t="shared" ca="1" si="196"/>
        <v>0</v>
      </c>
      <c r="Q44" s="7">
        <f t="shared" ca="1" si="196"/>
        <v>0</v>
      </c>
      <c r="R44" s="7">
        <f t="shared" ca="1" si="196"/>
        <v>0</v>
      </c>
      <c r="S44" s="7">
        <f t="shared" ca="1" si="196"/>
        <v>20</v>
      </c>
      <c r="T44" s="7">
        <f t="shared" ca="1" si="196"/>
        <v>0</v>
      </c>
      <c r="U44" s="7">
        <f t="shared" ca="1" si="196"/>
        <v>20</v>
      </c>
      <c r="V44" s="7">
        <f ca="1">V40</f>
        <v>0</v>
      </c>
      <c r="W44" s="7">
        <f t="shared" ref="W44:Z44" ca="1" si="197">W40</f>
        <v>20</v>
      </c>
      <c r="X44" s="7">
        <f t="shared" ca="1" si="197"/>
        <v>0</v>
      </c>
      <c r="Y44" s="7">
        <f t="shared" ca="1" si="197"/>
        <v>0</v>
      </c>
      <c r="Z44" s="7">
        <f t="shared" ca="1" si="197"/>
        <v>0</v>
      </c>
    </row>
    <row r="45" spans="1:26" s="9" customFormat="1" x14ac:dyDescent="0.2">
      <c r="A45" s="9" t="s">
        <v>78</v>
      </c>
      <c r="B45" s="11">
        <f ca="1">-SUM(B42:B44)</f>
        <v>-20.079999999999998</v>
      </c>
      <c r="C45" s="11">
        <f t="shared" ref="C45:H45" ca="1" si="198">-SUM(C42:C44)</f>
        <v>-0.02</v>
      </c>
      <c r="D45" s="11">
        <f t="shared" ca="1" si="198"/>
        <v>-32</v>
      </c>
      <c r="E45" s="11">
        <f t="shared" ca="1" si="198"/>
        <v>-0.12</v>
      </c>
      <c r="F45" s="11">
        <f t="shared" ca="1" si="198"/>
        <v>-20.04</v>
      </c>
      <c r="G45" s="11">
        <f t="shared" ca="1" si="198"/>
        <v>-8</v>
      </c>
      <c r="H45" s="11">
        <f t="shared" ca="1" si="198"/>
        <v>-0.1</v>
      </c>
      <c r="I45" s="11">
        <f t="shared" ref="I45" ca="1" si="199">-SUM(I42:I44)</f>
        <v>-20.04</v>
      </c>
      <c r="J45" s="11">
        <f t="shared" ref="J45" ca="1" si="200">-SUM(J42:J44)</f>
        <v>-16</v>
      </c>
      <c r="K45" s="11">
        <f t="shared" ref="K45" ca="1" si="201">-SUM(K42:K44)</f>
        <v>-24</v>
      </c>
      <c r="L45" s="11">
        <f t="shared" ref="L45" ca="1" si="202">-SUM(L42:L44)</f>
        <v>-0.16</v>
      </c>
      <c r="M45" s="11">
        <f t="shared" ref="M45:N45" ca="1" si="203">-SUM(M42:M44)</f>
        <v>-20.059999999999999</v>
      </c>
      <c r="N45" s="11">
        <f t="shared" ca="1" si="203"/>
        <v>-0.1</v>
      </c>
      <c r="O45" s="11">
        <f t="shared" ref="O45" ca="1" si="204">-SUM(O42:O44)</f>
        <v>-0.26</v>
      </c>
      <c r="P45" s="11">
        <f t="shared" ref="P45" ca="1" si="205">-SUM(P42:P44)</f>
        <v>-0.24</v>
      </c>
      <c r="Q45" s="11">
        <f t="shared" ref="Q45" ca="1" si="206">-SUM(Q42:Q44)</f>
        <v>-0.2</v>
      </c>
      <c r="R45" s="11">
        <f t="shared" ref="R45" ca="1" si="207">-SUM(R42:R44)</f>
        <v>-0.1</v>
      </c>
      <c r="S45" s="11">
        <f t="shared" ref="S45:T45" ca="1" si="208">-SUM(S42:S44)</f>
        <v>-20.04</v>
      </c>
      <c r="T45" s="11">
        <f t="shared" ca="1" si="208"/>
        <v>-0.1</v>
      </c>
      <c r="U45" s="11">
        <f t="shared" ref="U45" ca="1" si="209">-SUM(U42:U44)</f>
        <v>-20.02</v>
      </c>
      <c r="V45" s="11">
        <f ca="1">-SUM(V42:V44)</f>
        <v>-0.14000000000000001</v>
      </c>
      <c r="W45" s="11">
        <f t="shared" ref="W45" ca="1" si="210">-SUM(W42:W44)</f>
        <v>-20.079999999999998</v>
      </c>
      <c r="X45" s="11">
        <f t="shared" ref="X45" ca="1" si="211">-SUM(X42:X44)</f>
        <v>-0.04</v>
      </c>
      <c r="Y45" s="11">
        <f t="shared" ref="Y45" ca="1" si="212">-SUM(Y42:Y44)</f>
        <v>-8</v>
      </c>
      <c r="Z45" s="11">
        <f t="shared" ref="Z45" ca="1" si="213">-SUM(Z42:Z44)</f>
        <v>-32</v>
      </c>
    </row>
    <row r="47" spans="1:26" x14ac:dyDescent="0.2">
      <c r="A47" t="s">
        <v>84</v>
      </c>
      <c r="B47" s="4">
        <f ca="1">SUM(Daily_Holding_Cost)</f>
        <v>1.94</v>
      </c>
      <c r="D47" t="s">
        <v>88</v>
      </c>
      <c r="E47" t="s">
        <v>84</v>
      </c>
      <c r="F47" t="s">
        <v>85</v>
      </c>
      <c r="G47" t="s">
        <v>86</v>
      </c>
      <c r="H47" t="s">
        <v>87</v>
      </c>
    </row>
    <row r="48" spans="1:26" x14ac:dyDescent="0.2">
      <c r="A48" t="s">
        <v>85</v>
      </c>
      <c r="B48" s="4">
        <f ca="1">SUM(Daily_Stockout_Cost)</f>
        <v>120</v>
      </c>
      <c r="D48">
        <v>1</v>
      </c>
      <c r="E48">
        <v>1.84</v>
      </c>
      <c r="F48">
        <v>152</v>
      </c>
      <c r="G48">
        <v>100</v>
      </c>
      <c r="H48">
        <v>-253.84</v>
      </c>
    </row>
    <row r="49" spans="1:8" x14ac:dyDescent="0.2">
      <c r="A49" t="s">
        <v>86</v>
      </c>
      <c r="B49" s="4">
        <f ca="1">SUM(Daily_Order_Cost)</f>
        <v>140</v>
      </c>
      <c r="D49">
        <v>2</v>
      </c>
      <c r="E49">
        <v>1.6800000000000002</v>
      </c>
      <c r="F49">
        <v>96</v>
      </c>
      <c r="G49">
        <v>100</v>
      </c>
      <c r="H49">
        <v>-197.68</v>
      </c>
    </row>
    <row r="50" spans="1:8" x14ac:dyDescent="0.2">
      <c r="A50" s="9" t="s">
        <v>87</v>
      </c>
      <c r="B50" s="11">
        <f ca="1">-SUM(B47:B49)</f>
        <v>-261.94</v>
      </c>
      <c r="D50">
        <v>3</v>
      </c>
      <c r="E50">
        <v>1.6400000000000006</v>
      </c>
      <c r="F50">
        <v>72</v>
      </c>
      <c r="G50">
        <v>120</v>
      </c>
      <c r="H50">
        <v>-193.64</v>
      </c>
    </row>
    <row r="51" spans="1:8" x14ac:dyDescent="0.2">
      <c r="D51">
        <v>4</v>
      </c>
      <c r="E51">
        <v>2</v>
      </c>
      <c r="F51">
        <v>80</v>
      </c>
      <c r="G51">
        <v>120</v>
      </c>
      <c r="H51">
        <v>-202</v>
      </c>
    </row>
    <row r="52" spans="1:8" x14ac:dyDescent="0.2">
      <c r="D52">
        <v>5</v>
      </c>
      <c r="E52">
        <v>2.4800000000000009</v>
      </c>
      <c r="F52">
        <v>40</v>
      </c>
      <c r="G52">
        <v>120</v>
      </c>
      <c r="H52">
        <v>-162.48000000000002</v>
      </c>
    </row>
    <row r="53" spans="1:8" x14ac:dyDescent="0.2">
      <c r="D53">
        <v>6</v>
      </c>
      <c r="E53">
        <v>1.7200000000000004</v>
      </c>
      <c r="F53">
        <v>104</v>
      </c>
      <c r="G53">
        <v>120</v>
      </c>
      <c r="H53">
        <v>-225.72</v>
      </c>
    </row>
    <row r="54" spans="1:8" x14ac:dyDescent="0.2">
      <c r="D54">
        <v>7</v>
      </c>
      <c r="E54">
        <v>2.0400000000000005</v>
      </c>
      <c r="F54">
        <v>104</v>
      </c>
      <c r="G54">
        <v>120</v>
      </c>
      <c r="H54">
        <v>-226.04000000000002</v>
      </c>
    </row>
    <row r="55" spans="1:8" x14ac:dyDescent="0.2">
      <c r="D55">
        <v>8</v>
      </c>
      <c r="E55">
        <v>2.2600000000000007</v>
      </c>
      <c r="F55">
        <v>48</v>
      </c>
      <c r="G55">
        <v>100</v>
      </c>
      <c r="H55">
        <v>-150.26</v>
      </c>
    </row>
    <row r="56" spans="1:8" x14ac:dyDescent="0.2">
      <c r="D56">
        <v>9</v>
      </c>
      <c r="E56">
        <v>1.4800000000000004</v>
      </c>
      <c r="F56">
        <v>176</v>
      </c>
      <c r="G56">
        <v>120</v>
      </c>
      <c r="H56">
        <v>-297.48</v>
      </c>
    </row>
    <row r="57" spans="1:8" x14ac:dyDescent="0.2">
      <c r="D57">
        <v>10</v>
      </c>
      <c r="E57">
        <v>2.1000000000000005</v>
      </c>
      <c r="F57">
        <v>72</v>
      </c>
      <c r="G57">
        <v>100</v>
      </c>
      <c r="H57">
        <v>-174.1</v>
      </c>
    </row>
    <row r="58" spans="1:8" x14ac:dyDescent="0.2">
      <c r="D58">
        <v>11</v>
      </c>
      <c r="E58">
        <v>1.7200000000000002</v>
      </c>
      <c r="F58">
        <v>104</v>
      </c>
      <c r="G58">
        <v>100</v>
      </c>
      <c r="H58">
        <v>-205.72</v>
      </c>
    </row>
    <row r="59" spans="1:8" x14ac:dyDescent="0.2">
      <c r="D59">
        <v>12</v>
      </c>
      <c r="E59">
        <v>2.02</v>
      </c>
      <c r="F59">
        <v>128</v>
      </c>
      <c r="G59">
        <v>100</v>
      </c>
      <c r="H59">
        <v>-230.02</v>
      </c>
    </row>
    <row r="60" spans="1:8" x14ac:dyDescent="0.2">
      <c r="D60">
        <v>13</v>
      </c>
      <c r="E60">
        <v>2.12</v>
      </c>
      <c r="F60">
        <v>48</v>
      </c>
      <c r="G60">
        <v>120</v>
      </c>
      <c r="H60">
        <v>-170.12</v>
      </c>
    </row>
    <row r="61" spans="1:8" x14ac:dyDescent="0.2">
      <c r="D61">
        <v>14</v>
      </c>
      <c r="E61">
        <v>2.9000000000000004</v>
      </c>
      <c r="F61">
        <v>72</v>
      </c>
      <c r="G61">
        <v>100</v>
      </c>
      <c r="H61">
        <v>-174.9</v>
      </c>
    </row>
    <row r="62" spans="1:8" x14ac:dyDescent="0.2">
      <c r="D62">
        <v>15</v>
      </c>
      <c r="E62">
        <v>2.080000000000001</v>
      </c>
      <c r="F62">
        <v>152</v>
      </c>
      <c r="G62">
        <v>100</v>
      </c>
      <c r="H62">
        <v>-254.08</v>
      </c>
    </row>
    <row r="63" spans="1:8" x14ac:dyDescent="0.2">
      <c r="D63">
        <v>16</v>
      </c>
      <c r="E63">
        <v>2.2400000000000002</v>
      </c>
      <c r="F63">
        <v>96</v>
      </c>
      <c r="G63">
        <v>120</v>
      </c>
      <c r="H63">
        <v>-218.24</v>
      </c>
    </row>
    <row r="64" spans="1:8" x14ac:dyDescent="0.2">
      <c r="D64">
        <v>17</v>
      </c>
      <c r="E64">
        <v>1.5400000000000005</v>
      </c>
      <c r="F64">
        <v>144</v>
      </c>
      <c r="G64">
        <v>100</v>
      </c>
      <c r="H64">
        <v>-245.54</v>
      </c>
    </row>
    <row r="65" spans="4:8" x14ac:dyDescent="0.2">
      <c r="D65">
        <v>18</v>
      </c>
      <c r="E65">
        <v>2.6400000000000006</v>
      </c>
      <c r="F65">
        <v>48</v>
      </c>
      <c r="G65">
        <v>100</v>
      </c>
      <c r="H65">
        <v>-150.63999999999999</v>
      </c>
    </row>
    <row r="66" spans="4:8" x14ac:dyDescent="0.2">
      <c r="D66">
        <v>19</v>
      </c>
      <c r="E66">
        <v>1.6800000000000002</v>
      </c>
      <c r="F66">
        <v>152</v>
      </c>
      <c r="G66">
        <v>100</v>
      </c>
      <c r="H66">
        <v>-253.68</v>
      </c>
    </row>
    <row r="67" spans="4:8" x14ac:dyDescent="0.2">
      <c r="D67">
        <v>20</v>
      </c>
      <c r="E67">
        <v>2.14</v>
      </c>
      <c r="F67">
        <v>8</v>
      </c>
      <c r="G67">
        <v>160</v>
      </c>
      <c r="H67">
        <v>-170.14</v>
      </c>
    </row>
    <row r="68" spans="4:8" x14ac:dyDescent="0.2">
      <c r="D68">
        <v>21</v>
      </c>
      <c r="E68">
        <v>1.8600000000000003</v>
      </c>
      <c r="F68">
        <v>112</v>
      </c>
      <c r="G68">
        <v>140</v>
      </c>
      <c r="H68">
        <v>-253.86</v>
      </c>
    </row>
    <row r="69" spans="4:8" x14ac:dyDescent="0.2">
      <c r="D69">
        <v>22</v>
      </c>
      <c r="E69">
        <v>1.2400000000000002</v>
      </c>
      <c r="F69">
        <v>80</v>
      </c>
      <c r="G69">
        <v>140</v>
      </c>
      <c r="H69">
        <v>-221.24</v>
      </c>
    </row>
    <row r="70" spans="4:8" x14ac:dyDescent="0.2">
      <c r="D70">
        <v>23</v>
      </c>
      <c r="E70">
        <v>2.08</v>
      </c>
      <c r="F70">
        <v>72</v>
      </c>
      <c r="G70">
        <v>100</v>
      </c>
      <c r="H70">
        <v>-174.07999999999998</v>
      </c>
    </row>
    <row r="71" spans="4:8" x14ac:dyDescent="0.2">
      <c r="D71">
        <v>24</v>
      </c>
      <c r="E71">
        <v>1.7799999999999998</v>
      </c>
      <c r="F71">
        <v>136</v>
      </c>
      <c r="G71">
        <v>120</v>
      </c>
      <c r="H71">
        <v>-257.77999999999997</v>
      </c>
    </row>
    <row r="72" spans="4:8" x14ac:dyDescent="0.2">
      <c r="D72">
        <v>25</v>
      </c>
      <c r="E72">
        <v>1.52</v>
      </c>
      <c r="F72">
        <v>152</v>
      </c>
      <c r="G72">
        <v>120</v>
      </c>
      <c r="H72">
        <v>-273.52</v>
      </c>
    </row>
    <row r="73" spans="4:8" x14ac:dyDescent="0.2">
      <c r="D73">
        <v>26</v>
      </c>
      <c r="E73">
        <v>1.7800000000000005</v>
      </c>
      <c r="F73">
        <v>96</v>
      </c>
      <c r="G73">
        <v>120</v>
      </c>
      <c r="H73">
        <v>-217.78</v>
      </c>
    </row>
    <row r="74" spans="4:8" x14ac:dyDescent="0.2">
      <c r="D74">
        <v>27</v>
      </c>
      <c r="E74">
        <v>2.1</v>
      </c>
      <c r="F74">
        <v>128</v>
      </c>
      <c r="G74">
        <v>100</v>
      </c>
      <c r="H74">
        <v>-230.1</v>
      </c>
    </row>
    <row r="75" spans="4:8" x14ac:dyDescent="0.2">
      <c r="D75">
        <v>28</v>
      </c>
      <c r="E75">
        <v>1.4800000000000004</v>
      </c>
      <c r="F75">
        <v>128</v>
      </c>
      <c r="G75">
        <v>120</v>
      </c>
      <c r="H75">
        <v>-249.48</v>
      </c>
    </row>
    <row r="76" spans="4:8" x14ac:dyDescent="0.2">
      <c r="D76">
        <v>29</v>
      </c>
      <c r="E76">
        <v>1.58</v>
      </c>
      <c r="F76">
        <v>144</v>
      </c>
      <c r="G76">
        <v>120</v>
      </c>
      <c r="H76">
        <v>-265.58000000000004</v>
      </c>
    </row>
    <row r="77" spans="4:8" x14ac:dyDescent="0.2">
      <c r="D77">
        <v>30</v>
      </c>
      <c r="E77">
        <v>2.3800000000000003</v>
      </c>
      <c r="F77">
        <v>72</v>
      </c>
      <c r="G77">
        <v>100</v>
      </c>
      <c r="H77">
        <v>-174.38</v>
      </c>
    </row>
    <row r="78" spans="4:8" x14ac:dyDescent="0.2">
      <c r="D78">
        <v>31</v>
      </c>
      <c r="E78">
        <v>1.62</v>
      </c>
      <c r="F78">
        <v>120</v>
      </c>
      <c r="G78">
        <v>120</v>
      </c>
      <c r="H78">
        <v>-241.62</v>
      </c>
    </row>
    <row r="79" spans="4:8" x14ac:dyDescent="0.2">
      <c r="D79">
        <v>32</v>
      </c>
      <c r="E79">
        <v>2.3600000000000008</v>
      </c>
      <c r="F79">
        <v>64</v>
      </c>
      <c r="G79">
        <v>120</v>
      </c>
      <c r="H79">
        <v>-186.36</v>
      </c>
    </row>
    <row r="80" spans="4:8" x14ac:dyDescent="0.2">
      <c r="D80">
        <v>33</v>
      </c>
      <c r="E80">
        <v>1.8600000000000008</v>
      </c>
      <c r="F80">
        <v>192</v>
      </c>
      <c r="G80">
        <v>100</v>
      </c>
      <c r="H80">
        <v>-293.86</v>
      </c>
    </row>
    <row r="81" spans="4:8" x14ac:dyDescent="0.2">
      <c r="D81">
        <v>34</v>
      </c>
      <c r="E81">
        <v>2.0000000000000004</v>
      </c>
      <c r="F81">
        <v>96</v>
      </c>
      <c r="G81">
        <v>100</v>
      </c>
      <c r="H81">
        <v>-198</v>
      </c>
    </row>
    <row r="82" spans="4:8" x14ac:dyDescent="0.2">
      <c r="D82">
        <v>35</v>
      </c>
      <c r="E82">
        <v>1.2800000000000002</v>
      </c>
      <c r="F82">
        <v>168</v>
      </c>
      <c r="G82">
        <v>100</v>
      </c>
      <c r="H82">
        <v>-269.27999999999997</v>
      </c>
    </row>
    <row r="83" spans="4:8" x14ac:dyDescent="0.2">
      <c r="D83">
        <v>36</v>
      </c>
      <c r="E83">
        <v>1.7000000000000002</v>
      </c>
      <c r="F83">
        <v>120</v>
      </c>
      <c r="G83">
        <v>120</v>
      </c>
      <c r="H83">
        <v>-241.7</v>
      </c>
    </row>
    <row r="84" spans="4:8" x14ac:dyDescent="0.2">
      <c r="D84">
        <v>37</v>
      </c>
      <c r="E84">
        <v>1.8200000000000003</v>
      </c>
      <c r="F84">
        <v>144</v>
      </c>
      <c r="G84">
        <v>100</v>
      </c>
      <c r="H84">
        <v>-245.82</v>
      </c>
    </row>
    <row r="85" spans="4:8" x14ac:dyDescent="0.2">
      <c r="D85">
        <v>38</v>
      </c>
      <c r="E85">
        <v>2.660000000000001</v>
      </c>
      <c r="F85">
        <v>56</v>
      </c>
      <c r="G85">
        <v>100</v>
      </c>
      <c r="H85">
        <v>-158.66</v>
      </c>
    </row>
    <row r="86" spans="4:8" x14ac:dyDescent="0.2">
      <c r="D86">
        <v>39</v>
      </c>
      <c r="E86">
        <v>1.6000000000000005</v>
      </c>
      <c r="F86">
        <v>144</v>
      </c>
      <c r="G86">
        <v>80</v>
      </c>
      <c r="H86">
        <v>-225.6</v>
      </c>
    </row>
    <row r="87" spans="4:8" x14ac:dyDescent="0.2">
      <c r="D87">
        <v>40</v>
      </c>
      <c r="E87">
        <v>1.9800000000000002</v>
      </c>
      <c r="F87">
        <v>120</v>
      </c>
      <c r="G87">
        <v>80</v>
      </c>
      <c r="H87">
        <v>-201.98000000000002</v>
      </c>
    </row>
    <row r="88" spans="4:8" x14ac:dyDescent="0.2">
      <c r="D88">
        <v>41</v>
      </c>
      <c r="E88">
        <v>2.0600000000000005</v>
      </c>
      <c r="F88">
        <v>64</v>
      </c>
      <c r="G88">
        <v>140</v>
      </c>
      <c r="H88">
        <v>-206.06</v>
      </c>
    </row>
    <row r="89" spans="4:8" x14ac:dyDescent="0.2">
      <c r="D89">
        <v>42</v>
      </c>
      <c r="E89">
        <v>1.6600000000000001</v>
      </c>
      <c r="F89">
        <v>136</v>
      </c>
      <c r="G89">
        <v>120</v>
      </c>
      <c r="H89">
        <v>-257.65999999999997</v>
      </c>
    </row>
    <row r="90" spans="4:8" x14ac:dyDescent="0.2">
      <c r="D90">
        <v>43</v>
      </c>
      <c r="E90">
        <v>1.3400000000000003</v>
      </c>
      <c r="F90">
        <v>240</v>
      </c>
      <c r="G90">
        <v>120</v>
      </c>
      <c r="H90">
        <v>-361.34000000000003</v>
      </c>
    </row>
    <row r="91" spans="4:8" x14ac:dyDescent="0.2">
      <c r="D91">
        <v>44</v>
      </c>
      <c r="E91">
        <v>1.9800000000000002</v>
      </c>
      <c r="F91">
        <v>112</v>
      </c>
      <c r="G91">
        <v>120</v>
      </c>
      <c r="H91">
        <v>-233.98000000000002</v>
      </c>
    </row>
    <row r="92" spans="4:8" x14ac:dyDescent="0.2">
      <c r="D92">
        <v>45</v>
      </c>
      <c r="E92">
        <v>1.56</v>
      </c>
      <c r="F92">
        <v>88</v>
      </c>
      <c r="G92">
        <v>120</v>
      </c>
      <c r="H92">
        <v>-209.56</v>
      </c>
    </row>
    <row r="93" spans="4:8" x14ac:dyDescent="0.2">
      <c r="D93">
        <v>46</v>
      </c>
      <c r="E93">
        <v>1.5400000000000003</v>
      </c>
      <c r="F93">
        <v>112</v>
      </c>
      <c r="G93">
        <v>140</v>
      </c>
      <c r="H93">
        <v>-253.54000000000002</v>
      </c>
    </row>
    <row r="94" spans="4:8" x14ac:dyDescent="0.2">
      <c r="D94">
        <v>47</v>
      </c>
      <c r="E94">
        <v>1.96</v>
      </c>
      <c r="F94">
        <v>112</v>
      </c>
      <c r="G94">
        <v>120</v>
      </c>
      <c r="H94">
        <v>-233.95999999999998</v>
      </c>
    </row>
    <row r="95" spans="4:8" x14ac:dyDescent="0.2">
      <c r="D95">
        <v>48</v>
      </c>
      <c r="E95">
        <v>2.0600000000000005</v>
      </c>
      <c r="F95">
        <v>128</v>
      </c>
      <c r="G95">
        <v>120</v>
      </c>
      <c r="H95">
        <v>-250.06</v>
      </c>
    </row>
    <row r="96" spans="4:8" x14ac:dyDescent="0.2">
      <c r="D96">
        <v>49</v>
      </c>
      <c r="E96">
        <v>2.600000000000001</v>
      </c>
      <c r="F96">
        <v>8</v>
      </c>
      <c r="G96">
        <v>120</v>
      </c>
      <c r="H96">
        <v>-130.6</v>
      </c>
    </row>
    <row r="97" spans="4:8" x14ac:dyDescent="0.2">
      <c r="D97">
        <v>50</v>
      </c>
      <c r="E97">
        <v>2.4200000000000004</v>
      </c>
      <c r="F97">
        <v>72</v>
      </c>
      <c r="G97">
        <v>120</v>
      </c>
      <c r="H97">
        <v>-194.42000000000002</v>
      </c>
    </row>
    <row r="98" spans="4:8" x14ac:dyDescent="0.2">
      <c r="D98">
        <v>51</v>
      </c>
      <c r="E98">
        <v>2.4800000000000009</v>
      </c>
      <c r="F98">
        <v>48</v>
      </c>
      <c r="G98">
        <v>120</v>
      </c>
      <c r="H98">
        <v>-170.48000000000002</v>
      </c>
    </row>
    <row r="99" spans="4:8" x14ac:dyDescent="0.2">
      <c r="D99">
        <v>52</v>
      </c>
      <c r="E99">
        <v>1.8000000000000003</v>
      </c>
      <c r="F99">
        <v>88</v>
      </c>
      <c r="G99">
        <v>120</v>
      </c>
      <c r="H99">
        <v>-209.8</v>
      </c>
    </row>
    <row r="100" spans="4:8" x14ac:dyDescent="0.2">
      <c r="D100">
        <v>53</v>
      </c>
      <c r="E100">
        <v>1.8800000000000003</v>
      </c>
      <c r="F100">
        <v>136</v>
      </c>
      <c r="G100">
        <v>80</v>
      </c>
      <c r="H100">
        <v>-217.88</v>
      </c>
    </row>
    <row r="101" spans="4:8" x14ac:dyDescent="0.2">
      <c r="D101">
        <v>54</v>
      </c>
      <c r="E101">
        <v>2.3400000000000012</v>
      </c>
      <c r="F101">
        <v>8</v>
      </c>
      <c r="G101">
        <v>100</v>
      </c>
      <c r="H101">
        <v>-110.34</v>
      </c>
    </row>
    <row r="102" spans="4:8" x14ac:dyDescent="0.2">
      <c r="D102">
        <v>55</v>
      </c>
      <c r="E102">
        <v>1.8</v>
      </c>
      <c r="F102">
        <v>48</v>
      </c>
      <c r="G102">
        <v>140</v>
      </c>
      <c r="H102">
        <v>-189.8</v>
      </c>
    </row>
    <row r="103" spans="4:8" x14ac:dyDescent="0.2">
      <c r="D103">
        <v>56</v>
      </c>
      <c r="E103">
        <v>2.3600000000000003</v>
      </c>
      <c r="F103">
        <v>40</v>
      </c>
      <c r="G103">
        <v>120</v>
      </c>
      <c r="H103">
        <v>-162.36000000000001</v>
      </c>
    </row>
    <row r="104" spans="4:8" x14ac:dyDescent="0.2">
      <c r="D104">
        <v>57</v>
      </c>
      <c r="E104">
        <v>2.0400000000000005</v>
      </c>
      <c r="F104">
        <v>64</v>
      </c>
      <c r="G104">
        <v>140</v>
      </c>
      <c r="H104">
        <v>-206.04000000000002</v>
      </c>
    </row>
    <row r="105" spans="4:8" x14ac:dyDescent="0.2">
      <c r="D105">
        <v>58</v>
      </c>
      <c r="E105">
        <v>1.3200000000000003</v>
      </c>
      <c r="F105">
        <v>160</v>
      </c>
      <c r="G105">
        <v>80</v>
      </c>
      <c r="H105">
        <v>-241.32</v>
      </c>
    </row>
    <row r="106" spans="4:8" x14ac:dyDescent="0.2">
      <c r="D106">
        <v>59</v>
      </c>
      <c r="E106">
        <v>1.2000000000000002</v>
      </c>
      <c r="F106">
        <v>232</v>
      </c>
      <c r="G106">
        <v>120</v>
      </c>
      <c r="H106">
        <v>-353.2</v>
      </c>
    </row>
    <row r="107" spans="4:8" x14ac:dyDescent="0.2">
      <c r="D107">
        <v>60</v>
      </c>
      <c r="E107">
        <v>2.0000000000000004</v>
      </c>
      <c r="F107">
        <v>96</v>
      </c>
      <c r="G107">
        <v>100</v>
      </c>
      <c r="H107">
        <v>-198</v>
      </c>
    </row>
    <row r="108" spans="4:8" x14ac:dyDescent="0.2">
      <c r="D108">
        <v>61</v>
      </c>
      <c r="E108">
        <v>2.16</v>
      </c>
      <c r="F108">
        <v>80</v>
      </c>
      <c r="G108">
        <v>100</v>
      </c>
      <c r="H108">
        <v>-182.16</v>
      </c>
    </row>
    <row r="109" spans="4:8" x14ac:dyDescent="0.2">
      <c r="D109">
        <v>62</v>
      </c>
      <c r="E109">
        <v>2.3200000000000003</v>
      </c>
      <c r="F109">
        <v>184</v>
      </c>
      <c r="G109">
        <v>100</v>
      </c>
      <c r="H109">
        <v>-286.32</v>
      </c>
    </row>
    <row r="110" spans="4:8" x14ac:dyDescent="0.2">
      <c r="D110">
        <v>63</v>
      </c>
      <c r="E110">
        <v>2.4000000000000008</v>
      </c>
      <c r="F110">
        <v>48</v>
      </c>
      <c r="G110">
        <v>120</v>
      </c>
      <c r="H110">
        <v>-170.4</v>
      </c>
    </row>
    <row r="111" spans="4:8" x14ac:dyDescent="0.2">
      <c r="D111">
        <v>64</v>
      </c>
      <c r="E111">
        <v>2.2000000000000002</v>
      </c>
      <c r="F111">
        <v>48</v>
      </c>
      <c r="G111">
        <v>120</v>
      </c>
      <c r="H111">
        <v>-170.2</v>
      </c>
    </row>
    <row r="112" spans="4:8" x14ac:dyDescent="0.2">
      <c r="D112">
        <v>65</v>
      </c>
      <c r="E112">
        <v>2.2600000000000002</v>
      </c>
      <c r="F112">
        <v>40</v>
      </c>
      <c r="G112">
        <v>120</v>
      </c>
      <c r="H112">
        <v>-162.26</v>
      </c>
    </row>
    <row r="113" spans="4:8" x14ac:dyDescent="0.2">
      <c r="D113">
        <v>66</v>
      </c>
      <c r="E113">
        <v>1.9000000000000004</v>
      </c>
      <c r="F113">
        <v>104</v>
      </c>
      <c r="G113">
        <v>120</v>
      </c>
      <c r="H113">
        <v>-225.9</v>
      </c>
    </row>
    <row r="114" spans="4:8" x14ac:dyDescent="0.2">
      <c r="D114">
        <v>67</v>
      </c>
      <c r="E114">
        <v>1.8000000000000003</v>
      </c>
      <c r="F114">
        <v>120</v>
      </c>
      <c r="G114">
        <v>120</v>
      </c>
      <c r="H114">
        <v>-241.8</v>
      </c>
    </row>
    <row r="115" spans="4:8" x14ac:dyDescent="0.2">
      <c r="D115">
        <v>68</v>
      </c>
      <c r="E115">
        <v>1.8800000000000003</v>
      </c>
      <c r="F115">
        <v>56</v>
      </c>
      <c r="G115">
        <v>120</v>
      </c>
      <c r="H115">
        <v>-177.88</v>
      </c>
    </row>
    <row r="116" spans="4:8" x14ac:dyDescent="0.2">
      <c r="D116">
        <v>69</v>
      </c>
      <c r="E116">
        <v>2.5200000000000005</v>
      </c>
      <c r="F116">
        <v>40</v>
      </c>
      <c r="G116">
        <v>100</v>
      </c>
      <c r="H116">
        <v>-142.52000000000001</v>
      </c>
    </row>
    <row r="117" spans="4:8" x14ac:dyDescent="0.2">
      <c r="D117">
        <v>70</v>
      </c>
      <c r="E117">
        <v>1.5200000000000005</v>
      </c>
      <c r="F117">
        <v>208</v>
      </c>
      <c r="G117">
        <v>80</v>
      </c>
      <c r="H117">
        <v>-289.52</v>
      </c>
    </row>
    <row r="118" spans="4:8" x14ac:dyDescent="0.2">
      <c r="D118">
        <v>71</v>
      </c>
      <c r="E118">
        <v>1.9600000000000004</v>
      </c>
      <c r="F118">
        <v>48</v>
      </c>
      <c r="G118">
        <v>140</v>
      </c>
      <c r="H118">
        <v>-189.96</v>
      </c>
    </row>
    <row r="119" spans="4:8" x14ac:dyDescent="0.2">
      <c r="D119">
        <v>72</v>
      </c>
      <c r="E119">
        <v>2.5800000000000005</v>
      </c>
      <c r="F119">
        <v>56</v>
      </c>
      <c r="G119">
        <v>120</v>
      </c>
      <c r="H119">
        <v>-178.57999999999998</v>
      </c>
    </row>
    <row r="120" spans="4:8" x14ac:dyDescent="0.2">
      <c r="D120">
        <v>73</v>
      </c>
      <c r="E120">
        <v>2.1400000000000006</v>
      </c>
      <c r="F120">
        <v>96</v>
      </c>
      <c r="G120">
        <v>120</v>
      </c>
      <c r="H120">
        <v>-218.14</v>
      </c>
    </row>
    <row r="121" spans="4:8" x14ac:dyDescent="0.2">
      <c r="D121">
        <v>74</v>
      </c>
      <c r="E121">
        <v>1.8600000000000003</v>
      </c>
      <c r="F121">
        <v>88</v>
      </c>
      <c r="G121">
        <v>100</v>
      </c>
      <c r="H121">
        <v>-189.86</v>
      </c>
    </row>
    <row r="122" spans="4:8" x14ac:dyDescent="0.2">
      <c r="D122">
        <v>75</v>
      </c>
      <c r="E122">
        <v>1.7800000000000002</v>
      </c>
      <c r="F122">
        <v>64</v>
      </c>
      <c r="G122">
        <v>120</v>
      </c>
      <c r="H122">
        <v>-185.78</v>
      </c>
    </row>
    <row r="123" spans="4:8" x14ac:dyDescent="0.2">
      <c r="D123">
        <v>76</v>
      </c>
      <c r="E123">
        <v>2.2400000000000002</v>
      </c>
      <c r="F123">
        <v>32</v>
      </c>
      <c r="G123">
        <v>140</v>
      </c>
      <c r="H123">
        <v>-174.24</v>
      </c>
    </row>
    <row r="124" spans="4:8" x14ac:dyDescent="0.2">
      <c r="D124">
        <v>77</v>
      </c>
      <c r="E124">
        <v>1.38</v>
      </c>
      <c r="F124">
        <v>120</v>
      </c>
      <c r="G124">
        <v>140</v>
      </c>
      <c r="H124">
        <v>-261.38</v>
      </c>
    </row>
    <row r="125" spans="4:8" x14ac:dyDescent="0.2">
      <c r="D125">
        <v>78</v>
      </c>
      <c r="E125">
        <v>2.1200000000000006</v>
      </c>
      <c r="F125">
        <v>56</v>
      </c>
      <c r="G125">
        <v>160</v>
      </c>
      <c r="H125">
        <v>-218.12</v>
      </c>
    </row>
    <row r="126" spans="4:8" x14ac:dyDescent="0.2">
      <c r="D126">
        <v>79</v>
      </c>
      <c r="E126">
        <v>1.9200000000000004</v>
      </c>
      <c r="F126">
        <v>176</v>
      </c>
      <c r="G126">
        <v>100</v>
      </c>
      <c r="H126">
        <v>-277.91999999999996</v>
      </c>
    </row>
    <row r="127" spans="4:8" x14ac:dyDescent="0.2">
      <c r="D127">
        <v>80</v>
      </c>
      <c r="E127">
        <v>2.5800000000000005</v>
      </c>
      <c r="F127">
        <v>8</v>
      </c>
      <c r="G127">
        <v>140</v>
      </c>
      <c r="H127">
        <v>-150.58000000000001</v>
      </c>
    </row>
    <row r="128" spans="4:8" x14ac:dyDescent="0.2">
      <c r="D128">
        <v>81</v>
      </c>
      <c r="E128">
        <v>2.4400000000000004</v>
      </c>
      <c r="F128">
        <v>72</v>
      </c>
      <c r="G128">
        <v>120</v>
      </c>
      <c r="H128">
        <v>-194.44</v>
      </c>
    </row>
    <row r="129" spans="4:8" x14ac:dyDescent="0.2">
      <c r="D129">
        <v>82</v>
      </c>
      <c r="E129">
        <v>1.7600000000000007</v>
      </c>
      <c r="F129">
        <v>96</v>
      </c>
      <c r="G129">
        <v>120</v>
      </c>
      <c r="H129">
        <v>-217.76</v>
      </c>
    </row>
    <row r="130" spans="4:8" x14ac:dyDescent="0.2">
      <c r="D130">
        <v>83</v>
      </c>
      <c r="E130">
        <v>2.2400000000000002</v>
      </c>
      <c r="F130">
        <v>56</v>
      </c>
      <c r="G130">
        <v>100</v>
      </c>
      <c r="H130">
        <v>-158.24</v>
      </c>
    </row>
    <row r="131" spans="4:8" x14ac:dyDescent="0.2">
      <c r="D131">
        <v>84</v>
      </c>
      <c r="E131">
        <v>1.7200000000000006</v>
      </c>
      <c r="F131">
        <v>16</v>
      </c>
      <c r="G131">
        <v>140</v>
      </c>
      <c r="H131">
        <v>-157.72</v>
      </c>
    </row>
    <row r="132" spans="4:8" x14ac:dyDescent="0.2">
      <c r="D132">
        <v>85</v>
      </c>
      <c r="E132">
        <v>2.0800000000000005</v>
      </c>
      <c r="F132">
        <v>112</v>
      </c>
      <c r="G132">
        <v>120</v>
      </c>
      <c r="H132">
        <v>-234.07999999999998</v>
      </c>
    </row>
    <row r="133" spans="4:8" x14ac:dyDescent="0.2">
      <c r="D133">
        <v>86</v>
      </c>
      <c r="E133">
        <v>2.5600000000000005</v>
      </c>
      <c r="F133">
        <v>16</v>
      </c>
      <c r="G133">
        <v>120</v>
      </c>
      <c r="H133">
        <v>-138.56</v>
      </c>
    </row>
    <row r="134" spans="4:8" x14ac:dyDescent="0.2">
      <c r="D134">
        <v>87</v>
      </c>
      <c r="E134">
        <v>2.3200000000000007</v>
      </c>
      <c r="F134">
        <v>64</v>
      </c>
      <c r="G134">
        <v>100</v>
      </c>
      <c r="H134">
        <v>-166.32</v>
      </c>
    </row>
    <row r="135" spans="4:8" x14ac:dyDescent="0.2">
      <c r="D135">
        <v>88</v>
      </c>
      <c r="E135">
        <v>1.9400000000000004</v>
      </c>
      <c r="F135">
        <v>72</v>
      </c>
      <c r="G135">
        <v>140</v>
      </c>
      <c r="H135">
        <v>-213.94</v>
      </c>
    </row>
    <row r="136" spans="4:8" x14ac:dyDescent="0.2">
      <c r="D136">
        <v>89</v>
      </c>
      <c r="E136">
        <v>1.5800000000000005</v>
      </c>
      <c r="F136">
        <v>120</v>
      </c>
      <c r="G136">
        <v>100</v>
      </c>
      <c r="H136">
        <v>-221.57999999999998</v>
      </c>
    </row>
    <row r="137" spans="4:8" x14ac:dyDescent="0.2">
      <c r="D137">
        <v>90</v>
      </c>
      <c r="E137">
        <v>2.6200000000000006</v>
      </c>
      <c r="F137">
        <v>80</v>
      </c>
      <c r="G137">
        <v>100</v>
      </c>
      <c r="H137">
        <v>-182.62</v>
      </c>
    </row>
    <row r="138" spans="4:8" x14ac:dyDescent="0.2">
      <c r="D138">
        <v>91</v>
      </c>
      <c r="E138">
        <v>1.24</v>
      </c>
      <c r="F138">
        <v>152</v>
      </c>
      <c r="G138">
        <v>120</v>
      </c>
      <c r="H138">
        <v>-273.24</v>
      </c>
    </row>
    <row r="139" spans="4:8" x14ac:dyDescent="0.2">
      <c r="D139">
        <v>92</v>
      </c>
      <c r="E139">
        <v>1.5600000000000005</v>
      </c>
      <c r="F139">
        <v>104</v>
      </c>
      <c r="G139">
        <v>160</v>
      </c>
      <c r="H139">
        <v>-265.56</v>
      </c>
    </row>
    <row r="140" spans="4:8" x14ac:dyDescent="0.2">
      <c r="D140">
        <v>93</v>
      </c>
      <c r="E140">
        <v>1.6000000000000005</v>
      </c>
      <c r="F140">
        <v>80</v>
      </c>
      <c r="G140">
        <v>120</v>
      </c>
      <c r="H140">
        <v>-201.6</v>
      </c>
    </row>
    <row r="141" spans="4:8" x14ac:dyDescent="0.2">
      <c r="D141">
        <v>94</v>
      </c>
      <c r="E141">
        <v>1.7200000000000002</v>
      </c>
      <c r="F141">
        <v>136</v>
      </c>
      <c r="G141">
        <v>100</v>
      </c>
      <c r="H141">
        <v>-237.72</v>
      </c>
    </row>
    <row r="142" spans="4:8" x14ac:dyDescent="0.2">
      <c r="D142">
        <v>95</v>
      </c>
      <c r="E142">
        <v>2.14</v>
      </c>
      <c r="F142">
        <v>56</v>
      </c>
      <c r="G142">
        <v>120</v>
      </c>
      <c r="H142">
        <v>-178.14</v>
      </c>
    </row>
    <row r="143" spans="4:8" x14ac:dyDescent="0.2">
      <c r="D143">
        <v>96</v>
      </c>
      <c r="E143">
        <v>1.9800000000000004</v>
      </c>
      <c r="F143">
        <v>48</v>
      </c>
      <c r="G143">
        <v>120</v>
      </c>
      <c r="H143">
        <v>-169.98000000000002</v>
      </c>
    </row>
    <row r="144" spans="4:8" x14ac:dyDescent="0.2">
      <c r="D144">
        <v>97</v>
      </c>
      <c r="E144">
        <v>2.6800000000000006</v>
      </c>
      <c r="F144">
        <v>32</v>
      </c>
      <c r="G144">
        <v>100</v>
      </c>
      <c r="H144">
        <v>-134.68</v>
      </c>
    </row>
    <row r="145" spans="4:8" x14ac:dyDescent="0.2">
      <c r="D145">
        <v>98</v>
      </c>
      <c r="E145">
        <v>1.5800000000000005</v>
      </c>
      <c r="F145">
        <v>120</v>
      </c>
      <c r="G145">
        <v>120</v>
      </c>
      <c r="H145">
        <v>-241.57999999999998</v>
      </c>
    </row>
    <row r="146" spans="4:8" x14ac:dyDescent="0.2">
      <c r="D146">
        <v>99</v>
      </c>
      <c r="E146">
        <v>2.3200000000000007</v>
      </c>
      <c r="F146">
        <v>72</v>
      </c>
      <c r="G146">
        <v>100</v>
      </c>
      <c r="H146">
        <v>-174.32</v>
      </c>
    </row>
    <row r="147" spans="4:8" x14ac:dyDescent="0.2">
      <c r="D147">
        <v>100</v>
      </c>
      <c r="E147">
        <v>1.7400000000000007</v>
      </c>
      <c r="F147">
        <v>32</v>
      </c>
      <c r="G147">
        <v>100</v>
      </c>
      <c r="H147">
        <v>-133.74</v>
      </c>
    </row>
    <row r="148" spans="4:8" x14ac:dyDescent="0.2">
      <c r="D148">
        <v>101</v>
      </c>
      <c r="E148">
        <v>1.8800000000000001</v>
      </c>
      <c r="F148">
        <v>56</v>
      </c>
      <c r="G148">
        <v>140</v>
      </c>
      <c r="H148">
        <v>-197.88</v>
      </c>
    </row>
    <row r="149" spans="4:8" x14ac:dyDescent="0.2">
      <c r="D149">
        <v>102</v>
      </c>
      <c r="E149">
        <v>1.9800000000000004</v>
      </c>
      <c r="F149">
        <v>96</v>
      </c>
      <c r="G149">
        <v>120</v>
      </c>
      <c r="H149">
        <v>-217.98000000000002</v>
      </c>
    </row>
    <row r="150" spans="4:8" x14ac:dyDescent="0.2">
      <c r="D150">
        <v>103</v>
      </c>
      <c r="E150">
        <v>1.7000000000000002</v>
      </c>
      <c r="F150">
        <v>88</v>
      </c>
      <c r="G150">
        <v>120</v>
      </c>
      <c r="H150">
        <v>-209.7</v>
      </c>
    </row>
    <row r="151" spans="4:8" x14ac:dyDescent="0.2">
      <c r="D151">
        <v>104</v>
      </c>
      <c r="E151">
        <v>1.4400000000000004</v>
      </c>
      <c r="F151">
        <v>200</v>
      </c>
      <c r="G151">
        <v>100</v>
      </c>
      <c r="H151">
        <v>-301.44</v>
      </c>
    </row>
    <row r="152" spans="4:8" x14ac:dyDescent="0.2">
      <c r="D152">
        <v>105</v>
      </c>
      <c r="E152">
        <v>1.8400000000000003</v>
      </c>
      <c r="F152">
        <v>128</v>
      </c>
      <c r="G152">
        <v>120</v>
      </c>
      <c r="H152">
        <v>-249.84</v>
      </c>
    </row>
    <row r="153" spans="4:8" x14ac:dyDescent="0.2">
      <c r="D153">
        <v>106</v>
      </c>
      <c r="E153">
        <v>1.7200000000000002</v>
      </c>
      <c r="F153">
        <v>120</v>
      </c>
      <c r="G153">
        <v>120</v>
      </c>
      <c r="H153">
        <v>-241.72</v>
      </c>
    </row>
    <row r="154" spans="4:8" x14ac:dyDescent="0.2">
      <c r="D154">
        <v>107</v>
      </c>
      <c r="E154">
        <v>2.3400000000000003</v>
      </c>
      <c r="F154">
        <v>112</v>
      </c>
      <c r="G154">
        <v>100</v>
      </c>
      <c r="H154">
        <v>-214.34</v>
      </c>
    </row>
    <row r="155" spans="4:8" x14ac:dyDescent="0.2">
      <c r="D155">
        <v>108</v>
      </c>
      <c r="E155">
        <v>1.1600000000000001</v>
      </c>
      <c r="F155">
        <v>224</v>
      </c>
      <c r="G155">
        <v>100</v>
      </c>
      <c r="H155">
        <v>-325.15999999999997</v>
      </c>
    </row>
    <row r="156" spans="4:8" x14ac:dyDescent="0.2">
      <c r="D156">
        <v>109</v>
      </c>
      <c r="E156">
        <v>3.140000000000001</v>
      </c>
      <c r="F156">
        <v>8</v>
      </c>
      <c r="G156">
        <v>140</v>
      </c>
      <c r="H156">
        <v>-151.13999999999999</v>
      </c>
    </row>
    <row r="157" spans="4:8" x14ac:dyDescent="0.2">
      <c r="D157">
        <v>110</v>
      </c>
      <c r="E157">
        <v>2.2400000000000007</v>
      </c>
      <c r="F157">
        <v>48</v>
      </c>
      <c r="G157">
        <v>120</v>
      </c>
      <c r="H157">
        <v>-170.24</v>
      </c>
    </row>
    <row r="158" spans="4:8" x14ac:dyDescent="0.2">
      <c r="D158">
        <v>111</v>
      </c>
      <c r="E158">
        <v>2.0800000000000005</v>
      </c>
      <c r="F158">
        <v>144</v>
      </c>
      <c r="G158">
        <v>100</v>
      </c>
      <c r="H158">
        <v>-246.08</v>
      </c>
    </row>
    <row r="159" spans="4:8" x14ac:dyDescent="0.2">
      <c r="D159">
        <v>112</v>
      </c>
      <c r="E159">
        <v>2.06</v>
      </c>
      <c r="F159">
        <v>80</v>
      </c>
      <c r="G159">
        <v>120</v>
      </c>
      <c r="H159">
        <v>-202.06</v>
      </c>
    </row>
    <row r="160" spans="4:8" x14ac:dyDescent="0.2">
      <c r="D160">
        <v>113</v>
      </c>
      <c r="E160">
        <v>2.3800000000000008</v>
      </c>
      <c r="F160">
        <v>40</v>
      </c>
      <c r="G160">
        <v>120</v>
      </c>
      <c r="H160">
        <v>-162.38</v>
      </c>
    </row>
    <row r="161" spans="4:8" x14ac:dyDescent="0.2">
      <c r="D161">
        <v>114</v>
      </c>
      <c r="E161">
        <v>2.02</v>
      </c>
      <c r="F161">
        <v>168</v>
      </c>
      <c r="G161">
        <v>100</v>
      </c>
      <c r="H161">
        <v>-270.02</v>
      </c>
    </row>
    <row r="162" spans="4:8" x14ac:dyDescent="0.2">
      <c r="D162">
        <v>115</v>
      </c>
      <c r="E162">
        <v>2.0200000000000005</v>
      </c>
      <c r="F162">
        <v>96</v>
      </c>
      <c r="G162">
        <v>120</v>
      </c>
      <c r="H162">
        <v>-218.01999999999998</v>
      </c>
    </row>
    <row r="163" spans="4:8" x14ac:dyDescent="0.2">
      <c r="D163">
        <v>116</v>
      </c>
      <c r="E163">
        <v>2.640000000000001</v>
      </c>
      <c r="F163">
        <v>32</v>
      </c>
      <c r="G163">
        <v>120</v>
      </c>
      <c r="H163">
        <v>-154.63999999999999</v>
      </c>
    </row>
    <row r="164" spans="4:8" x14ac:dyDescent="0.2">
      <c r="D164">
        <v>117</v>
      </c>
      <c r="E164">
        <v>1.9200000000000004</v>
      </c>
      <c r="F164">
        <v>96</v>
      </c>
      <c r="G164">
        <v>100</v>
      </c>
      <c r="H164">
        <v>-197.92000000000002</v>
      </c>
    </row>
    <row r="165" spans="4:8" x14ac:dyDescent="0.2">
      <c r="D165">
        <v>118</v>
      </c>
      <c r="E165">
        <v>1.9400000000000004</v>
      </c>
      <c r="F165">
        <v>104</v>
      </c>
      <c r="G165">
        <v>140</v>
      </c>
      <c r="H165">
        <v>-245.94</v>
      </c>
    </row>
    <row r="166" spans="4:8" x14ac:dyDescent="0.2">
      <c r="D166">
        <v>119</v>
      </c>
      <c r="E166">
        <v>1.6000000000000005</v>
      </c>
      <c r="F166">
        <v>80</v>
      </c>
      <c r="G166">
        <v>160</v>
      </c>
      <c r="H166">
        <v>-241.6</v>
      </c>
    </row>
    <row r="167" spans="4:8" x14ac:dyDescent="0.2">
      <c r="D167">
        <v>120</v>
      </c>
      <c r="E167">
        <v>2.4200000000000008</v>
      </c>
      <c r="F167">
        <v>32</v>
      </c>
      <c r="G167">
        <v>140</v>
      </c>
      <c r="H167">
        <v>-174.42000000000002</v>
      </c>
    </row>
    <row r="168" spans="4:8" x14ac:dyDescent="0.2">
      <c r="D168">
        <v>121</v>
      </c>
      <c r="E168">
        <v>1.8000000000000003</v>
      </c>
      <c r="F168">
        <v>104</v>
      </c>
      <c r="G168">
        <v>120</v>
      </c>
      <c r="H168">
        <v>-225.8</v>
      </c>
    </row>
    <row r="169" spans="4:8" x14ac:dyDescent="0.2">
      <c r="D169">
        <v>122</v>
      </c>
      <c r="E169">
        <v>1.3200000000000003</v>
      </c>
      <c r="F169">
        <v>176</v>
      </c>
      <c r="G169">
        <v>120</v>
      </c>
      <c r="H169">
        <v>-297.32</v>
      </c>
    </row>
    <row r="170" spans="4:8" x14ac:dyDescent="0.2">
      <c r="D170">
        <v>123</v>
      </c>
      <c r="E170">
        <v>1.9</v>
      </c>
      <c r="F170">
        <v>104</v>
      </c>
      <c r="G170">
        <v>100</v>
      </c>
      <c r="H170">
        <v>-205.9</v>
      </c>
    </row>
    <row r="171" spans="4:8" x14ac:dyDescent="0.2">
      <c r="D171">
        <v>124</v>
      </c>
      <c r="E171">
        <v>1.7</v>
      </c>
      <c r="F171">
        <v>120</v>
      </c>
      <c r="G171">
        <v>120</v>
      </c>
      <c r="H171">
        <v>-241.7</v>
      </c>
    </row>
    <row r="172" spans="4:8" x14ac:dyDescent="0.2">
      <c r="D172">
        <v>125</v>
      </c>
      <c r="E172">
        <v>2.120000000000001</v>
      </c>
      <c r="F172">
        <v>56</v>
      </c>
      <c r="G172">
        <v>120</v>
      </c>
      <c r="H172">
        <v>-178.12</v>
      </c>
    </row>
    <row r="173" spans="4:8" x14ac:dyDescent="0.2">
      <c r="D173">
        <v>126</v>
      </c>
      <c r="E173">
        <v>1.9400000000000004</v>
      </c>
      <c r="F173">
        <v>96</v>
      </c>
      <c r="G173">
        <v>120</v>
      </c>
      <c r="H173">
        <v>-217.94</v>
      </c>
    </row>
    <row r="174" spans="4:8" x14ac:dyDescent="0.2">
      <c r="D174">
        <v>127</v>
      </c>
      <c r="E174">
        <v>1.9200000000000004</v>
      </c>
      <c r="F174">
        <v>88</v>
      </c>
      <c r="G174">
        <v>100</v>
      </c>
      <c r="H174">
        <v>-189.92000000000002</v>
      </c>
    </row>
    <row r="175" spans="4:8" x14ac:dyDescent="0.2">
      <c r="D175">
        <v>128</v>
      </c>
      <c r="E175">
        <v>2.2800000000000002</v>
      </c>
      <c r="F175">
        <v>80</v>
      </c>
      <c r="G175">
        <v>100</v>
      </c>
      <c r="H175">
        <v>-182.28</v>
      </c>
    </row>
    <row r="176" spans="4:8" x14ac:dyDescent="0.2">
      <c r="D176">
        <v>129</v>
      </c>
      <c r="E176">
        <v>1.4400000000000004</v>
      </c>
      <c r="F176">
        <v>112</v>
      </c>
      <c r="G176">
        <v>140</v>
      </c>
      <c r="H176">
        <v>-253.44</v>
      </c>
    </row>
    <row r="177" spans="4:8" x14ac:dyDescent="0.2">
      <c r="D177">
        <v>130</v>
      </c>
      <c r="E177">
        <v>1.9400000000000004</v>
      </c>
      <c r="F177">
        <v>152</v>
      </c>
      <c r="G177">
        <v>120</v>
      </c>
      <c r="H177">
        <v>-273.94</v>
      </c>
    </row>
    <row r="178" spans="4:8" x14ac:dyDescent="0.2">
      <c r="D178">
        <v>131</v>
      </c>
      <c r="E178">
        <v>1.42</v>
      </c>
      <c r="F178">
        <v>184</v>
      </c>
      <c r="G178">
        <v>120</v>
      </c>
      <c r="H178">
        <v>-305.41999999999996</v>
      </c>
    </row>
    <row r="179" spans="4:8" x14ac:dyDescent="0.2">
      <c r="D179">
        <v>132</v>
      </c>
      <c r="E179">
        <v>3.0200000000000009</v>
      </c>
      <c r="F179">
        <v>32</v>
      </c>
      <c r="G179">
        <v>100</v>
      </c>
      <c r="H179">
        <v>-135.02000000000001</v>
      </c>
    </row>
    <row r="180" spans="4:8" x14ac:dyDescent="0.2">
      <c r="D180">
        <v>133</v>
      </c>
      <c r="E180">
        <v>1.6400000000000003</v>
      </c>
      <c r="F180">
        <v>152</v>
      </c>
      <c r="G180">
        <v>120</v>
      </c>
      <c r="H180">
        <v>-273.64</v>
      </c>
    </row>
    <row r="181" spans="4:8" x14ac:dyDescent="0.2">
      <c r="D181">
        <v>134</v>
      </c>
      <c r="E181">
        <v>1.3400000000000003</v>
      </c>
      <c r="F181">
        <v>96</v>
      </c>
      <c r="G181">
        <v>140</v>
      </c>
      <c r="H181">
        <v>-237.34</v>
      </c>
    </row>
    <row r="182" spans="4:8" x14ac:dyDescent="0.2">
      <c r="D182">
        <v>135</v>
      </c>
      <c r="E182">
        <v>1.6800000000000006</v>
      </c>
      <c r="F182">
        <v>128</v>
      </c>
      <c r="G182">
        <v>120</v>
      </c>
      <c r="H182">
        <v>-249.68</v>
      </c>
    </row>
    <row r="183" spans="4:8" x14ac:dyDescent="0.2">
      <c r="D183">
        <v>136</v>
      </c>
      <c r="E183">
        <v>2.72</v>
      </c>
      <c r="F183">
        <v>0</v>
      </c>
      <c r="G183">
        <v>160</v>
      </c>
      <c r="H183">
        <v>-162.72</v>
      </c>
    </row>
    <row r="184" spans="4:8" x14ac:dyDescent="0.2">
      <c r="D184">
        <v>137</v>
      </c>
      <c r="E184">
        <v>2.1</v>
      </c>
      <c r="F184">
        <v>104</v>
      </c>
      <c r="G184">
        <v>120</v>
      </c>
      <c r="H184">
        <v>-226.1</v>
      </c>
    </row>
    <row r="185" spans="4:8" x14ac:dyDescent="0.2">
      <c r="D185">
        <v>138</v>
      </c>
      <c r="E185">
        <v>1.4600000000000004</v>
      </c>
      <c r="F185">
        <v>120</v>
      </c>
      <c r="G185">
        <v>100</v>
      </c>
      <c r="H185">
        <v>-221.45999999999998</v>
      </c>
    </row>
    <row r="186" spans="4:8" x14ac:dyDescent="0.2">
      <c r="D186">
        <v>139</v>
      </c>
      <c r="E186">
        <v>2.44</v>
      </c>
      <c r="F186">
        <v>32</v>
      </c>
      <c r="G186">
        <v>120</v>
      </c>
      <c r="H186">
        <v>-154.44</v>
      </c>
    </row>
    <row r="187" spans="4:8" x14ac:dyDescent="0.2">
      <c r="D187">
        <v>140</v>
      </c>
      <c r="E187">
        <v>2.08</v>
      </c>
      <c r="F187">
        <v>72</v>
      </c>
      <c r="G187">
        <v>100</v>
      </c>
      <c r="H187">
        <v>-174.07999999999998</v>
      </c>
    </row>
    <row r="188" spans="4:8" x14ac:dyDescent="0.2">
      <c r="D188">
        <v>141</v>
      </c>
      <c r="E188">
        <v>1.58</v>
      </c>
      <c r="F188">
        <v>136</v>
      </c>
      <c r="G188">
        <v>100</v>
      </c>
      <c r="H188">
        <v>-237.58</v>
      </c>
    </row>
    <row r="189" spans="4:8" x14ac:dyDescent="0.2">
      <c r="D189">
        <v>142</v>
      </c>
      <c r="E189">
        <v>1.9600000000000002</v>
      </c>
      <c r="F189">
        <v>104</v>
      </c>
      <c r="G189">
        <v>100</v>
      </c>
      <c r="H189">
        <v>-205.95999999999998</v>
      </c>
    </row>
    <row r="190" spans="4:8" x14ac:dyDescent="0.2">
      <c r="D190">
        <v>143</v>
      </c>
      <c r="E190">
        <v>2.0400000000000005</v>
      </c>
      <c r="F190">
        <v>40</v>
      </c>
      <c r="G190">
        <v>100</v>
      </c>
      <c r="H190">
        <v>-142.04</v>
      </c>
    </row>
    <row r="191" spans="4:8" x14ac:dyDescent="0.2">
      <c r="D191">
        <v>144</v>
      </c>
      <c r="E191">
        <v>1.48</v>
      </c>
      <c r="F191">
        <v>136</v>
      </c>
      <c r="G191">
        <v>120</v>
      </c>
      <c r="H191">
        <v>-257.48</v>
      </c>
    </row>
    <row r="192" spans="4:8" x14ac:dyDescent="0.2">
      <c r="D192">
        <v>145</v>
      </c>
      <c r="E192">
        <v>2.4000000000000008</v>
      </c>
      <c r="F192">
        <v>72</v>
      </c>
      <c r="G192">
        <v>120</v>
      </c>
      <c r="H192">
        <v>-194.4</v>
      </c>
    </row>
    <row r="193" spans="4:8" x14ac:dyDescent="0.2">
      <c r="D193">
        <v>146</v>
      </c>
      <c r="E193">
        <v>2.0600000000000005</v>
      </c>
      <c r="F193">
        <v>88</v>
      </c>
      <c r="G193">
        <v>140</v>
      </c>
      <c r="H193">
        <v>-230.06</v>
      </c>
    </row>
    <row r="194" spans="4:8" x14ac:dyDescent="0.2">
      <c r="D194">
        <v>147</v>
      </c>
      <c r="E194">
        <v>1.7600000000000005</v>
      </c>
      <c r="F194">
        <v>136</v>
      </c>
      <c r="G194">
        <v>120</v>
      </c>
      <c r="H194">
        <v>-257.76</v>
      </c>
    </row>
    <row r="195" spans="4:8" x14ac:dyDescent="0.2">
      <c r="D195">
        <v>148</v>
      </c>
      <c r="E195">
        <v>2.2000000000000002</v>
      </c>
      <c r="F195">
        <v>64</v>
      </c>
      <c r="G195">
        <v>140</v>
      </c>
      <c r="H195">
        <v>-206.2</v>
      </c>
    </row>
    <row r="196" spans="4:8" x14ac:dyDescent="0.2">
      <c r="D196">
        <v>149</v>
      </c>
      <c r="E196">
        <v>2.1400000000000006</v>
      </c>
      <c r="F196">
        <v>136</v>
      </c>
      <c r="G196">
        <v>100</v>
      </c>
      <c r="H196">
        <v>-238.14</v>
      </c>
    </row>
    <row r="197" spans="4:8" x14ac:dyDescent="0.2">
      <c r="D197">
        <v>150</v>
      </c>
      <c r="E197">
        <v>2.4200000000000008</v>
      </c>
      <c r="F197">
        <v>80</v>
      </c>
      <c r="G197">
        <v>100</v>
      </c>
      <c r="H197">
        <v>-182.42000000000002</v>
      </c>
    </row>
    <row r="198" spans="4:8" x14ac:dyDescent="0.2">
      <c r="D198">
        <v>151</v>
      </c>
      <c r="E198">
        <v>2.5400000000000005</v>
      </c>
      <c r="F198">
        <v>40</v>
      </c>
      <c r="G198">
        <v>100</v>
      </c>
      <c r="H198">
        <v>-142.54</v>
      </c>
    </row>
    <row r="199" spans="4:8" x14ac:dyDescent="0.2">
      <c r="D199">
        <v>152</v>
      </c>
      <c r="E199">
        <v>2.3600000000000008</v>
      </c>
      <c r="F199">
        <v>80</v>
      </c>
      <c r="G199">
        <v>100</v>
      </c>
      <c r="H199">
        <v>-182.36</v>
      </c>
    </row>
    <row r="200" spans="4:8" x14ac:dyDescent="0.2">
      <c r="D200">
        <v>153</v>
      </c>
      <c r="E200">
        <v>2.6200000000000006</v>
      </c>
      <c r="F200">
        <v>72</v>
      </c>
      <c r="G200">
        <v>120</v>
      </c>
      <c r="H200">
        <v>-194.62</v>
      </c>
    </row>
    <row r="201" spans="4:8" x14ac:dyDescent="0.2">
      <c r="D201">
        <v>154</v>
      </c>
      <c r="E201">
        <v>1.4800000000000004</v>
      </c>
      <c r="F201">
        <v>200</v>
      </c>
      <c r="G201">
        <v>120</v>
      </c>
      <c r="H201">
        <v>-321.48</v>
      </c>
    </row>
    <row r="202" spans="4:8" x14ac:dyDescent="0.2">
      <c r="D202">
        <v>155</v>
      </c>
      <c r="E202">
        <v>1.7000000000000006</v>
      </c>
      <c r="F202">
        <v>120</v>
      </c>
      <c r="G202">
        <v>120</v>
      </c>
      <c r="H202">
        <v>-241.7</v>
      </c>
    </row>
    <row r="203" spans="4:8" x14ac:dyDescent="0.2">
      <c r="D203">
        <v>156</v>
      </c>
      <c r="E203">
        <v>1.5</v>
      </c>
      <c r="F203">
        <v>72</v>
      </c>
      <c r="G203">
        <v>140</v>
      </c>
      <c r="H203">
        <v>-213.5</v>
      </c>
    </row>
    <row r="204" spans="4:8" x14ac:dyDescent="0.2">
      <c r="D204">
        <v>157</v>
      </c>
      <c r="E204">
        <v>2.5000000000000013</v>
      </c>
      <c r="F204">
        <v>48</v>
      </c>
      <c r="G204">
        <v>100</v>
      </c>
      <c r="H204">
        <v>-150.5</v>
      </c>
    </row>
    <row r="205" spans="4:8" x14ac:dyDescent="0.2">
      <c r="D205">
        <v>158</v>
      </c>
      <c r="E205">
        <v>2.0400000000000005</v>
      </c>
      <c r="F205">
        <v>80</v>
      </c>
      <c r="G205">
        <v>120</v>
      </c>
      <c r="H205">
        <v>-202.04000000000002</v>
      </c>
    </row>
    <row r="206" spans="4:8" x14ac:dyDescent="0.2">
      <c r="D206">
        <v>159</v>
      </c>
      <c r="E206">
        <v>2.3600000000000008</v>
      </c>
      <c r="F206">
        <v>32</v>
      </c>
      <c r="G206">
        <v>140</v>
      </c>
      <c r="H206">
        <v>-174.36</v>
      </c>
    </row>
    <row r="207" spans="4:8" x14ac:dyDescent="0.2">
      <c r="D207">
        <v>160</v>
      </c>
      <c r="E207">
        <v>1.7600000000000007</v>
      </c>
      <c r="F207">
        <v>144</v>
      </c>
      <c r="G207">
        <v>80</v>
      </c>
      <c r="H207">
        <v>-225.76</v>
      </c>
    </row>
    <row r="208" spans="4:8" x14ac:dyDescent="0.2">
      <c r="D208">
        <v>161</v>
      </c>
      <c r="E208">
        <v>1.8000000000000005</v>
      </c>
      <c r="F208">
        <v>112</v>
      </c>
      <c r="G208">
        <v>120</v>
      </c>
      <c r="H208">
        <v>-233.8</v>
      </c>
    </row>
    <row r="209" spans="4:8" x14ac:dyDescent="0.2">
      <c r="D209">
        <v>162</v>
      </c>
      <c r="E209">
        <v>2.12</v>
      </c>
      <c r="F209">
        <v>48</v>
      </c>
      <c r="G209">
        <v>80</v>
      </c>
      <c r="H209">
        <v>-130.12</v>
      </c>
    </row>
    <row r="210" spans="4:8" x14ac:dyDescent="0.2">
      <c r="D210">
        <v>163</v>
      </c>
      <c r="E210">
        <v>1.5000000000000002</v>
      </c>
      <c r="F210">
        <v>136</v>
      </c>
      <c r="G210">
        <v>100</v>
      </c>
      <c r="H210">
        <v>-237.5</v>
      </c>
    </row>
    <row r="211" spans="4:8" x14ac:dyDescent="0.2">
      <c r="D211">
        <v>164</v>
      </c>
      <c r="E211">
        <v>1.8800000000000003</v>
      </c>
      <c r="F211">
        <v>64</v>
      </c>
      <c r="G211">
        <v>120</v>
      </c>
      <c r="H211">
        <v>-185.88</v>
      </c>
    </row>
    <row r="212" spans="4:8" x14ac:dyDescent="0.2">
      <c r="D212">
        <v>165</v>
      </c>
      <c r="E212">
        <v>2.7199999999999998</v>
      </c>
      <c r="F212">
        <v>16</v>
      </c>
      <c r="G212">
        <v>120</v>
      </c>
      <c r="H212">
        <v>-138.72</v>
      </c>
    </row>
    <row r="213" spans="4:8" x14ac:dyDescent="0.2">
      <c r="D213">
        <v>166</v>
      </c>
      <c r="E213">
        <v>2.3200000000000007</v>
      </c>
      <c r="F213">
        <v>32</v>
      </c>
      <c r="G213">
        <v>140</v>
      </c>
      <c r="H213">
        <v>-174.32</v>
      </c>
    </row>
    <row r="214" spans="4:8" x14ac:dyDescent="0.2">
      <c r="D214">
        <v>167</v>
      </c>
      <c r="E214">
        <v>2.08</v>
      </c>
      <c r="F214">
        <v>32</v>
      </c>
      <c r="G214">
        <v>120</v>
      </c>
      <c r="H214">
        <v>-154.07999999999998</v>
      </c>
    </row>
    <row r="215" spans="4:8" x14ac:dyDescent="0.2">
      <c r="D215">
        <v>168</v>
      </c>
      <c r="E215">
        <v>2.1800000000000002</v>
      </c>
      <c r="F215">
        <v>112</v>
      </c>
      <c r="G215">
        <v>140</v>
      </c>
      <c r="H215">
        <v>-254.18</v>
      </c>
    </row>
    <row r="216" spans="4:8" x14ac:dyDescent="0.2">
      <c r="D216">
        <v>169</v>
      </c>
      <c r="E216">
        <v>1.9000000000000006</v>
      </c>
      <c r="F216">
        <v>48</v>
      </c>
      <c r="G216">
        <v>140</v>
      </c>
      <c r="H216">
        <v>-189.9</v>
      </c>
    </row>
    <row r="217" spans="4:8" x14ac:dyDescent="0.2">
      <c r="D217">
        <v>170</v>
      </c>
      <c r="E217">
        <v>2.1</v>
      </c>
      <c r="F217">
        <v>64</v>
      </c>
      <c r="G217">
        <v>140</v>
      </c>
      <c r="H217">
        <v>-206.1</v>
      </c>
    </row>
    <row r="218" spans="4:8" x14ac:dyDescent="0.2">
      <c r="D218">
        <v>171</v>
      </c>
      <c r="E218">
        <v>2.2600000000000002</v>
      </c>
      <c r="F218">
        <v>48</v>
      </c>
      <c r="G218">
        <v>100</v>
      </c>
      <c r="H218">
        <v>-150.26</v>
      </c>
    </row>
    <row r="219" spans="4:8" x14ac:dyDescent="0.2">
      <c r="D219">
        <v>172</v>
      </c>
      <c r="E219">
        <v>1.58</v>
      </c>
      <c r="F219">
        <v>128</v>
      </c>
      <c r="G219">
        <v>120</v>
      </c>
      <c r="H219">
        <v>-249.58</v>
      </c>
    </row>
    <row r="220" spans="4:8" x14ac:dyDescent="0.2">
      <c r="D220">
        <v>173</v>
      </c>
      <c r="E220">
        <v>1.8200000000000003</v>
      </c>
      <c r="F220">
        <v>112</v>
      </c>
      <c r="G220">
        <v>80</v>
      </c>
      <c r="H220">
        <v>-193.82</v>
      </c>
    </row>
    <row r="221" spans="4:8" x14ac:dyDescent="0.2">
      <c r="D221">
        <v>174</v>
      </c>
      <c r="E221">
        <v>1.7600000000000002</v>
      </c>
      <c r="F221">
        <v>128</v>
      </c>
      <c r="G221">
        <v>120</v>
      </c>
      <c r="H221">
        <v>-249.76</v>
      </c>
    </row>
    <row r="222" spans="4:8" x14ac:dyDescent="0.2">
      <c r="D222">
        <v>175</v>
      </c>
      <c r="E222">
        <v>1.7600000000000002</v>
      </c>
      <c r="F222">
        <v>32</v>
      </c>
      <c r="G222">
        <v>120</v>
      </c>
      <c r="H222">
        <v>-153.76</v>
      </c>
    </row>
    <row r="223" spans="4:8" x14ac:dyDescent="0.2">
      <c r="D223">
        <v>176</v>
      </c>
      <c r="E223">
        <v>1.5200000000000005</v>
      </c>
      <c r="F223">
        <v>216</v>
      </c>
      <c r="G223">
        <v>80</v>
      </c>
      <c r="H223">
        <v>-297.52</v>
      </c>
    </row>
    <row r="224" spans="4:8" x14ac:dyDescent="0.2">
      <c r="D224">
        <v>177</v>
      </c>
      <c r="E224">
        <v>1.6</v>
      </c>
      <c r="F224">
        <v>144</v>
      </c>
      <c r="G224">
        <v>100</v>
      </c>
      <c r="H224">
        <v>-245.6</v>
      </c>
    </row>
    <row r="225" spans="4:8" x14ac:dyDescent="0.2">
      <c r="D225">
        <v>178</v>
      </c>
      <c r="E225">
        <v>1.9000000000000004</v>
      </c>
      <c r="F225">
        <v>64</v>
      </c>
      <c r="G225">
        <v>120</v>
      </c>
      <c r="H225">
        <v>-185.9</v>
      </c>
    </row>
    <row r="226" spans="4:8" x14ac:dyDescent="0.2">
      <c r="D226">
        <v>179</v>
      </c>
      <c r="E226">
        <v>1.7200000000000006</v>
      </c>
      <c r="F226">
        <v>136</v>
      </c>
      <c r="G226">
        <v>120</v>
      </c>
      <c r="H226">
        <v>-257.72000000000003</v>
      </c>
    </row>
    <row r="227" spans="4:8" x14ac:dyDescent="0.2">
      <c r="D227">
        <v>180</v>
      </c>
      <c r="E227">
        <v>1.8000000000000003</v>
      </c>
      <c r="F227">
        <v>160</v>
      </c>
      <c r="G227">
        <v>80</v>
      </c>
      <c r="H227">
        <v>-241.8</v>
      </c>
    </row>
    <row r="228" spans="4:8" x14ac:dyDescent="0.2">
      <c r="D228">
        <v>181</v>
      </c>
      <c r="E228">
        <v>2.3000000000000007</v>
      </c>
      <c r="F228">
        <v>56</v>
      </c>
      <c r="G228">
        <v>160</v>
      </c>
      <c r="H228">
        <v>-218.3</v>
      </c>
    </row>
    <row r="229" spans="4:8" x14ac:dyDescent="0.2">
      <c r="D229">
        <v>182</v>
      </c>
      <c r="E229">
        <v>2.12</v>
      </c>
      <c r="F229">
        <v>56</v>
      </c>
      <c r="G229">
        <v>120</v>
      </c>
      <c r="H229">
        <v>-178.12</v>
      </c>
    </row>
    <row r="230" spans="4:8" x14ac:dyDescent="0.2">
      <c r="D230">
        <v>183</v>
      </c>
      <c r="E230">
        <v>1.8400000000000005</v>
      </c>
      <c r="F230">
        <v>40</v>
      </c>
      <c r="G230">
        <v>140</v>
      </c>
      <c r="H230">
        <v>-181.84</v>
      </c>
    </row>
    <row r="231" spans="4:8" x14ac:dyDescent="0.2">
      <c r="D231">
        <v>184</v>
      </c>
      <c r="E231">
        <v>1.2200000000000002</v>
      </c>
      <c r="F231">
        <v>168</v>
      </c>
      <c r="G231">
        <v>140</v>
      </c>
      <c r="H231">
        <v>-309.22000000000003</v>
      </c>
    </row>
    <row r="232" spans="4:8" x14ac:dyDescent="0.2">
      <c r="D232">
        <v>185</v>
      </c>
      <c r="E232">
        <v>1.7999999999999998</v>
      </c>
      <c r="F232">
        <v>104</v>
      </c>
      <c r="G232">
        <v>80</v>
      </c>
      <c r="H232">
        <v>-185.8</v>
      </c>
    </row>
    <row r="233" spans="4:8" x14ac:dyDescent="0.2">
      <c r="D233">
        <v>186</v>
      </c>
      <c r="E233">
        <v>1.94</v>
      </c>
      <c r="F233">
        <v>120</v>
      </c>
      <c r="G233">
        <v>140</v>
      </c>
      <c r="H233">
        <v>-261.94</v>
      </c>
    </row>
    <row r="234" spans="4:8" x14ac:dyDescent="0.2">
      <c r="D234">
        <v>187</v>
      </c>
      <c r="E234">
        <v>1.9800000000000009</v>
      </c>
      <c r="F234">
        <v>48</v>
      </c>
      <c r="G234">
        <v>120</v>
      </c>
      <c r="H234">
        <v>-169.98000000000002</v>
      </c>
    </row>
    <row r="235" spans="4:8" x14ac:dyDescent="0.2">
      <c r="D235">
        <v>188</v>
      </c>
      <c r="E235">
        <v>2.0600000000000005</v>
      </c>
      <c r="F235">
        <v>72</v>
      </c>
      <c r="G235">
        <v>120</v>
      </c>
      <c r="H235">
        <v>-194.06</v>
      </c>
    </row>
    <row r="236" spans="4:8" x14ac:dyDescent="0.2">
      <c r="D236">
        <v>189</v>
      </c>
      <c r="E236">
        <v>2.1000000000000005</v>
      </c>
      <c r="F236">
        <v>24</v>
      </c>
      <c r="G236">
        <v>120</v>
      </c>
      <c r="H236">
        <v>-146.1</v>
      </c>
    </row>
    <row r="237" spans="4:8" x14ac:dyDescent="0.2">
      <c r="D237">
        <v>190</v>
      </c>
      <c r="E237">
        <v>1.6800000000000006</v>
      </c>
      <c r="F237">
        <v>80</v>
      </c>
      <c r="G237">
        <v>100</v>
      </c>
      <c r="H237">
        <v>-181.68</v>
      </c>
    </row>
    <row r="238" spans="4:8" x14ac:dyDescent="0.2">
      <c r="D238">
        <v>191</v>
      </c>
      <c r="E238">
        <v>1.48</v>
      </c>
      <c r="F238">
        <v>144</v>
      </c>
      <c r="G238">
        <v>100</v>
      </c>
      <c r="H238">
        <v>-245.48</v>
      </c>
    </row>
    <row r="239" spans="4:8" x14ac:dyDescent="0.2">
      <c r="D239">
        <v>192</v>
      </c>
      <c r="E239">
        <v>1.8</v>
      </c>
      <c r="F239">
        <v>112</v>
      </c>
      <c r="G239">
        <v>100</v>
      </c>
      <c r="H239">
        <v>-213.8</v>
      </c>
    </row>
    <row r="240" spans="4:8" x14ac:dyDescent="0.2">
      <c r="D240">
        <v>193</v>
      </c>
      <c r="E240">
        <v>2.4200000000000004</v>
      </c>
      <c r="F240">
        <v>96</v>
      </c>
      <c r="G240">
        <v>80</v>
      </c>
      <c r="H240">
        <v>-178.42000000000002</v>
      </c>
    </row>
    <row r="241" spans="4:8" x14ac:dyDescent="0.2">
      <c r="D241">
        <v>194</v>
      </c>
      <c r="E241">
        <v>1.8400000000000007</v>
      </c>
      <c r="F241">
        <v>56</v>
      </c>
      <c r="G241">
        <v>100</v>
      </c>
      <c r="H241">
        <v>-157.84</v>
      </c>
    </row>
    <row r="242" spans="4:8" x14ac:dyDescent="0.2">
      <c r="D242">
        <v>195</v>
      </c>
      <c r="E242">
        <v>1.8800000000000003</v>
      </c>
      <c r="F242">
        <v>72</v>
      </c>
      <c r="G242">
        <v>140</v>
      </c>
      <c r="H242">
        <v>-213.88</v>
      </c>
    </row>
    <row r="243" spans="4:8" x14ac:dyDescent="0.2">
      <c r="D243">
        <v>196</v>
      </c>
      <c r="E243">
        <v>2.3000000000000003</v>
      </c>
      <c r="F243">
        <v>56</v>
      </c>
      <c r="G243">
        <v>120</v>
      </c>
      <c r="H243">
        <v>-178.3</v>
      </c>
    </row>
    <row r="244" spans="4:8" x14ac:dyDescent="0.2">
      <c r="D244">
        <v>197</v>
      </c>
      <c r="E244">
        <v>1.6199999999999997</v>
      </c>
      <c r="F244">
        <v>136</v>
      </c>
      <c r="G244">
        <v>100</v>
      </c>
      <c r="H244">
        <v>-237.62</v>
      </c>
    </row>
    <row r="245" spans="4:8" x14ac:dyDescent="0.2">
      <c r="D245">
        <v>198</v>
      </c>
      <c r="E245">
        <v>1.7600000000000002</v>
      </c>
      <c r="F245">
        <v>80</v>
      </c>
      <c r="G245">
        <v>120</v>
      </c>
      <c r="H245">
        <v>-201.76</v>
      </c>
    </row>
    <row r="246" spans="4:8" x14ac:dyDescent="0.2">
      <c r="D246">
        <v>199</v>
      </c>
      <c r="E246">
        <v>3.0200000000000014</v>
      </c>
      <c r="F246">
        <v>8</v>
      </c>
      <c r="G246">
        <v>100</v>
      </c>
      <c r="H246">
        <v>-111.02</v>
      </c>
    </row>
    <row r="247" spans="4:8" x14ac:dyDescent="0.2">
      <c r="D247">
        <v>200</v>
      </c>
      <c r="E247">
        <v>1.8400000000000003</v>
      </c>
      <c r="F247">
        <v>56</v>
      </c>
      <c r="G247">
        <v>140</v>
      </c>
      <c r="H247">
        <v>-197.84</v>
      </c>
    </row>
    <row r="248" spans="4:8" x14ac:dyDescent="0.2">
      <c r="D248">
        <v>201</v>
      </c>
      <c r="E248">
        <v>2.0400000000000005</v>
      </c>
      <c r="F248">
        <v>72</v>
      </c>
      <c r="G248">
        <v>120</v>
      </c>
      <c r="H248">
        <v>-194.04000000000002</v>
      </c>
    </row>
    <row r="249" spans="4:8" x14ac:dyDescent="0.2">
      <c r="D249">
        <v>202</v>
      </c>
      <c r="E249">
        <v>2.1800000000000002</v>
      </c>
      <c r="F249">
        <v>56</v>
      </c>
      <c r="G249">
        <v>140</v>
      </c>
      <c r="H249">
        <v>-198.18</v>
      </c>
    </row>
    <row r="250" spans="4:8" x14ac:dyDescent="0.2">
      <c r="D250">
        <v>203</v>
      </c>
      <c r="E250">
        <v>2.1200000000000006</v>
      </c>
      <c r="F250">
        <v>88</v>
      </c>
      <c r="G250">
        <v>100</v>
      </c>
      <c r="H250">
        <v>-190.12</v>
      </c>
    </row>
    <row r="251" spans="4:8" x14ac:dyDescent="0.2">
      <c r="D251">
        <v>204</v>
      </c>
      <c r="E251">
        <v>1.6200000000000003</v>
      </c>
      <c r="F251">
        <v>144</v>
      </c>
      <c r="G251">
        <v>80</v>
      </c>
      <c r="H251">
        <v>-225.62</v>
      </c>
    </row>
    <row r="252" spans="4:8" x14ac:dyDescent="0.2">
      <c r="D252">
        <v>205</v>
      </c>
      <c r="E252">
        <v>2.0200000000000005</v>
      </c>
      <c r="F252">
        <v>104</v>
      </c>
      <c r="G252">
        <v>100</v>
      </c>
      <c r="H252">
        <v>-206.01999999999998</v>
      </c>
    </row>
    <row r="253" spans="4:8" x14ac:dyDescent="0.2">
      <c r="D253">
        <v>206</v>
      </c>
      <c r="E253">
        <v>1.54</v>
      </c>
      <c r="F253">
        <v>152</v>
      </c>
      <c r="G253">
        <v>120</v>
      </c>
      <c r="H253">
        <v>-273.53999999999996</v>
      </c>
    </row>
    <row r="254" spans="4:8" x14ac:dyDescent="0.2">
      <c r="D254">
        <v>207</v>
      </c>
      <c r="E254">
        <v>1.7</v>
      </c>
      <c r="F254">
        <v>48</v>
      </c>
      <c r="G254">
        <v>140</v>
      </c>
      <c r="H254">
        <v>-189.7</v>
      </c>
    </row>
    <row r="255" spans="4:8" x14ac:dyDescent="0.2">
      <c r="D255">
        <v>208</v>
      </c>
      <c r="E255">
        <v>1.8800000000000003</v>
      </c>
      <c r="F255">
        <v>136</v>
      </c>
      <c r="G255">
        <v>100</v>
      </c>
      <c r="H255">
        <v>-237.88</v>
      </c>
    </row>
    <row r="256" spans="4:8" x14ac:dyDescent="0.2">
      <c r="D256">
        <v>209</v>
      </c>
      <c r="E256">
        <v>1.6</v>
      </c>
      <c r="F256">
        <v>112</v>
      </c>
      <c r="G256">
        <v>100</v>
      </c>
      <c r="H256">
        <v>-213.6</v>
      </c>
    </row>
    <row r="257" spans="4:8" x14ac:dyDescent="0.2">
      <c r="D257">
        <v>210</v>
      </c>
      <c r="E257">
        <v>1.2400000000000002</v>
      </c>
      <c r="F257">
        <v>184</v>
      </c>
      <c r="G257">
        <v>80</v>
      </c>
      <c r="H257">
        <v>-265.24</v>
      </c>
    </row>
    <row r="258" spans="4:8" x14ac:dyDescent="0.2">
      <c r="D258">
        <v>211</v>
      </c>
      <c r="E258">
        <v>2.02</v>
      </c>
      <c r="F258">
        <v>96</v>
      </c>
      <c r="G258">
        <v>140</v>
      </c>
      <c r="H258">
        <v>-238.01999999999998</v>
      </c>
    </row>
    <row r="259" spans="4:8" x14ac:dyDescent="0.2">
      <c r="D259">
        <v>212</v>
      </c>
      <c r="E259">
        <v>2.2200000000000006</v>
      </c>
      <c r="F259">
        <v>80</v>
      </c>
      <c r="G259">
        <v>100</v>
      </c>
      <c r="H259">
        <v>-182.22</v>
      </c>
    </row>
    <row r="260" spans="4:8" x14ac:dyDescent="0.2">
      <c r="D260">
        <v>213</v>
      </c>
      <c r="E260">
        <v>1.9400000000000008</v>
      </c>
      <c r="F260">
        <v>104</v>
      </c>
      <c r="G260">
        <v>120</v>
      </c>
      <c r="H260">
        <v>-225.94</v>
      </c>
    </row>
    <row r="261" spans="4:8" x14ac:dyDescent="0.2">
      <c r="D261">
        <v>214</v>
      </c>
      <c r="E261">
        <v>2.74</v>
      </c>
      <c r="F261">
        <v>40</v>
      </c>
      <c r="G261">
        <v>120</v>
      </c>
      <c r="H261">
        <v>-162.74</v>
      </c>
    </row>
    <row r="262" spans="4:8" x14ac:dyDescent="0.2">
      <c r="D262">
        <v>215</v>
      </c>
      <c r="E262">
        <v>2.9200000000000013</v>
      </c>
      <c r="F262">
        <v>56</v>
      </c>
      <c r="G262">
        <v>100</v>
      </c>
      <c r="H262">
        <v>-158.92000000000002</v>
      </c>
    </row>
    <row r="263" spans="4:8" x14ac:dyDescent="0.2">
      <c r="D263">
        <v>216</v>
      </c>
      <c r="E263">
        <v>1.8200000000000003</v>
      </c>
      <c r="F263">
        <v>112</v>
      </c>
      <c r="G263">
        <v>100</v>
      </c>
      <c r="H263">
        <v>-213.82</v>
      </c>
    </row>
    <row r="264" spans="4:8" x14ac:dyDescent="0.2">
      <c r="D264">
        <v>217</v>
      </c>
      <c r="E264">
        <v>1.6</v>
      </c>
      <c r="F264">
        <v>176</v>
      </c>
      <c r="G264">
        <v>80</v>
      </c>
      <c r="H264">
        <v>-257.60000000000002</v>
      </c>
    </row>
    <row r="265" spans="4:8" x14ac:dyDescent="0.2">
      <c r="D265">
        <v>218</v>
      </c>
      <c r="E265">
        <v>1.9000000000000004</v>
      </c>
      <c r="F265">
        <v>136</v>
      </c>
      <c r="G265">
        <v>100</v>
      </c>
      <c r="H265">
        <v>-237.9</v>
      </c>
    </row>
    <row r="266" spans="4:8" x14ac:dyDescent="0.2">
      <c r="D266">
        <v>219</v>
      </c>
      <c r="E266">
        <v>1.9200000000000008</v>
      </c>
      <c r="F266">
        <v>56</v>
      </c>
      <c r="G266">
        <v>140</v>
      </c>
      <c r="H266">
        <v>-197.92000000000002</v>
      </c>
    </row>
    <row r="267" spans="4:8" x14ac:dyDescent="0.2">
      <c r="D267">
        <v>220</v>
      </c>
      <c r="E267">
        <v>2.3600000000000003</v>
      </c>
      <c r="F267">
        <v>120</v>
      </c>
      <c r="G267">
        <v>100</v>
      </c>
      <c r="H267">
        <v>-222.36</v>
      </c>
    </row>
    <row r="268" spans="4:8" x14ac:dyDescent="0.2">
      <c r="D268">
        <v>221</v>
      </c>
      <c r="E268">
        <v>2.5600000000000005</v>
      </c>
      <c r="F268">
        <v>56</v>
      </c>
      <c r="G268">
        <v>120</v>
      </c>
      <c r="H268">
        <v>-178.56</v>
      </c>
    </row>
    <row r="269" spans="4:8" x14ac:dyDescent="0.2">
      <c r="D269">
        <v>222</v>
      </c>
      <c r="E269">
        <v>2.680000000000001</v>
      </c>
      <c r="F269">
        <v>56</v>
      </c>
      <c r="G269">
        <v>120</v>
      </c>
      <c r="H269">
        <v>-178.68</v>
      </c>
    </row>
    <row r="270" spans="4:8" x14ac:dyDescent="0.2">
      <c r="D270">
        <v>223</v>
      </c>
      <c r="E270">
        <v>1.6600000000000001</v>
      </c>
      <c r="F270">
        <v>112</v>
      </c>
      <c r="G270">
        <v>120</v>
      </c>
      <c r="H270">
        <v>-233.66</v>
      </c>
    </row>
    <row r="271" spans="4:8" x14ac:dyDescent="0.2">
      <c r="D271">
        <v>224</v>
      </c>
      <c r="E271">
        <v>1.9400000000000004</v>
      </c>
      <c r="F271">
        <v>48</v>
      </c>
      <c r="G271">
        <v>140</v>
      </c>
      <c r="H271">
        <v>-189.94</v>
      </c>
    </row>
    <row r="272" spans="4:8" x14ac:dyDescent="0.2">
      <c r="D272">
        <v>225</v>
      </c>
      <c r="E272">
        <v>1.6400000000000003</v>
      </c>
      <c r="F272">
        <v>112</v>
      </c>
      <c r="G272">
        <v>160</v>
      </c>
      <c r="H272">
        <v>-273.64</v>
      </c>
    </row>
    <row r="273" spans="4:8" x14ac:dyDescent="0.2">
      <c r="D273">
        <v>226</v>
      </c>
      <c r="E273">
        <v>2.2000000000000002</v>
      </c>
      <c r="F273">
        <v>16</v>
      </c>
      <c r="G273">
        <v>120</v>
      </c>
      <c r="H273">
        <v>-138.19999999999999</v>
      </c>
    </row>
    <row r="274" spans="4:8" x14ac:dyDescent="0.2">
      <c r="D274">
        <v>227</v>
      </c>
      <c r="E274">
        <v>1.96</v>
      </c>
      <c r="F274">
        <v>128</v>
      </c>
      <c r="G274">
        <v>100</v>
      </c>
      <c r="H274">
        <v>-229.96</v>
      </c>
    </row>
    <row r="275" spans="4:8" x14ac:dyDescent="0.2">
      <c r="D275">
        <v>228</v>
      </c>
      <c r="E275">
        <v>1.9800000000000004</v>
      </c>
      <c r="F275">
        <v>56</v>
      </c>
      <c r="G275">
        <v>140</v>
      </c>
      <c r="H275">
        <v>-197.98000000000002</v>
      </c>
    </row>
    <row r="276" spans="4:8" x14ac:dyDescent="0.2">
      <c r="D276">
        <v>229</v>
      </c>
      <c r="E276">
        <v>1.48</v>
      </c>
      <c r="F276">
        <v>152</v>
      </c>
      <c r="G276">
        <v>160</v>
      </c>
      <c r="H276">
        <v>-313.48</v>
      </c>
    </row>
    <row r="277" spans="4:8" x14ac:dyDescent="0.2">
      <c r="D277">
        <v>230</v>
      </c>
      <c r="E277">
        <v>1.6400000000000006</v>
      </c>
      <c r="F277">
        <v>104</v>
      </c>
      <c r="G277">
        <v>120</v>
      </c>
      <c r="H277">
        <v>-225.64</v>
      </c>
    </row>
    <row r="278" spans="4:8" x14ac:dyDescent="0.2">
      <c r="D278">
        <v>231</v>
      </c>
      <c r="E278">
        <v>1.9000000000000006</v>
      </c>
      <c r="F278">
        <v>88</v>
      </c>
      <c r="G278">
        <v>100</v>
      </c>
      <c r="H278">
        <v>-189.9</v>
      </c>
    </row>
    <row r="279" spans="4:8" x14ac:dyDescent="0.2">
      <c r="D279">
        <v>232</v>
      </c>
      <c r="E279">
        <v>2.08</v>
      </c>
      <c r="F279">
        <v>88</v>
      </c>
      <c r="G279">
        <v>120</v>
      </c>
      <c r="H279">
        <v>-210.07999999999998</v>
      </c>
    </row>
    <row r="280" spans="4:8" x14ac:dyDescent="0.2">
      <c r="D280">
        <v>233</v>
      </c>
      <c r="E280">
        <v>2.1800000000000002</v>
      </c>
      <c r="F280">
        <v>96</v>
      </c>
      <c r="G280">
        <v>120</v>
      </c>
      <c r="H280">
        <v>-218.18</v>
      </c>
    </row>
    <row r="281" spans="4:8" x14ac:dyDescent="0.2">
      <c r="D281">
        <v>234</v>
      </c>
      <c r="E281">
        <v>1.9400000000000004</v>
      </c>
      <c r="F281">
        <v>40</v>
      </c>
      <c r="G281">
        <v>160</v>
      </c>
      <c r="H281">
        <v>-201.94</v>
      </c>
    </row>
    <row r="282" spans="4:8" x14ac:dyDescent="0.2">
      <c r="D282">
        <v>235</v>
      </c>
      <c r="E282">
        <v>1.4400000000000004</v>
      </c>
      <c r="F282">
        <v>152</v>
      </c>
      <c r="G282">
        <v>120</v>
      </c>
      <c r="H282">
        <v>-273.44</v>
      </c>
    </row>
    <row r="283" spans="4:8" x14ac:dyDescent="0.2">
      <c r="D283">
        <v>236</v>
      </c>
      <c r="E283">
        <v>1.2600000000000002</v>
      </c>
      <c r="F283">
        <v>160</v>
      </c>
      <c r="G283">
        <v>120</v>
      </c>
      <c r="H283">
        <v>-281.26</v>
      </c>
    </row>
    <row r="284" spans="4:8" x14ac:dyDescent="0.2">
      <c r="D284">
        <v>237</v>
      </c>
      <c r="E284">
        <v>1.5200000000000002</v>
      </c>
      <c r="F284">
        <v>104</v>
      </c>
      <c r="G284">
        <v>140</v>
      </c>
      <c r="H284">
        <v>-245.51999999999998</v>
      </c>
    </row>
    <row r="285" spans="4:8" x14ac:dyDescent="0.2">
      <c r="D285">
        <v>238</v>
      </c>
      <c r="E285">
        <v>1.6800000000000006</v>
      </c>
      <c r="F285">
        <v>72</v>
      </c>
      <c r="G285">
        <v>140</v>
      </c>
      <c r="H285">
        <v>-213.68</v>
      </c>
    </row>
    <row r="286" spans="4:8" x14ac:dyDescent="0.2">
      <c r="D286">
        <v>239</v>
      </c>
      <c r="E286">
        <v>1.4400000000000004</v>
      </c>
      <c r="F286">
        <v>168</v>
      </c>
      <c r="G286">
        <v>120</v>
      </c>
      <c r="H286">
        <v>-289.44</v>
      </c>
    </row>
    <row r="287" spans="4:8" x14ac:dyDescent="0.2">
      <c r="D287">
        <v>240</v>
      </c>
      <c r="E287">
        <v>2.4600000000000004</v>
      </c>
      <c r="F287">
        <v>40</v>
      </c>
      <c r="G287">
        <v>100</v>
      </c>
      <c r="H287">
        <v>-142.46</v>
      </c>
    </row>
    <row r="288" spans="4:8" x14ac:dyDescent="0.2">
      <c r="D288">
        <v>241</v>
      </c>
      <c r="E288">
        <v>1.6400000000000006</v>
      </c>
      <c r="F288">
        <v>72</v>
      </c>
      <c r="G288">
        <v>100</v>
      </c>
      <c r="H288">
        <v>-173.64</v>
      </c>
    </row>
    <row r="289" spans="4:8" x14ac:dyDescent="0.2">
      <c r="D289">
        <v>242</v>
      </c>
      <c r="E289">
        <v>2.8400000000000007</v>
      </c>
      <c r="F289">
        <v>96</v>
      </c>
      <c r="G289">
        <v>80</v>
      </c>
      <c r="H289">
        <v>-178.84</v>
      </c>
    </row>
    <row r="290" spans="4:8" x14ac:dyDescent="0.2">
      <c r="D290">
        <v>243</v>
      </c>
      <c r="E290">
        <v>2.0000000000000004</v>
      </c>
      <c r="F290">
        <v>72</v>
      </c>
      <c r="G290">
        <v>100</v>
      </c>
      <c r="H290">
        <v>-174</v>
      </c>
    </row>
    <row r="291" spans="4:8" x14ac:dyDescent="0.2">
      <c r="D291">
        <v>244</v>
      </c>
      <c r="E291">
        <v>2.2999999999999998</v>
      </c>
      <c r="F291">
        <v>56</v>
      </c>
      <c r="G291">
        <v>120</v>
      </c>
      <c r="H291">
        <v>-178.3</v>
      </c>
    </row>
    <row r="292" spans="4:8" x14ac:dyDescent="0.2">
      <c r="D292">
        <v>245</v>
      </c>
      <c r="E292">
        <v>1.6400000000000001</v>
      </c>
      <c r="F292">
        <v>104</v>
      </c>
      <c r="G292">
        <v>120</v>
      </c>
      <c r="H292">
        <v>-225.64</v>
      </c>
    </row>
    <row r="293" spans="4:8" x14ac:dyDescent="0.2">
      <c r="D293">
        <v>246</v>
      </c>
      <c r="E293">
        <v>2.2400000000000007</v>
      </c>
      <c r="F293">
        <v>104</v>
      </c>
      <c r="G293">
        <v>100</v>
      </c>
      <c r="H293">
        <v>-206.24</v>
      </c>
    </row>
    <row r="294" spans="4:8" x14ac:dyDescent="0.2">
      <c r="D294">
        <v>247</v>
      </c>
      <c r="E294">
        <v>1.9400000000000004</v>
      </c>
      <c r="F294">
        <v>88</v>
      </c>
      <c r="G294">
        <v>140</v>
      </c>
      <c r="H294">
        <v>-229.94</v>
      </c>
    </row>
    <row r="295" spans="4:8" x14ac:dyDescent="0.2">
      <c r="D295">
        <v>248</v>
      </c>
      <c r="E295">
        <v>1.8800000000000003</v>
      </c>
      <c r="F295">
        <v>80</v>
      </c>
      <c r="G295">
        <v>120</v>
      </c>
      <c r="H295">
        <v>-201.88</v>
      </c>
    </row>
    <row r="296" spans="4:8" x14ac:dyDescent="0.2">
      <c r="D296">
        <v>249</v>
      </c>
      <c r="E296">
        <v>2.140000000000001</v>
      </c>
      <c r="F296">
        <v>24</v>
      </c>
      <c r="G296">
        <v>100</v>
      </c>
      <c r="H296">
        <v>-126.14</v>
      </c>
    </row>
    <row r="297" spans="4:8" x14ac:dyDescent="0.2">
      <c r="D297">
        <v>250</v>
      </c>
      <c r="E297">
        <v>1.6800000000000006</v>
      </c>
      <c r="F297">
        <v>120</v>
      </c>
      <c r="G297">
        <v>100</v>
      </c>
      <c r="H297">
        <v>-221.68</v>
      </c>
    </row>
    <row r="298" spans="4:8" x14ac:dyDescent="0.2">
      <c r="D298">
        <v>251</v>
      </c>
      <c r="E298">
        <v>2.1</v>
      </c>
      <c r="F298">
        <v>56</v>
      </c>
      <c r="G298">
        <v>100</v>
      </c>
      <c r="H298">
        <v>-158.1</v>
      </c>
    </row>
    <row r="299" spans="4:8" x14ac:dyDescent="0.2">
      <c r="D299">
        <v>252</v>
      </c>
      <c r="E299">
        <v>2.080000000000001</v>
      </c>
      <c r="F299">
        <v>64</v>
      </c>
      <c r="G299">
        <v>140</v>
      </c>
      <c r="H299">
        <v>-206.07999999999998</v>
      </c>
    </row>
    <row r="300" spans="4:8" x14ac:dyDescent="0.2">
      <c r="D300">
        <v>253</v>
      </c>
      <c r="E300">
        <v>1.66</v>
      </c>
      <c r="F300">
        <v>128</v>
      </c>
      <c r="G300">
        <v>100</v>
      </c>
      <c r="H300">
        <v>-229.66</v>
      </c>
    </row>
    <row r="301" spans="4:8" x14ac:dyDescent="0.2">
      <c r="D301">
        <v>254</v>
      </c>
      <c r="E301">
        <v>1.5600000000000005</v>
      </c>
      <c r="F301">
        <v>160</v>
      </c>
      <c r="G301">
        <v>100</v>
      </c>
      <c r="H301">
        <v>-261.56</v>
      </c>
    </row>
    <row r="302" spans="4:8" x14ac:dyDescent="0.2">
      <c r="D302">
        <v>255</v>
      </c>
      <c r="E302">
        <v>2.6000000000000005</v>
      </c>
      <c r="F302">
        <v>72</v>
      </c>
      <c r="G302">
        <v>100</v>
      </c>
      <c r="H302">
        <v>-174.6</v>
      </c>
    </row>
    <row r="303" spans="4:8" x14ac:dyDescent="0.2">
      <c r="D303">
        <v>256</v>
      </c>
      <c r="E303">
        <v>1.6800000000000006</v>
      </c>
      <c r="F303">
        <v>96</v>
      </c>
      <c r="G303">
        <v>100</v>
      </c>
      <c r="H303">
        <v>-197.68</v>
      </c>
    </row>
    <row r="304" spans="4:8" x14ac:dyDescent="0.2">
      <c r="D304">
        <v>257</v>
      </c>
      <c r="E304">
        <v>2.2400000000000002</v>
      </c>
      <c r="F304">
        <v>32</v>
      </c>
      <c r="G304">
        <v>100</v>
      </c>
      <c r="H304">
        <v>-134.24</v>
      </c>
    </row>
    <row r="305" spans="4:8" x14ac:dyDescent="0.2">
      <c r="D305">
        <v>258</v>
      </c>
      <c r="E305">
        <v>1.4600000000000004</v>
      </c>
      <c r="F305">
        <v>152</v>
      </c>
      <c r="G305">
        <v>100</v>
      </c>
      <c r="H305">
        <v>-253.46</v>
      </c>
    </row>
    <row r="306" spans="4:8" x14ac:dyDescent="0.2">
      <c r="D306">
        <v>259</v>
      </c>
      <c r="E306">
        <v>1.9400000000000004</v>
      </c>
      <c r="F306">
        <v>88</v>
      </c>
      <c r="G306">
        <v>140</v>
      </c>
      <c r="H306">
        <v>-229.94</v>
      </c>
    </row>
    <row r="307" spans="4:8" x14ac:dyDescent="0.2">
      <c r="D307">
        <v>260</v>
      </c>
      <c r="E307">
        <v>1.9000000000000006</v>
      </c>
      <c r="F307">
        <v>72</v>
      </c>
      <c r="G307">
        <v>140</v>
      </c>
      <c r="H307">
        <v>-213.9</v>
      </c>
    </row>
    <row r="308" spans="4:8" x14ac:dyDescent="0.2">
      <c r="D308">
        <v>261</v>
      </c>
      <c r="E308">
        <v>2.0400000000000005</v>
      </c>
      <c r="F308">
        <v>176</v>
      </c>
      <c r="G308">
        <v>100</v>
      </c>
      <c r="H308">
        <v>-278.03999999999996</v>
      </c>
    </row>
    <row r="309" spans="4:8" x14ac:dyDescent="0.2">
      <c r="D309">
        <v>262</v>
      </c>
      <c r="E309">
        <v>2.3400000000000007</v>
      </c>
      <c r="F309">
        <v>96</v>
      </c>
      <c r="G309">
        <v>100</v>
      </c>
      <c r="H309">
        <v>-198.34</v>
      </c>
    </row>
    <row r="310" spans="4:8" x14ac:dyDescent="0.2">
      <c r="D310">
        <v>263</v>
      </c>
      <c r="E310">
        <v>2.0000000000000004</v>
      </c>
      <c r="F310">
        <v>128</v>
      </c>
      <c r="G310">
        <v>160</v>
      </c>
      <c r="H310">
        <v>-290</v>
      </c>
    </row>
    <row r="311" spans="4:8" x14ac:dyDescent="0.2">
      <c r="D311">
        <v>264</v>
      </c>
      <c r="E311">
        <v>2.2000000000000006</v>
      </c>
      <c r="F311">
        <v>112</v>
      </c>
      <c r="G311">
        <v>100</v>
      </c>
      <c r="H311">
        <v>-214.2</v>
      </c>
    </row>
    <row r="312" spans="4:8" x14ac:dyDescent="0.2">
      <c r="D312">
        <v>265</v>
      </c>
      <c r="E312">
        <v>2.9200000000000008</v>
      </c>
      <c r="F312">
        <v>64</v>
      </c>
      <c r="G312">
        <v>140</v>
      </c>
      <c r="H312">
        <v>-206.92000000000002</v>
      </c>
    </row>
    <row r="313" spans="4:8" x14ac:dyDescent="0.2">
      <c r="D313">
        <v>266</v>
      </c>
      <c r="E313">
        <v>2.0000000000000004</v>
      </c>
      <c r="F313">
        <v>112</v>
      </c>
      <c r="G313">
        <v>140</v>
      </c>
      <c r="H313">
        <v>-254</v>
      </c>
    </row>
    <row r="314" spans="4:8" x14ac:dyDescent="0.2">
      <c r="D314">
        <v>267</v>
      </c>
      <c r="E314">
        <v>2.1800000000000006</v>
      </c>
      <c r="F314">
        <v>96</v>
      </c>
      <c r="G314">
        <v>100</v>
      </c>
      <c r="H314">
        <v>-198.18</v>
      </c>
    </row>
    <row r="315" spans="4:8" x14ac:dyDescent="0.2">
      <c r="D315">
        <v>268</v>
      </c>
      <c r="E315">
        <v>2.06</v>
      </c>
      <c r="F315">
        <v>112</v>
      </c>
      <c r="G315">
        <v>80</v>
      </c>
      <c r="H315">
        <v>-194.06</v>
      </c>
    </row>
    <row r="316" spans="4:8" x14ac:dyDescent="0.2">
      <c r="D316">
        <v>269</v>
      </c>
      <c r="E316">
        <v>1.76</v>
      </c>
      <c r="F316">
        <v>160</v>
      </c>
      <c r="G316">
        <v>80</v>
      </c>
      <c r="H316">
        <v>-241.76</v>
      </c>
    </row>
    <row r="317" spans="4:8" x14ac:dyDescent="0.2">
      <c r="D317">
        <v>270</v>
      </c>
      <c r="E317">
        <v>1.9800000000000004</v>
      </c>
      <c r="F317">
        <v>56</v>
      </c>
      <c r="G317">
        <v>120</v>
      </c>
      <c r="H317">
        <v>-177.98000000000002</v>
      </c>
    </row>
    <row r="318" spans="4:8" x14ac:dyDescent="0.2">
      <c r="D318">
        <v>271</v>
      </c>
      <c r="E318">
        <v>2.3600000000000008</v>
      </c>
      <c r="F318">
        <v>16</v>
      </c>
      <c r="G318">
        <v>120</v>
      </c>
      <c r="H318">
        <v>-138.36000000000001</v>
      </c>
    </row>
    <row r="319" spans="4:8" x14ac:dyDescent="0.2">
      <c r="D319">
        <v>272</v>
      </c>
      <c r="E319">
        <v>1.9000000000000004</v>
      </c>
      <c r="F319">
        <v>48</v>
      </c>
      <c r="G319">
        <v>120</v>
      </c>
      <c r="H319">
        <v>-169.9</v>
      </c>
    </row>
    <row r="320" spans="4:8" x14ac:dyDescent="0.2">
      <c r="D320">
        <v>273</v>
      </c>
      <c r="E320">
        <v>1.5800000000000005</v>
      </c>
      <c r="F320">
        <v>120</v>
      </c>
      <c r="G320">
        <v>120</v>
      </c>
      <c r="H320">
        <v>-241.57999999999998</v>
      </c>
    </row>
    <row r="321" spans="4:8" x14ac:dyDescent="0.2">
      <c r="D321">
        <v>274</v>
      </c>
      <c r="E321">
        <v>2.12</v>
      </c>
      <c r="F321">
        <v>56</v>
      </c>
      <c r="G321">
        <v>120</v>
      </c>
      <c r="H321">
        <v>-178.12</v>
      </c>
    </row>
    <row r="322" spans="4:8" x14ac:dyDescent="0.2">
      <c r="D322">
        <v>275</v>
      </c>
      <c r="E322">
        <v>1.88</v>
      </c>
      <c r="F322">
        <v>136</v>
      </c>
      <c r="G322">
        <v>100</v>
      </c>
      <c r="H322">
        <v>-237.88</v>
      </c>
    </row>
    <row r="323" spans="4:8" x14ac:dyDescent="0.2">
      <c r="D323">
        <v>276</v>
      </c>
      <c r="E323">
        <v>2.12</v>
      </c>
      <c r="F323">
        <v>128</v>
      </c>
      <c r="G323">
        <v>80</v>
      </c>
      <c r="H323">
        <v>-210.12</v>
      </c>
    </row>
    <row r="324" spans="4:8" x14ac:dyDescent="0.2">
      <c r="D324">
        <v>277</v>
      </c>
      <c r="E324">
        <v>1.5200000000000005</v>
      </c>
      <c r="F324">
        <v>120</v>
      </c>
      <c r="G324">
        <v>160</v>
      </c>
      <c r="H324">
        <v>-281.52</v>
      </c>
    </row>
    <row r="325" spans="4:8" x14ac:dyDescent="0.2">
      <c r="D325">
        <v>278</v>
      </c>
      <c r="E325">
        <v>1.4400000000000006</v>
      </c>
      <c r="F325">
        <v>88</v>
      </c>
      <c r="G325">
        <v>120</v>
      </c>
      <c r="H325">
        <v>-209.44</v>
      </c>
    </row>
    <row r="326" spans="4:8" x14ac:dyDescent="0.2">
      <c r="D326">
        <v>279</v>
      </c>
      <c r="E326">
        <v>1.6</v>
      </c>
      <c r="F326">
        <v>168</v>
      </c>
      <c r="G326">
        <v>120</v>
      </c>
      <c r="H326">
        <v>-289.60000000000002</v>
      </c>
    </row>
    <row r="327" spans="4:8" x14ac:dyDescent="0.2">
      <c r="D327">
        <v>280</v>
      </c>
      <c r="E327">
        <v>1.48</v>
      </c>
      <c r="F327">
        <v>200</v>
      </c>
      <c r="G327">
        <v>120</v>
      </c>
      <c r="H327">
        <v>-321.48</v>
      </c>
    </row>
    <row r="328" spans="4:8" x14ac:dyDescent="0.2">
      <c r="D328">
        <v>281</v>
      </c>
      <c r="E328">
        <v>1.9600000000000002</v>
      </c>
      <c r="F328">
        <v>104</v>
      </c>
      <c r="G328">
        <v>80</v>
      </c>
      <c r="H328">
        <v>-185.95999999999998</v>
      </c>
    </row>
    <row r="329" spans="4:8" x14ac:dyDescent="0.2">
      <c r="D329">
        <v>282</v>
      </c>
      <c r="E329">
        <v>2.4800000000000009</v>
      </c>
      <c r="F329">
        <v>24</v>
      </c>
      <c r="G329">
        <v>120</v>
      </c>
      <c r="H329">
        <v>-146.47999999999999</v>
      </c>
    </row>
    <row r="330" spans="4:8" x14ac:dyDescent="0.2">
      <c r="D330">
        <v>283</v>
      </c>
      <c r="E330">
        <v>1.7400000000000004</v>
      </c>
      <c r="F330">
        <v>152</v>
      </c>
      <c r="G330">
        <v>120</v>
      </c>
      <c r="H330">
        <v>-273.74</v>
      </c>
    </row>
    <row r="331" spans="4:8" x14ac:dyDescent="0.2">
      <c r="D331">
        <v>284</v>
      </c>
      <c r="E331">
        <v>1.6000000000000003</v>
      </c>
      <c r="F331">
        <v>184</v>
      </c>
      <c r="G331">
        <v>100</v>
      </c>
      <c r="H331">
        <v>-285.60000000000002</v>
      </c>
    </row>
    <row r="332" spans="4:8" x14ac:dyDescent="0.2">
      <c r="D332">
        <v>285</v>
      </c>
      <c r="E332">
        <v>1.7400000000000007</v>
      </c>
      <c r="F332">
        <v>56</v>
      </c>
      <c r="G332">
        <v>140</v>
      </c>
      <c r="H332">
        <v>-197.74</v>
      </c>
    </row>
    <row r="333" spans="4:8" x14ac:dyDescent="0.2">
      <c r="D333">
        <v>286</v>
      </c>
      <c r="E333">
        <v>1.9200000000000004</v>
      </c>
      <c r="F333">
        <v>88</v>
      </c>
      <c r="G333">
        <v>120</v>
      </c>
      <c r="H333">
        <v>-209.92000000000002</v>
      </c>
    </row>
    <row r="334" spans="4:8" x14ac:dyDescent="0.2">
      <c r="D334">
        <v>287</v>
      </c>
      <c r="E334">
        <v>2.3400000000000003</v>
      </c>
      <c r="F334">
        <v>40</v>
      </c>
      <c r="G334">
        <v>120</v>
      </c>
      <c r="H334">
        <v>-162.34</v>
      </c>
    </row>
    <row r="335" spans="4:8" x14ac:dyDescent="0.2">
      <c r="D335">
        <v>288</v>
      </c>
      <c r="E335">
        <v>1.74</v>
      </c>
      <c r="F335">
        <v>64</v>
      </c>
      <c r="G335">
        <v>120</v>
      </c>
      <c r="H335">
        <v>-185.74</v>
      </c>
    </row>
    <row r="336" spans="4:8" x14ac:dyDescent="0.2">
      <c r="D336">
        <v>289</v>
      </c>
      <c r="E336">
        <v>2.0800000000000005</v>
      </c>
      <c r="F336">
        <v>48</v>
      </c>
      <c r="G336">
        <v>120</v>
      </c>
      <c r="H336">
        <v>-170.07999999999998</v>
      </c>
    </row>
    <row r="337" spans="4:8" x14ac:dyDescent="0.2">
      <c r="D337">
        <v>290</v>
      </c>
      <c r="E337">
        <v>1.4000000000000004</v>
      </c>
      <c r="F337">
        <v>184</v>
      </c>
      <c r="G337">
        <v>120</v>
      </c>
      <c r="H337">
        <v>-305.39999999999998</v>
      </c>
    </row>
    <row r="338" spans="4:8" x14ac:dyDescent="0.2">
      <c r="D338">
        <v>291</v>
      </c>
      <c r="E338">
        <v>1.7000000000000004</v>
      </c>
      <c r="F338">
        <v>136</v>
      </c>
      <c r="G338">
        <v>140</v>
      </c>
      <c r="H338">
        <v>-277.7</v>
      </c>
    </row>
    <row r="339" spans="4:8" x14ac:dyDescent="0.2">
      <c r="D339">
        <v>292</v>
      </c>
      <c r="E339">
        <v>1.4400000000000002</v>
      </c>
      <c r="F339">
        <v>184</v>
      </c>
      <c r="G339">
        <v>100</v>
      </c>
      <c r="H339">
        <v>-285.44</v>
      </c>
    </row>
    <row r="340" spans="4:8" x14ac:dyDescent="0.2">
      <c r="D340">
        <v>293</v>
      </c>
      <c r="E340">
        <v>2.1800000000000006</v>
      </c>
      <c r="F340">
        <v>96</v>
      </c>
      <c r="G340">
        <v>120</v>
      </c>
      <c r="H340">
        <v>-218.18</v>
      </c>
    </row>
    <row r="341" spans="4:8" x14ac:dyDescent="0.2">
      <c r="D341">
        <v>294</v>
      </c>
      <c r="E341">
        <v>1.5000000000000004</v>
      </c>
      <c r="F341">
        <v>136</v>
      </c>
      <c r="G341">
        <v>120</v>
      </c>
      <c r="H341">
        <v>-257.5</v>
      </c>
    </row>
    <row r="342" spans="4:8" x14ac:dyDescent="0.2">
      <c r="D342">
        <v>295</v>
      </c>
      <c r="E342">
        <v>1.8200000000000003</v>
      </c>
      <c r="F342">
        <v>96</v>
      </c>
      <c r="G342">
        <v>120</v>
      </c>
      <c r="H342">
        <v>-217.82</v>
      </c>
    </row>
    <row r="343" spans="4:8" x14ac:dyDescent="0.2">
      <c r="D343">
        <v>296</v>
      </c>
      <c r="E343">
        <v>1.82</v>
      </c>
      <c r="F343">
        <v>104</v>
      </c>
      <c r="G343">
        <v>100</v>
      </c>
      <c r="H343">
        <v>-205.82</v>
      </c>
    </row>
    <row r="344" spans="4:8" x14ac:dyDescent="0.2">
      <c r="D344">
        <v>297</v>
      </c>
      <c r="E344">
        <v>1.6600000000000001</v>
      </c>
      <c r="F344">
        <v>128</v>
      </c>
      <c r="G344">
        <v>120</v>
      </c>
      <c r="H344">
        <v>-249.66</v>
      </c>
    </row>
    <row r="345" spans="4:8" x14ac:dyDescent="0.2">
      <c r="D345">
        <v>298</v>
      </c>
      <c r="E345">
        <v>2.0600000000000005</v>
      </c>
      <c r="F345">
        <v>72</v>
      </c>
      <c r="G345">
        <v>140</v>
      </c>
      <c r="H345">
        <v>-214.06</v>
      </c>
    </row>
    <row r="346" spans="4:8" x14ac:dyDescent="0.2">
      <c r="D346">
        <v>299</v>
      </c>
      <c r="E346">
        <v>2.2800000000000007</v>
      </c>
      <c r="F346">
        <v>40</v>
      </c>
      <c r="G346">
        <v>120</v>
      </c>
      <c r="H346">
        <v>-162.28</v>
      </c>
    </row>
    <row r="347" spans="4:8" x14ac:dyDescent="0.2">
      <c r="D347">
        <v>300</v>
      </c>
      <c r="E347">
        <v>1.8800000000000008</v>
      </c>
      <c r="F347">
        <v>152</v>
      </c>
      <c r="G347">
        <v>100</v>
      </c>
      <c r="H347">
        <v>-253.88</v>
      </c>
    </row>
    <row r="348" spans="4:8" x14ac:dyDescent="0.2">
      <c r="D348">
        <v>301</v>
      </c>
      <c r="E348">
        <v>1.1000000000000001</v>
      </c>
      <c r="F348">
        <v>184</v>
      </c>
      <c r="G348">
        <v>120</v>
      </c>
      <c r="H348">
        <v>-305.10000000000002</v>
      </c>
    </row>
    <row r="349" spans="4:8" x14ac:dyDescent="0.2">
      <c r="D349">
        <v>302</v>
      </c>
      <c r="E349">
        <v>1.7000000000000002</v>
      </c>
      <c r="F349">
        <v>72</v>
      </c>
      <c r="G349">
        <v>120</v>
      </c>
      <c r="H349">
        <v>-193.7</v>
      </c>
    </row>
    <row r="350" spans="4:8" x14ac:dyDescent="0.2">
      <c r="D350">
        <v>303</v>
      </c>
      <c r="E350">
        <v>2.64</v>
      </c>
      <c r="F350">
        <v>96</v>
      </c>
      <c r="G350">
        <v>140</v>
      </c>
      <c r="H350">
        <v>-238.64</v>
      </c>
    </row>
    <row r="351" spans="4:8" x14ac:dyDescent="0.2">
      <c r="D351">
        <v>304</v>
      </c>
      <c r="E351">
        <v>2.5000000000000004</v>
      </c>
      <c r="F351">
        <v>64</v>
      </c>
      <c r="G351">
        <v>120</v>
      </c>
      <c r="H351">
        <v>-186.5</v>
      </c>
    </row>
    <row r="352" spans="4:8" x14ac:dyDescent="0.2">
      <c r="D352">
        <v>305</v>
      </c>
      <c r="E352">
        <v>1.1800000000000002</v>
      </c>
      <c r="F352">
        <v>160</v>
      </c>
      <c r="G352">
        <v>140</v>
      </c>
      <c r="H352">
        <v>-301.18</v>
      </c>
    </row>
    <row r="353" spans="4:8" x14ac:dyDescent="0.2">
      <c r="D353">
        <v>306</v>
      </c>
      <c r="E353">
        <v>1.7400000000000004</v>
      </c>
      <c r="F353">
        <v>72</v>
      </c>
      <c r="G353">
        <v>120</v>
      </c>
      <c r="H353">
        <v>-193.74</v>
      </c>
    </row>
    <row r="354" spans="4:8" x14ac:dyDescent="0.2">
      <c r="D354">
        <v>307</v>
      </c>
      <c r="E354">
        <v>1.7400000000000002</v>
      </c>
      <c r="F354">
        <v>112</v>
      </c>
      <c r="G354">
        <v>120</v>
      </c>
      <c r="H354">
        <v>-233.74</v>
      </c>
    </row>
    <row r="355" spans="4:8" x14ac:dyDescent="0.2">
      <c r="D355">
        <v>308</v>
      </c>
      <c r="E355">
        <v>1.8600000000000003</v>
      </c>
      <c r="F355">
        <v>152</v>
      </c>
      <c r="G355">
        <v>120</v>
      </c>
      <c r="H355">
        <v>-273.86</v>
      </c>
    </row>
    <row r="356" spans="4:8" x14ac:dyDescent="0.2">
      <c r="D356">
        <v>309</v>
      </c>
      <c r="E356">
        <v>1.8200000000000003</v>
      </c>
      <c r="F356">
        <v>104</v>
      </c>
      <c r="G356">
        <v>100</v>
      </c>
      <c r="H356">
        <v>-205.82</v>
      </c>
    </row>
    <row r="357" spans="4:8" x14ac:dyDescent="0.2">
      <c r="D357">
        <v>310</v>
      </c>
      <c r="E357">
        <v>1.8400000000000003</v>
      </c>
      <c r="F357">
        <v>88</v>
      </c>
      <c r="G357">
        <v>140</v>
      </c>
      <c r="H357">
        <v>-229.84</v>
      </c>
    </row>
    <row r="358" spans="4:8" x14ac:dyDescent="0.2">
      <c r="D358">
        <v>311</v>
      </c>
      <c r="E358">
        <v>2.140000000000001</v>
      </c>
      <c r="F358">
        <v>56</v>
      </c>
      <c r="G358">
        <v>120</v>
      </c>
      <c r="H358">
        <v>-178.14</v>
      </c>
    </row>
    <row r="359" spans="4:8" x14ac:dyDescent="0.2">
      <c r="D359">
        <v>312</v>
      </c>
      <c r="E359">
        <v>2.2999999999999998</v>
      </c>
      <c r="F359">
        <v>104</v>
      </c>
      <c r="G359">
        <v>120</v>
      </c>
      <c r="H359">
        <v>-226.3</v>
      </c>
    </row>
    <row r="360" spans="4:8" x14ac:dyDescent="0.2">
      <c r="D360">
        <v>313</v>
      </c>
      <c r="E360">
        <v>2.1800000000000002</v>
      </c>
      <c r="F360">
        <v>72</v>
      </c>
      <c r="G360">
        <v>120</v>
      </c>
      <c r="H360">
        <v>-194.18</v>
      </c>
    </row>
    <row r="361" spans="4:8" x14ac:dyDescent="0.2">
      <c r="D361">
        <v>314</v>
      </c>
      <c r="E361">
        <v>2.7600000000000011</v>
      </c>
      <c r="F361">
        <v>56</v>
      </c>
      <c r="G361">
        <v>100</v>
      </c>
      <c r="H361">
        <v>-158.76</v>
      </c>
    </row>
    <row r="362" spans="4:8" x14ac:dyDescent="0.2">
      <c r="D362">
        <v>315</v>
      </c>
      <c r="E362">
        <v>2.1600000000000006</v>
      </c>
      <c r="F362">
        <v>64</v>
      </c>
      <c r="G362">
        <v>100</v>
      </c>
      <c r="H362">
        <v>-166.16</v>
      </c>
    </row>
    <row r="363" spans="4:8" x14ac:dyDescent="0.2">
      <c r="D363">
        <v>316</v>
      </c>
      <c r="E363">
        <v>1.4</v>
      </c>
      <c r="F363">
        <v>144</v>
      </c>
      <c r="G363">
        <v>120</v>
      </c>
      <c r="H363">
        <v>-265.39999999999998</v>
      </c>
    </row>
    <row r="364" spans="4:8" x14ac:dyDescent="0.2">
      <c r="D364">
        <v>317</v>
      </c>
      <c r="E364">
        <v>2.1</v>
      </c>
      <c r="F364">
        <v>88</v>
      </c>
      <c r="G364">
        <v>120</v>
      </c>
      <c r="H364">
        <v>-210.1</v>
      </c>
    </row>
    <row r="365" spans="4:8" x14ac:dyDescent="0.2">
      <c r="D365">
        <v>318</v>
      </c>
      <c r="E365">
        <v>2.3400000000000003</v>
      </c>
      <c r="F365">
        <v>72</v>
      </c>
      <c r="G365">
        <v>80</v>
      </c>
      <c r="H365">
        <v>-154.34</v>
      </c>
    </row>
    <row r="366" spans="4:8" x14ac:dyDescent="0.2">
      <c r="D366">
        <v>319</v>
      </c>
      <c r="E366">
        <v>2.1800000000000002</v>
      </c>
      <c r="F366">
        <v>136</v>
      </c>
      <c r="G366">
        <v>120</v>
      </c>
      <c r="H366">
        <v>-258.18</v>
      </c>
    </row>
    <row r="367" spans="4:8" x14ac:dyDescent="0.2">
      <c r="D367">
        <v>320</v>
      </c>
      <c r="E367">
        <v>1.8000000000000003</v>
      </c>
      <c r="F367">
        <v>96</v>
      </c>
      <c r="G367">
        <v>120</v>
      </c>
      <c r="H367">
        <v>-217.8</v>
      </c>
    </row>
    <row r="368" spans="4:8" x14ac:dyDescent="0.2">
      <c r="D368">
        <v>321</v>
      </c>
      <c r="E368">
        <v>2.0400000000000005</v>
      </c>
      <c r="F368">
        <v>152</v>
      </c>
      <c r="G368">
        <v>100</v>
      </c>
      <c r="H368">
        <v>-254.04</v>
      </c>
    </row>
    <row r="369" spans="4:8" x14ac:dyDescent="0.2">
      <c r="D369">
        <v>322</v>
      </c>
      <c r="E369">
        <v>1.4200000000000004</v>
      </c>
      <c r="F369">
        <v>120</v>
      </c>
      <c r="G369">
        <v>140</v>
      </c>
      <c r="H369">
        <v>-261.42</v>
      </c>
    </row>
    <row r="370" spans="4:8" x14ac:dyDescent="0.2">
      <c r="D370">
        <v>323</v>
      </c>
      <c r="E370">
        <v>2.4200000000000008</v>
      </c>
      <c r="F370">
        <v>24</v>
      </c>
      <c r="G370">
        <v>140</v>
      </c>
      <c r="H370">
        <v>-166.42000000000002</v>
      </c>
    </row>
    <row r="371" spans="4:8" x14ac:dyDescent="0.2">
      <c r="D371">
        <v>324</v>
      </c>
      <c r="E371">
        <v>2.3400000000000007</v>
      </c>
      <c r="F371">
        <v>152</v>
      </c>
      <c r="G371">
        <v>100</v>
      </c>
      <c r="H371">
        <v>-254.34</v>
      </c>
    </row>
    <row r="372" spans="4:8" x14ac:dyDescent="0.2">
      <c r="D372">
        <v>325</v>
      </c>
      <c r="E372">
        <v>2.2000000000000002</v>
      </c>
      <c r="F372">
        <v>120</v>
      </c>
      <c r="G372">
        <v>100</v>
      </c>
      <c r="H372">
        <v>-222.2</v>
      </c>
    </row>
    <row r="373" spans="4:8" x14ac:dyDescent="0.2">
      <c r="D373">
        <v>326</v>
      </c>
      <c r="E373">
        <v>2.08</v>
      </c>
      <c r="F373">
        <v>80</v>
      </c>
      <c r="G373">
        <v>80</v>
      </c>
      <c r="H373">
        <v>-162.07999999999998</v>
      </c>
    </row>
    <row r="374" spans="4:8" x14ac:dyDescent="0.2">
      <c r="D374">
        <v>327</v>
      </c>
      <c r="E374">
        <v>2.4800000000000004</v>
      </c>
      <c r="F374">
        <v>72</v>
      </c>
      <c r="G374">
        <v>120</v>
      </c>
      <c r="H374">
        <v>-194.48000000000002</v>
      </c>
    </row>
    <row r="375" spans="4:8" x14ac:dyDescent="0.2">
      <c r="D375">
        <v>328</v>
      </c>
      <c r="E375">
        <v>2.0000000000000004</v>
      </c>
      <c r="F375">
        <v>56</v>
      </c>
      <c r="G375">
        <v>120</v>
      </c>
      <c r="H375">
        <v>-178</v>
      </c>
    </row>
    <row r="376" spans="4:8" x14ac:dyDescent="0.2">
      <c r="D376">
        <v>329</v>
      </c>
      <c r="E376">
        <v>2.2400000000000007</v>
      </c>
      <c r="F376">
        <v>80</v>
      </c>
      <c r="G376">
        <v>120</v>
      </c>
      <c r="H376">
        <v>-202.24</v>
      </c>
    </row>
    <row r="377" spans="4:8" x14ac:dyDescent="0.2">
      <c r="D377">
        <v>330</v>
      </c>
      <c r="E377">
        <v>1.5800000000000005</v>
      </c>
      <c r="F377">
        <v>144</v>
      </c>
      <c r="G377">
        <v>100</v>
      </c>
      <c r="H377">
        <v>-245.58</v>
      </c>
    </row>
    <row r="378" spans="4:8" x14ac:dyDescent="0.2">
      <c r="D378">
        <v>331</v>
      </c>
      <c r="E378">
        <v>2.4800000000000004</v>
      </c>
      <c r="F378">
        <v>32</v>
      </c>
      <c r="G378">
        <v>120</v>
      </c>
      <c r="H378">
        <v>-154.48000000000002</v>
      </c>
    </row>
    <row r="379" spans="4:8" x14ac:dyDescent="0.2">
      <c r="D379">
        <v>332</v>
      </c>
      <c r="E379">
        <v>2.7800000000000011</v>
      </c>
      <c r="F379">
        <v>16</v>
      </c>
      <c r="G379">
        <v>100</v>
      </c>
      <c r="H379">
        <v>-118.78</v>
      </c>
    </row>
    <row r="380" spans="4:8" x14ac:dyDescent="0.2">
      <c r="D380">
        <v>333</v>
      </c>
      <c r="E380">
        <v>1.9400000000000004</v>
      </c>
      <c r="F380">
        <v>32</v>
      </c>
      <c r="G380">
        <v>140</v>
      </c>
      <c r="H380">
        <v>-173.94</v>
      </c>
    </row>
    <row r="381" spans="4:8" x14ac:dyDescent="0.2">
      <c r="D381">
        <v>334</v>
      </c>
      <c r="E381">
        <v>2.4200000000000008</v>
      </c>
      <c r="F381">
        <v>8</v>
      </c>
      <c r="G381">
        <v>120</v>
      </c>
      <c r="H381">
        <v>-130.42000000000002</v>
      </c>
    </row>
    <row r="382" spans="4:8" x14ac:dyDescent="0.2">
      <c r="D382">
        <v>335</v>
      </c>
      <c r="E382">
        <v>1.8800000000000001</v>
      </c>
      <c r="F382">
        <v>104</v>
      </c>
      <c r="G382">
        <v>120</v>
      </c>
      <c r="H382">
        <v>-225.88</v>
      </c>
    </row>
    <row r="383" spans="4:8" x14ac:dyDescent="0.2">
      <c r="D383">
        <v>336</v>
      </c>
      <c r="E383">
        <v>2.6400000000000006</v>
      </c>
      <c r="F383">
        <v>24</v>
      </c>
      <c r="G383">
        <v>120</v>
      </c>
      <c r="H383">
        <v>-146.63999999999999</v>
      </c>
    </row>
    <row r="384" spans="4:8" x14ac:dyDescent="0.2">
      <c r="D384">
        <v>337</v>
      </c>
      <c r="E384">
        <v>1.4200000000000004</v>
      </c>
      <c r="F384">
        <v>240</v>
      </c>
      <c r="G384">
        <v>80</v>
      </c>
      <c r="H384">
        <v>-321.41999999999996</v>
      </c>
    </row>
    <row r="385" spans="4:8" x14ac:dyDescent="0.2">
      <c r="D385">
        <v>338</v>
      </c>
      <c r="E385">
        <v>1.6400000000000003</v>
      </c>
      <c r="F385">
        <v>112</v>
      </c>
      <c r="G385">
        <v>120</v>
      </c>
      <c r="H385">
        <v>-233.64</v>
      </c>
    </row>
    <row r="386" spans="4:8" x14ac:dyDescent="0.2">
      <c r="D386">
        <v>339</v>
      </c>
      <c r="E386">
        <v>1.8799999999999997</v>
      </c>
      <c r="F386">
        <v>64</v>
      </c>
      <c r="G386">
        <v>100</v>
      </c>
      <c r="H386">
        <v>-165.88</v>
      </c>
    </row>
    <row r="387" spans="4:8" x14ac:dyDescent="0.2">
      <c r="D387">
        <v>340</v>
      </c>
      <c r="E387">
        <v>1.7400000000000004</v>
      </c>
      <c r="F387">
        <v>72</v>
      </c>
      <c r="G387">
        <v>140</v>
      </c>
      <c r="H387">
        <v>-213.74</v>
      </c>
    </row>
    <row r="388" spans="4:8" x14ac:dyDescent="0.2">
      <c r="D388">
        <v>341</v>
      </c>
      <c r="E388">
        <v>2.5600000000000005</v>
      </c>
      <c r="F388">
        <v>56</v>
      </c>
      <c r="G388">
        <v>120</v>
      </c>
      <c r="H388">
        <v>-178.56</v>
      </c>
    </row>
    <row r="389" spans="4:8" x14ac:dyDescent="0.2">
      <c r="D389">
        <v>342</v>
      </c>
      <c r="E389">
        <v>1.5200000000000002</v>
      </c>
      <c r="F389">
        <v>96</v>
      </c>
      <c r="G389">
        <v>100</v>
      </c>
      <c r="H389">
        <v>-197.51999999999998</v>
      </c>
    </row>
    <row r="390" spans="4:8" x14ac:dyDescent="0.2">
      <c r="D390">
        <v>343</v>
      </c>
      <c r="E390">
        <v>2.3400000000000003</v>
      </c>
      <c r="F390">
        <v>120</v>
      </c>
      <c r="G390">
        <v>120</v>
      </c>
      <c r="H390">
        <v>-242.34</v>
      </c>
    </row>
    <row r="391" spans="4:8" x14ac:dyDescent="0.2">
      <c r="D391">
        <v>344</v>
      </c>
      <c r="E391">
        <v>1.7000000000000002</v>
      </c>
      <c r="F391">
        <v>80</v>
      </c>
      <c r="G391">
        <v>120</v>
      </c>
      <c r="H391">
        <v>-201.7</v>
      </c>
    </row>
    <row r="392" spans="4:8" x14ac:dyDescent="0.2">
      <c r="D392">
        <v>345</v>
      </c>
      <c r="E392">
        <v>1.8800000000000003</v>
      </c>
      <c r="F392">
        <v>80</v>
      </c>
      <c r="G392">
        <v>100</v>
      </c>
      <c r="H392">
        <v>-181.88</v>
      </c>
    </row>
    <row r="393" spans="4:8" x14ac:dyDescent="0.2">
      <c r="D393">
        <v>346</v>
      </c>
      <c r="E393">
        <v>2.0200000000000005</v>
      </c>
      <c r="F393">
        <v>112</v>
      </c>
      <c r="G393">
        <v>140</v>
      </c>
      <c r="H393">
        <v>-254.01999999999998</v>
      </c>
    </row>
    <row r="394" spans="4:8" x14ac:dyDescent="0.2">
      <c r="D394">
        <v>347</v>
      </c>
      <c r="E394">
        <v>2.1400000000000006</v>
      </c>
      <c r="F394">
        <v>80</v>
      </c>
      <c r="G394">
        <v>120</v>
      </c>
      <c r="H394">
        <v>-202.14</v>
      </c>
    </row>
    <row r="395" spans="4:8" x14ac:dyDescent="0.2">
      <c r="D395">
        <v>348</v>
      </c>
      <c r="E395">
        <v>1.6600000000000006</v>
      </c>
      <c r="F395">
        <v>120</v>
      </c>
      <c r="G395">
        <v>120</v>
      </c>
      <c r="H395">
        <v>-241.66</v>
      </c>
    </row>
    <row r="396" spans="4:8" x14ac:dyDescent="0.2">
      <c r="D396">
        <v>349</v>
      </c>
      <c r="E396">
        <v>1.9400000000000004</v>
      </c>
      <c r="F396">
        <v>64</v>
      </c>
      <c r="G396">
        <v>100</v>
      </c>
      <c r="H396">
        <v>-165.94</v>
      </c>
    </row>
    <row r="397" spans="4:8" x14ac:dyDescent="0.2">
      <c r="D397">
        <v>350</v>
      </c>
      <c r="E397">
        <v>2.0200000000000005</v>
      </c>
      <c r="F397">
        <v>64</v>
      </c>
      <c r="G397">
        <v>140</v>
      </c>
      <c r="H397">
        <v>-206.01999999999998</v>
      </c>
    </row>
    <row r="398" spans="4:8" x14ac:dyDescent="0.2">
      <c r="D398">
        <v>351</v>
      </c>
      <c r="E398">
        <v>1.9800000000000004</v>
      </c>
      <c r="F398">
        <v>80</v>
      </c>
      <c r="G398">
        <v>100</v>
      </c>
      <c r="H398">
        <v>-181.98000000000002</v>
      </c>
    </row>
    <row r="399" spans="4:8" x14ac:dyDescent="0.2">
      <c r="D399">
        <v>352</v>
      </c>
      <c r="E399">
        <v>1.6800000000000004</v>
      </c>
      <c r="F399">
        <v>96</v>
      </c>
      <c r="G399">
        <v>100</v>
      </c>
      <c r="H399">
        <v>-197.68</v>
      </c>
    </row>
    <row r="400" spans="4:8" x14ac:dyDescent="0.2">
      <c r="D400">
        <v>353</v>
      </c>
      <c r="E400">
        <v>1.6600000000000004</v>
      </c>
      <c r="F400">
        <v>96</v>
      </c>
      <c r="G400">
        <v>100</v>
      </c>
      <c r="H400">
        <v>-197.66</v>
      </c>
    </row>
    <row r="401" spans="4:8" x14ac:dyDescent="0.2">
      <c r="D401">
        <v>354</v>
      </c>
      <c r="E401">
        <v>2.5400000000000009</v>
      </c>
      <c r="F401">
        <v>64</v>
      </c>
      <c r="G401">
        <v>100</v>
      </c>
      <c r="H401">
        <v>-166.54000000000002</v>
      </c>
    </row>
    <row r="402" spans="4:8" x14ac:dyDescent="0.2">
      <c r="D402">
        <v>355</v>
      </c>
      <c r="E402">
        <v>1.4600000000000004</v>
      </c>
      <c r="F402">
        <v>168</v>
      </c>
      <c r="G402">
        <v>100</v>
      </c>
      <c r="H402">
        <v>-269.46000000000004</v>
      </c>
    </row>
    <row r="403" spans="4:8" x14ac:dyDescent="0.2">
      <c r="D403">
        <v>356</v>
      </c>
      <c r="E403">
        <v>2.6000000000000005</v>
      </c>
      <c r="F403">
        <v>56</v>
      </c>
      <c r="G403">
        <v>120</v>
      </c>
      <c r="H403">
        <v>-178.6</v>
      </c>
    </row>
    <row r="404" spans="4:8" x14ac:dyDescent="0.2">
      <c r="D404">
        <v>357</v>
      </c>
      <c r="E404">
        <v>2</v>
      </c>
      <c r="F404">
        <v>56</v>
      </c>
      <c r="G404">
        <v>120</v>
      </c>
      <c r="H404">
        <v>-178</v>
      </c>
    </row>
    <row r="405" spans="4:8" x14ac:dyDescent="0.2">
      <c r="D405">
        <v>358</v>
      </c>
      <c r="E405">
        <v>1.8400000000000003</v>
      </c>
      <c r="F405">
        <v>56</v>
      </c>
      <c r="G405">
        <v>120</v>
      </c>
      <c r="H405">
        <v>-177.84</v>
      </c>
    </row>
    <row r="406" spans="4:8" x14ac:dyDescent="0.2">
      <c r="D406">
        <v>359</v>
      </c>
      <c r="E406">
        <v>2.0200000000000005</v>
      </c>
      <c r="F406">
        <v>80</v>
      </c>
      <c r="G406">
        <v>100</v>
      </c>
      <c r="H406">
        <v>-182.01999999999998</v>
      </c>
    </row>
    <row r="407" spans="4:8" x14ac:dyDescent="0.2">
      <c r="D407">
        <v>360</v>
      </c>
      <c r="E407">
        <v>1.5200000000000005</v>
      </c>
      <c r="F407">
        <v>152</v>
      </c>
      <c r="G407">
        <v>100</v>
      </c>
      <c r="H407">
        <v>-253.52</v>
      </c>
    </row>
    <row r="408" spans="4:8" x14ac:dyDescent="0.2">
      <c r="D408">
        <v>361</v>
      </c>
      <c r="E408">
        <v>1.6800000000000002</v>
      </c>
      <c r="F408">
        <v>72</v>
      </c>
      <c r="G408">
        <v>160</v>
      </c>
      <c r="H408">
        <v>-233.68</v>
      </c>
    </row>
    <row r="409" spans="4:8" x14ac:dyDescent="0.2">
      <c r="D409">
        <v>362</v>
      </c>
      <c r="E409">
        <v>2.2400000000000007</v>
      </c>
      <c r="F409">
        <v>72</v>
      </c>
      <c r="G409">
        <v>140</v>
      </c>
      <c r="H409">
        <v>-214.24</v>
      </c>
    </row>
    <row r="410" spans="4:8" x14ac:dyDescent="0.2">
      <c r="D410">
        <v>363</v>
      </c>
      <c r="E410">
        <v>1.8000000000000003</v>
      </c>
      <c r="F410">
        <v>136</v>
      </c>
      <c r="G410">
        <v>120</v>
      </c>
      <c r="H410">
        <v>-257.8</v>
      </c>
    </row>
    <row r="411" spans="4:8" x14ac:dyDescent="0.2">
      <c r="D411">
        <v>364</v>
      </c>
      <c r="E411">
        <v>2.8400000000000003</v>
      </c>
      <c r="F411">
        <v>64</v>
      </c>
      <c r="G411">
        <v>120</v>
      </c>
      <c r="H411">
        <v>-186.84</v>
      </c>
    </row>
    <row r="412" spans="4:8" x14ac:dyDescent="0.2">
      <c r="D412">
        <v>365</v>
      </c>
      <c r="E412">
        <v>2.3200000000000003</v>
      </c>
      <c r="F412">
        <v>40</v>
      </c>
      <c r="G412">
        <v>120</v>
      </c>
      <c r="H412">
        <v>-162.32</v>
      </c>
    </row>
    <row r="413" spans="4:8" x14ac:dyDescent="0.2">
      <c r="D413">
        <v>366</v>
      </c>
      <c r="E413">
        <v>2.0200000000000005</v>
      </c>
      <c r="F413">
        <v>112</v>
      </c>
      <c r="G413">
        <v>120</v>
      </c>
      <c r="H413">
        <v>-234.01999999999998</v>
      </c>
    </row>
    <row r="414" spans="4:8" x14ac:dyDescent="0.2">
      <c r="D414">
        <v>367</v>
      </c>
      <c r="E414">
        <v>2.0000000000000004</v>
      </c>
      <c r="F414">
        <v>104</v>
      </c>
      <c r="G414">
        <v>140</v>
      </c>
      <c r="H414">
        <v>-246</v>
      </c>
    </row>
    <row r="415" spans="4:8" x14ac:dyDescent="0.2">
      <c r="D415">
        <v>368</v>
      </c>
      <c r="E415">
        <v>1.5400000000000005</v>
      </c>
      <c r="F415">
        <v>144</v>
      </c>
      <c r="G415">
        <v>140</v>
      </c>
      <c r="H415">
        <v>-285.53999999999996</v>
      </c>
    </row>
    <row r="416" spans="4:8" x14ac:dyDescent="0.2">
      <c r="D416">
        <v>369</v>
      </c>
      <c r="E416">
        <v>2.3400000000000007</v>
      </c>
      <c r="F416">
        <v>64</v>
      </c>
      <c r="G416">
        <v>120</v>
      </c>
      <c r="H416">
        <v>-186.34</v>
      </c>
    </row>
    <row r="417" spans="4:8" x14ac:dyDescent="0.2">
      <c r="D417">
        <v>370</v>
      </c>
      <c r="E417">
        <v>1.3200000000000003</v>
      </c>
      <c r="F417">
        <v>136</v>
      </c>
      <c r="G417">
        <v>80</v>
      </c>
      <c r="H417">
        <v>-217.32</v>
      </c>
    </row>
    <row r="418" spans="4:8" x14ac:dyDescent="0.2">
      <c r="D418">
        <v>371</v>
      </c>
      <c r="E418">
        <v>1.8000000000000003</v>
      </c>
      <c r="F418">
        <v>160</v>
      </c>
      <c r="G418">
        <v>120</v>
      </c>
      <c r="H418">
        <v>-281.8</v>
      </c>
    </row>
    <row r="419" spans="4:8" x14ac:dyDescent="0.2">
      <c r="D419">
        <v>372</v>
      </c>
      <c r="E419">
        <v>1.8400000000000005</v>
      </c>
      <c r="F419">
        <v>72</v>
      </c>
      <c r="G419">
        <v>140</v>
      </c>
      <c r="H419">
        <v>-213.84</v>
      </c>
    </row>
    <row r="420" spans="4:8" x14ac:dyDescent="0.2">
      <c r="D420">
        <v>373</v>
      </c>
      <c r="E420">
        <v>2.0800000000000005</v>
      </c>
      <c r="F420">
        <v>48</v>
      </c>
      <c r="G420">
        <v>100</v>
      </c>
      <c r="H420">
        <v>-150.07999999999998</v>
      </c>
    </row>
    <row r="421" spans="4:8" x14ac:dyDescent="0.2">
      <c r="D421">
        <v>374</v>
      </c>
      <c r="E421">
        <v>1.9800000000000002</v>
      </c>
      <c r="F421">
        <v>96</v>
      </c>
      <c r="G421">
        <v>80</v>
      </c>
      <c r="H421">
        <v>-177.98000000000002</v>
      </c>
    </row>
    <row r="422" spans="4:8" x14ac:dyDescent="0.2">
      <c r="D422">
        <v>375</v>
      </c>
      <c r="E422">
        <v>1.9200000000000002</v>
      </c>
      <c r="F422">
        <v>88</v>
      </c>
      <c r="G422">
        <v>120</v>
      </c>
      <c r="H422">
        <v>-209.92000000000002</v>
      </c>
    </row>
    <row r="423" spans="4:8" x14ac:dyDescent="0.2">
      <c r="D423">
        <v>376</v>
      </c>
      <c r="E423">
        <v>2.2600000000000007</v>
      </c>
      <c r="F423">
        <v>72</v>
      </c>
      <c r="G423">
        <v>100</v>
      </c>
      <c r="H423">
        <v>-174.26</v>
      </c>
    </row>
    <row r="424" spans="4:8" x14ac:dyDescent="0.2">
      <c r="D424">
        <v>377</v>
      </c>
      <c r="E424">
        <v>1.4000000000000004</v>
      </c>
      <c r="F424">
        <v>200</v>
      </c>
      <c r="G424">
        <v>120</v>
      </c>
      <c r="H424">
        <v>-321.39999999999998</v>
      </c>
    </row>
    <row r="425" spans="4:8" x14ac:dyDescent="0.2">
      <c r="D425">
        <v>378</v>
      </c>
      <c r="E425">
        <v>2.1</v>
      </c>
      <c r="F425">
        <v>104</v>
      </c>
      <c r="G425">
        <v>120</v>
      </c>
      <c r="H425">
        <v>-226.1</v>
      </c>
    </row>
    <row r="426" spans="4:8" x14ac:dyDescent="0.2">
      <c r="D426">
        <v>379</v>
      </c>
      <c r="E426">
        <v>1.5200000000000005</v>
      </c>
      <c r="F426">
        <v>104</v>
      </c>
      <c r="G426">
        <v>140</v>
      </c>
      <c r="H426">
        <v>-245.51999999999998</v>
      </c>
    </row>
    <row r="427" spans="4:8" x14ac:dyDescent="0.2">
      <c r="D427">
        <v>380</v>
      </c>
      <c r="E427">
        <v>1.6800000000000006</v>
      </c>
      <c r="F427">
        <v>56</v>
      </c>
      <c r="G427">
        <v>140</v>
      </c>
      <c r="H427">
        <v>-197.68</v>
      </c>
    </row>
    <row r="428" spans="4:8" x14ac:dyDescent="0.2">
      <c r="D428">
        <v>381</v>
      </c>
      <c r="E428">
        <v>2.4000000000000004</v>
      </c>
      <c r="F428">
        <v>32</v>
      </c>
      <c r="G428">
        <v>100</v>
      </c>
      <c r="H428">
        <v>-134.4</v>
      </c>
    </row>
    <row r="429" spans="4:8" x14ac:dyDescent="0.2">
      <c r="D429">
        <v>382</v>
      </c>
      <c r="E429">
        <v>1.8200000000000007</v>
      </c>
      <c r="F429">
        <v>104</v>
      </c>
      <c r="G429">
        <v>100</v>
      </c>
      <c r="H429">
        <v>-205.82</v>
      </c>
    </row>
    <row r="430" spans="4:8" x14ac:dyDescent="0.2">
      <c r="D430">
        <v>383</v>
      </c>
      <c r="E430">
        <v>1.6800000000000004</v>
      </c>
      <c r="F430">
        <v>136</v>
      </c>
      <c r="G430">
        <v>100</v>
      </c>
      <c r="H430">
        <v>-237.68</v>
      </c>
    </row>
    <row r="431" spans="4:8" x14ac:dyDescent="0.2">
      <c r="D431">
        <v>384</v>
      </c>
      <c r="E431">
        <v>2.3800000000000012</v>
      </c>
      <c r="F431">
        <v>32</v>
      </c>
      <c r="G431">
        <v>120</v>
      </c>
      <c r="H431">
        <v>-154.38</v>
      </c>
    </row>
    <row r="432" spans="4:8" x14ac:dyDescent="0.2">
      <c r="D432">
        <v>385</v>
      </c>
      <c r="E432">
        <v>1.88</v>
      </c>
      <c r="F432">
        <v>136</v>
      </c>
      <c r="G432">
        <v>80</v>
      </c>
      <c r="H432">
        <v>-217.88</v>
      </c>
    </row>
    <row r="433" spans="4:8" x14ac:dyDescent="0.2">
      <c r="D433">
        <v>386</v>
      </c>
      <c r="E433">
        <v>1.6000000000000003</v>
      </c>
      <c r="F433">
        <v>136</v>
      </c>
      <c r="G433">
        <v>140</v>
      </c>
      <c r="H433">
        <v>-277.60000000000002</v>
      </c>
    </row>
    <row r="434" spans="4:8" x14ac:dyDescent="0.2">
      <c r="D434">
        <v>387</v>
      </c>
      <c r="E434">
        <v>1.8600000000000003</v>
      </c>
      <c r="F434">
        <v>96</v>
      </c>
      <c r="G434">
        <v>140</v>
      </c>
      <c r="H434">
        <v>-237.86</v>
      </c>
    </row>
    <row r="435" spans="4:8" x14ac:dyDescent="0.2">
      <c r="D435">
        <v>388</v>
      </c>
      <c r="E435">
        <v>1.9800000000000004</v>
      </c>
      <c r="F435">
        <v>48</v>
      </c>
      <c r="G435">
        <v>140</v>
      </c>
      <c r="H435">
        <v>-189.98000000000002</v>
      </c>
    </row>
    <row r="436" spans="4:8" x14ac:dyDescent="0.2">
      <c r="D436">
        <v>389</v>
      </c>
      <c r="E436">
        <v>1.6400000000000001</v>
      </c>
      <c r="F436">
        <v>104</v>
      </c>
      <c r="G436">
        <v>140</v>
      </c>
      <c r="H436">
        <v>-245.64</v>
      </c>
    </row>
    <row r="437" spans="4:8" x14ac:dyDescent="0.2">
      <c r="D437">
        <v>390</v>
      </c>
      <c r="E437">
        <v>1.9800000000000004</v>
      </c>
      <c r="F437">
        <v>72</v>
      </c>
      <c r="G437">
        <v>100</v>
      </c>
      <c r="H437">
        <v>-173.98000000000002</v>
      </c>
    </row>
    <row r="438" spans="4:8" x14ac:dyDescent="0.2">
      <c r="D438">
        <v>391</v>
      </c>
      <c r="E438">
        <v>1.76</v>
      </c>
      <c r="F438">
        <v>64</v>
      </c>
      <c r="G438">
        <v>100</v>
      </c>
      <c r="H438">
        <v>-165.76</v>
      </c>
    </row>
    <row r="439" spans="4:8" x14ac:dyDescent="0.2">
      <c r="D439">
        <v>392</v>
      </c>
      <c r="E439">
        <v>1.6200000000000003</v>
      </c>
      <c r="F439">
        <v>136</v>
      </c>
      <c r="G439">
        <v>140</v>
      </c>
      <c r="H439">
        <v>-277.62</v>
      </c>
    </row>
    <row r="440" spans="4:8" x14ac:dyDescent="0.2">
      <c r="D440">
        <v>393</v>
      </c>
      <c r="E440">
        <v>3.4400000000000013</v>
      </c>
      <c r="F440">
        <v>24</v>
      </c>
      <c r="G440">
        <v>80</v>
      </c>
      <c r="H440">
        <v>-107.44</v>
      </c>
    </row>
    <row r="441" spans="4:8" x14ac:dyDescent="0.2">
      <c r="D441">
        <v>394</v>
      </c>
      <c r="E441">
        <v>1.94</v>
      </c>
      <c r="F441">
        <v>88</v>
      </c>
      <c r="G441">
        <v>100</v>
      </c>
      <c r="H441">
        <v>-189.94</v>
      </c>
    </row>
    <row r="442" spans="4:8" x14ac:dyDescent="0.2">
      <c r="D442">
        <v>395</v>
      </c>
      <c r="E442">
        <v>1.3800000000000003</v>
      </c>
      <c r="F442">
        <v>96</v>
      </c>
      <c r="G442">
        <v>140</v>
      </c>
      <c r="H442">
        <v>-237.38</v>
      </c>
    </row>
    <row r="443" spans="4:8" x14ac:dyDescent="0.2">
      <c r="D443">
        <v>396</v>
      </c>
      <c r="E443">
        <v>2.1400000000000006</v>
      </c>
      <c r="F443">
        <v>88</v>
      </c>
      <c r="G443">
        <v>80</v>
      </c>
      <c r="H443">
        <v>-170.14</v>
      </c>
    </row>
    <row r="444" spans="4:8" x14ac:dyDescent="0.2">
      <c r="D444">
        <v>397</v>
      </c>
      <c r="E444">
        <v>1.9600000000000004</v>
      </c>
      <c r="F444">
        <v>104</v>
      </c>
      <c r="G444">
        <v>100</v>
      </c>
      <c r="H444">
        <v>-205.95999999999998</v>
      </c>
    </row>
    <row r="445" spans="4:8" x14ac:dyDescent="0.2">
      <c r="D445">
        <v>398</v>
      </c>
      <c r="E445">
        <v>1.5800000000000003</v>
      </c>
      <c r="F445">
        <v>144</v>
      </c>
      <c r="G445">
        <v>100</v>
      </c>
      <c r="H445">
        <v>-245.58</v>
      </c>
    </row>
    <row r="446" spans="4:8" x14ac:dyDescent="0.2">
      <c r="D446">
        <v>399</v>
      </c>
      <c r="E446">
        <v>3.0000000000000009</v>
      </c>
      <c r="F446">
        <v>24</v>
      </c>
      <c r="G446">
        <v>100</v>
      </c>
      <c r="H446">
        <v>-127</v>
      </c>
    </row>
    <row r="447" spans="4:8" x14ac:dyDescent="0.2">
      <c r="D447">
        <v>400</v>
      </c>
      <c r="E447">
        <v>1.9000000000000004</v>
      </c>
      <c r="F447">
        <v>120</v>
      </c>
      <c r="G447">
        <v>120</v>
      </c>
      <c r="H447">
        <v>-241.9</v>
      </c>
    </row>
    <row r="448" spans="4:8" x14ac:dyDescent="0.2">
      <c r="D448">
        <v>401</v>
      </c>
      <c r="E448">
        <v>2.5800000000000005</v>
      </c>
      <c r="F448">
        <v>120</v>
      </c>
      <c r="G448">
        <v>100</v>
      </c>
      <c r="H448">
        <v>-222.57999999999998</v>
      </c>
    </row>
    <row r="449" spans="4:8" x14ac:dyDescent="0.2">
      <c r="D449">
        <v>402</v>
      </c>
      <c r="E449">
        <v>1.7800000000000007</v>
      </c>
      <c r="F449">
        <v>128</v>
      </c>
      <c r="G449">
        <v>80</v>
      </c>
      <c r="H449">
        <v>-209.78</v>
      </c>
    </row>
    <row r="450" spans="4:8" x14ac:dyDescent="0.2">
      <c r="D450">
        <v>403</v>
      </c>
      <c r="E450">
        <v>1.5200000000000005</v>
      </c>
      <c r="F450">
        <v>208</v>
      </c>
      <c r="G450">
        <v>80</v>
      </c>
      <c r="H450">
        <v>-289.52</v>
      </c>
    </row>
    <row r="451" spans="4:8" x14ac:dyDescent="0.2">
      <c r="D451">
        <v>404</v>
      </c>
      <c r="E451">
        <v>1.5</v>
      </c>
      <c r="F451">
        <v>96</v>
      </c>
      <c r="G451">
        <v>140</v>
      </c>
      <c r="H451">
        <v>-237.5</v>
      </c>
    </row>
    <row r="452" spans="4:8" x14ac:dyDescent="0.2">
      <c r="D452">
        <v>405</v>
      </c>
      <c r="E452">
        <v>1.7400000000000002</v>
      </c>
      <c r="F452">
        <v>120</v>
      </c>
      <c r="G452">
        <v>100</v>
      </c>
      <c r="H452">
        <v>-221.74</v>
      </c>
    </row>
    <row r="453" spans="4:8" x14ac:dyDescent="0.2">
      <c r="D453">
        <v>406</v>
      </c>
      <c r="E453">
        <v>1.52</v>
      </c>
      <c r="F453">
        <v>136</v>
      </c>
      <c r="G453">
        <v>120</v>
      </c>
      <c r="H453">
        <v>-257.52</v>
      </c>
    </row>
    <row r="454" spans="4:8" x14ac:dyDescent="0.2">
      <c r="D454">
        <v>407</v>
      </c>
      <c r="E454">
        <v>1.6600000000000001</v>
      </c>
      <c r="F454">
        <v>208</v>
      </c>
      <c r="G454">
        <v>100</v>
      </c>
      <c r="H454">
        <v>-309.65999999999997</v>
      </c>
    </row>
    <row r="455" spans="4:8" x14ac:dyDescent="0.2">
      <c r="D455">
        <v>408</v>
      </c>
      <c r="E455">
        <v>1.8000000000000003</v>
      </c>
      <c r="F455">
        <v>96</v>
      </c>
      <c r="G455">
        <v>100</v>
      </c>
      <c r="H455">
        <v>-197.8</v>
      </c>
    </row>
    <row r="456" spans="4:8" x14ac:dyDescent="0.2">
      <c r="D456">
        <v>409</v>
      </c>
      <c r="E456">
        <v>1.9600000000000004</v>
      </c>
      <c r="F456">
        <v>88</v>
      </c>
      <c r="G456">
        <v>140</v>
      </c>
      <c r="H456">
        <v>-229.95999999999998</v>
      </c>
    </row>
    <row r="457" spans="4:8" x14ac:dyDescent="0.2">
      <c r="D457">
        <v>410</v>
      </c>
      <c r="E457">
        <v>2.2600000000000007</v>
      </c>
      <c r="F457">
        <v>64</v>
      </c>
      <c r="G457">
        <v>100</v>
      </c>
      <c r="H457">
        <v>-166.26</v>
      </c>
    </row>
    <row r="458" spans="4:8" x14ac:dyDescent="0.2">
      <c r="D458">
        <v>411</v>
      </c>
      <c r="E458">
        <v>2.1800000000000002</v>
      </c>
      <c r="F458">
        <v>72</v>
      </c>
      <c r="G458">
        <v>140</v>
      </c>
      <c r="H458">
        <v>-214.18</v>
      </c>
    </row>
    <row r="459" spans="4:8" x14ac:dyDescent="0.2">
      <c r="D459">
        <v>412</v>
      </c>
      <c r="E459">
        <v>2.0400000000000009</v>
      </c>
      <c r="F459">
        <v>72</v>
      </c>
      <c r="G459">
        <v>80</v>
      </c>
      <c r="H459">
        <v>-154.04000000000002</v>
      </c>
    </row>
    <row r="460" spans="4:8" x14ac:dyDescent="0.2">
      <c r="D460">
        <v>413</v>
      </c>
      <c r="E460">
        <v>1.4800000000000004</v>
      </c>
      <c r="F460">
        <v>128</v>
      </c>
      <c r="G460">
        <v>120</v>
      </c>
      <c r="H460">
        <v>-249.48</v>
      </c>
    </row>
    <row r="461" spans="4:8" x14ac:dyDescent="0.2">
      <c r="D461">
        <v>414</v>
      </c>
      <c r="E461">
        <v>1.8600000000000003</v>
      </c>
      <c r="F461">
        <v>96</v>
      </c>
      <c r="G461">
        <v>140</v>
      </c>
      <c r="H461">
        <v>-237.86</v>
      </c>
    </row>
    <row r="462" spans="4:8" x14ac:dyDescent="0.2">
      <c r="D462">
        <v>415</v>
      </c>
      <c r="E462">
        <v>2.3200000000000007</v>
      </c>
      <c r="F462">
        <v>48</v>
      </c>
      <c r="G462">
        <v>140</v>
      </c>
      <c r="H462">
        <v>-190.32</v>
      </c>
    </row>
    <row r="463" spans="4:8" x14ac:dyDescent="0.2">
      <c r="D463">
        <v>416</v>
      </c>
      <c r="E463">
        <v>1.9200000000000004</v>
      </c>
      <c r="F463">
        <v>104</v>
      </c>
      <c r="G463">
        <v>120</v>
      </c>
      <c r="H463">
        <v>-225.92000000000002</v>
      </c>
    </row>
    <row r="464" spans="4:8" x14ac:dyDescent="0.2">
      <c r="D464">
        <v>417</v>
      </c>
      <c r="E464">
        <v>2.1800000000000006</v>
      </c>
      <c r="F464">
        <v>56</v>
      </c>
      <c r="G464">
        <v>120</v>
      </c>
      <c r="H464">
        <v>-178.18</v>
      </c>
    </row>
    <row r="465" spans="4:8" x14ac:dyDescent="0.2">
      <c r="D465">
        <v>418</v>
      </c>
      <c r="E465">
        <v>2.0200000000000005</v>
      </c>
      <c r="F465">
        <v>104</v>
      </c>
      <c r="G465">
        <v>140</v>
      </c>
      <c r="H465">
        <v>-246.01999999999998</v>
      </c>
    </row>
    <row r="466" spans="4:8" x14ac:dyDescent="0.2">
      <c r="D466">
        <v>419</v>
      </c>
      <c r="E466">
        <v>1.5200000000000002</v>
      </c>
      <c r="F466">
        <v>144</v>
      </c>
      <c r="G466">
        <v>100</v>
      </c>
      <c r="H466">
        <v>-245.52</v>
      </c>
    </row>
    <row r="467" spans="4:8" x14ac:dyDescent="0.2">
      <c r="D467">
        <v>420</v>
      </c>
      <c r="E467">
        <v>1.8800000000000003</v>
      </c>
      <c r="F467">
        <v>144</v>
      </c>
      <c r="G467">
        <v>120</v>
      </c>
      <c r="H467">
        <v>-265.88</v>
      </c>
    </row>
    <row r="468" spans="4:8" x14ac:dyDescent="0.2">
      <c r="D468">
        <v>421</v>
      </c>
      <c r="E468">
        <v>1.8600000000000003</v>
      </c>
      <c r="F468">
        <v>136</v>
      </c>
      <c r="G468">
        <v>120</v>
      </c>
      <c r="H468">
        <v>-257.86</v>
      </c>
    </row>
    <row r="469" spans="4:8" x14ac:dyDescent="0.2">
      <c r="D469">
        <v>422</v>
      </c>
      <c r="E469">
        <v>2.620000000000001</v>
      </c>
      <c r="F469">
        <v>40</v>
      </c>
      <c r="G469">
        <v>120</v>
      </c>
      <c r="H469">
        <v>-162.62</v>
      </c>
    </row>
    <row r="470" spans="4:8" x14ac:dyDescent="0.2">
      <c r="D470">
        <v>423</v>
      </c>
      <c r="E470">
        <v>2.7200000000000006</v>
      </c>
      <c r="F470">
        <v>72</v>
      </c>
      <c r="G470">
        <v>140</v>
      </c>
      <c r="H470">
        <v>-214.72</v>
      </c>
    </row>
    <row r="471" spans="4:8" x14ac:dyDescent="0.2">
      <c r="D471">
        <v>424</v>
      </c>
      <c r="E471">
        <v>1.5200000000000005</v>
      </c>
      <c r="F471">
        <v>128</v>
      </c>
      <c r="G471">
        <v>120</v>
      </c>
      <c r="H471">
        <v>-249.52</v>
      </c>
    </row>
    <row r="472" spans="4:8" x14ac:dyDescent="0.2">
      <c r="D472">
        <v>425</v>
      </c>
      <c r="E472">
        <v>2.08</v>
      </c>
      <c r="F472">
        <v>128</v>
      </c>
      <c r="G472">
        <v>100</v>
      </c>
      <c r="H472">
        <v>-230.08</v>
      </c>
    </row>
    <row r="473" spans="4:8" x14ac:dyDescent="0.2">
      <c r="D473">
        <v>426</v>
      </c>
      <c r="E473">
        <v>1.8400000000000007</v>
      </c>
      <c r="F473">
        <v>88</v>
      </c>
      <c r="G473">
        <v>120</v>
      </c>
      <c r="H473">
        <v>-209.84</v>
      </c>
    </row>
    <row r="474" spans="4:8" x14ac:dyDescent="0.2">
      <c r="D474">
        <v>427</v>
      </c>
      <c r="E474">
        <v>2.4000000000000004</v>
      </c>
      <c r="F474">
        <v>40</v>
      </c>
      <c r="G474">
        <v>120</v>
      </c>
      <c r="H474">
        <v>-162.4</v>
      </c>
    </row>
    <row r="475" spans="4:8" x14ac:dyDescent="0.2">
      <c r="D475">
        <v>428</v>
      </c>
      <c r="E475">
        <v>2.680000000000001</v>
      </c>
      <c r="F475">
        <v>40</v>
      </c>
      <c r="G475">
        <v>120</v>
      </c>
      <c r="H475">
        <v>-162.68</v>
      </c>
    </row>
    <row r="476" spans="4:8" x14ac:dyDescent="0.2">
      <c r="D476">
        <v>429</v>
      </c>
      <c r="E476">
        <v>2.3800000000000008</v>
      </c>
      <c r="F476">
        <v>88</v>
      </c>
      <c r="G476">
        <v>100</v>
      </c>
      <c r="H476">
        <v>-190.38</v>
      </c>
    </row>
    <row r="477" spans="4:8" x14ac:dyDescent="0.2">
      <c r="D477">
        <v>430</v>
      </c>
      <c r="E477">
        <v>1.5000000000000004</v>
      </c>
      <c r="F477">
        <v>176</v>
      </c>
      <c r="G477">
        <v>140</v>
      </c>
      <c r="H477">
        <v>-317.5</v>
      </c>
    </row>
    <row r="478" spans="4:8" x14ac:dyDescent="0.2">
      <c r="D478">
        <v>431</v>
      </c>
      <c r="E478">
        <v>1.4400000000000004</v>
      </c>
      <c r="F478">
        <v>112</v>
      </c>
      <c r="G478">
        <v>120</v>
      </c>
      <c r="H478">
        <v>-233.44</v>
      </c>
    </row>
    <row r="479" spans="4:8" x14ac:dyDescent="0.2">
      <c r="D479">
        <v>432</v>
      </c>
      <c r="E479">
        <v>1.5800000000000005</v>
      </c>
      <c r="F479">
        <v>144</v>
      </c>
      <c r="G479">
        <v>120</v>
      </c>
      <c r="H479">
        <v>-265.58000000000004</v>
      </c>
    </row>
    <row r="480" spans="4:8" x14ac:dyDescent="0.2">
      <c r="D480">
        <v>433</v>
      </c>
      <c r="E480">
        <v>1.7000000000000002</v>
      </c>
      <c r="F480">
        <v>176</v>
      </c>
      <c r="G480">
        <v>80</v>
      </c>
      <c r="H480">
        <v>-257.7</v>
      </c>
    </row>
    <row r="481" spans="4:8" x14ac:dyDescent="0.2">
      <c r="D481">
        <v>434</v>
      </c>
      <c r="E481">
        <v>3.2800000000000007</v>
      </c>
      <c r="F481">
        <v>40</v>
      </c>
      <c r="G481">
        <v>80</v>
      </c>
      <c r="H481">
        <v>-123.28</v>
      </c>
    </row>
    <row r="482" spans="4:8" x14ac:dyDescent="0.2">
      <c r="D482">
        <v>435</v>
      </c>
      <c r="E482">
        <v>1.4200000000000002</v>
      </c>
      <c r="F482">
        <v>128</v>
      </c>
      <c r="G482">
        <v>100</v>
      </c>
      <c r="H482">
        <v>-229.42</v>
      </c>
    </row>
    <row r="483" spans="4:8" x14ac:dyDescent="0.2">
      <c r="D483">
        <v>436</v>
      </c>
      <c r="E483">
        <v>1.5000000000000004</v>
      </c>
      <c r="F483">
        <v>128</v>
      </c>
      <c r="G483">
        <v>120</v>
      </c>
      <c r="H483">
        <v>-249.5</v>
      </c>
    </row>
    <row r="484" spans="4:8" x14ac:dyDescent="0.2">
      <c r="D484">
        <v>437</v>
      </c>
      <c r="E484">
        <v>2.14</v>
      </c>
      <c r="F484">
        <v>88</v>
      </c>
      <c r="G484">
        <v>100</v>
      </c>
      <c r="H484">
        <v>-190.14</v>
      </c>
    </row>
    <row r="485" spans="4:8" x14ac:dyDescent="0.2">
      <c r="D485">
        <v>438</v>
      </c>
      <c r="E485">
        <v>1.38</v>
      </c>
      <c r="F485">
        <v>80</v>
      </c>
      <c r="G485">
        <v>140</v>
      </c>
      <c r="H485">
        <v>-221.38</v>
      </c>
    </row>
    <row r="486" spans="4:8" x14ac:dyDescent="0.2">
      <c r="D486">
        <v>439</v>
      </c>
      <c r="E486">
        <v>1.6600000000000001</v>
      </c>
      <c r="F486">
        <v>120</v>
      </c>
      <c r="G486">
        <v>120</v>
      </c>
      <c r="H486">
        <v>-241.66</v>
      </c>
    </row>
    <row r="487" spans="4:8" x14ac:dyDescent="0.2">
      <c r="D487">
        <v>440</v>
      </c>
      <c r="E487">
        <v>1.9400000000000004</v>
      </c>
      <c r="F487">
        <v>40</v>
      </c>
      <c r="G487">
        <v>140</v>
      </c>
      <c r="H487">
        <v>-181.94</v>
      </c>
    </row>
    <row r="488" spans="4:8" x14ac:dyDescent="0.2">
      <c r="D488">
        <v>441</v>
      </c>
      <c r="E488">
        <v>2.2600000000000007</v>
      </c>
      <c r="F488">
        <v>48</v>
      </c>
      <c r="G488">
        <v>120</v>
      </c>
      <c r="H488">
        <v>-170.26</v>
      </c>
    </row>
    <row r="489" spans="4:8" x14ac:dyDescent="0.2">
      <c r="D489">
        <v>442</v>
      </c>
      <c r="E489">
        <v>2.5000000000000004</v>
      </c>
      <c r="F489">
        <v>88</v>
      </c>
      <c r="G489">
        <v>100</v>
      </c>
      <c r="H489">
        <v>-190.5</v>
      </c>
    </row>
    <row r="490" spans="4:8" x14ac:dyDescent="0.2">
      <c r="D490">
        <v>443</v>
      </c>
      <c r="E490">
        <v>2.5400000000000009</v>
      </c>
      <c r="F490">
        <v>40</v>
      </c>
      <c r="G490">
        <v>120</v>
      </c>
      <c r="H490">
        <v>-162.54</v>
      </c>
    </row>
    <row r="491" spans="4:8" x14ac:dyDescent="0.2">
      <c r="D491">
        <v>444</v>
      </c>
      <c r="E491">
        <v>1.6</v>
      </c>
      <c r="F491">
        <v>144</v>
      </c>
      <c r="G491">
        <v>80</v>
      </c>
      <c r="H491">
        <v>-225.6</v>
      </c>
    </row>
    <row r="492" spans="4:8" x14ac:dyDescent="0.2">
      <c r="D492">
        <v>445</v>
      </c>
      <c r="E492">
        <v>1.5000000000000004</v>
      </c>
      <c r="F492">
        <v>72</v>
      </c>
      <c r="G492">
        <v>140</v>
      </c>
      <c r="H492">
        <v>-213.5</v>
      </c>
    </row>
    <row r="493" spans="4:8" x14ac:dyDescent="0.2">
      <c r="D493">
        <v>446</v>
      </c>
      <c r="E493">
        <v>2.04</v>
      </c>
      <c r="F493">
        <v>104</v>
      </c>
      <c r="G493">
        <v>120</v>
      </c>
      <c r="H493">
        <v>-226.04000000000002</v>
      </c>
    </row>
    <row r="494" spans="4:8" x14ac:dyDescent="0.2">
      <c r="D494">
        <v>447</v>
      </c>
      <c r="E494">
        <v>1.7800000000000002</v>
      </c>
      <c r="F494">
        <v>136</v>
      </c>
      <c r="G494">
        <v>100</v>
      </c>
      <c r="H494">
        <v>-237.78</v>
      </c>
    </row>
    <row r="495" spans="4:8" x14ac:dyDescent="0.2">
      <c r="D495">
        <v>448</v>
      </c>
      <c r="E495">
        <v>1.9200000000000002</v>
      </c>
      <c r="F495">
        <v>128</v>
      </c>
      <c r="G495">
        <v>120</v>
      </c>
      <c r="H495">
        <v>-249.92</v>
      </c>
    </row>
    <row r="496" spans="4:8" x14ac:dyDescent="0.2">
      <c r="D496">
        <v>449</v>
      </c>
      <c r="E496">
        <v>2.5400000000000005</v>
      </c>
      <c r="F496">
        <v>136</v>
      </c>
      <c r="G496">
        <v>120</v>
      </c>
      <c r="H496">
        <v>-258.53999999999996</v>
      </c>
    </row>
    <row r="497" spans="4:8" x14ac:dyDescent="0.2">
      <c r="D497">
        <v>450</v>
      </c>
      <c r="E497">
        <v>1.6000000000000005</v>
      </c>
      <c r="F497">
        <v>104</v>
      </c>
      <c r="G497">
        <v>120</v>
      </c>
      <c r="H497">
        <v>-225.6</v>
      </c>
    </row>
    <row r="498" spans="4:8" x14ac:dyDescent="0.2">
      <c r="D498">
        <v>451</v>
      </c>
      <c r="E498">
        <v>1.3600000000000003</v>
      </c>
      <c r="F498">
        <v>168</v>
      </c>
      <c r="G498">
        <v>140</v>
      </c>
      <c r="H498">
        <v>-309.36</v>
      </c>
    </row>
    <row r="499" spans="4:8" x14ac:dyDescent="0.2">
      <c r="D499">
        <v>452</v>
      </c>
      <c r="E499">
        <v>2.3000000000000007</v>
      </c>
      <c r="F499">
        <v>64</v>
      </c>
      <c r="G499">
        <v>140</v>
      </c>
      <c r="H499">
        <v>-206.3</v>
      </c>
    </row>
    <row r="500" spans="4:8" x14ac:dyDescent="0.2">
      <c r="D500">
        <v>453</v>
      </c>
      <c r="E500">
        <v>1.8400000000000007</v>
      </c>
      <c r="F500">
        <v>104</v>
      </c>
      <c r="G500">
        <v>120</v>
      </c>
      <c r="H500">
        <v>-225.84</v>
      </c>
    </row>
    <row r="501" spans="4:8" x14ac:dyDescent="0.2">
      <c r="D501">
        <v>454</v>
      </c>
      <c r="E501">
        <v>2.7600000000000007</v>
      </c>
      <c r="F501">
        <v>48</v>
      </c>
      <c r="G501">
        <v>100</v>
      </c>
      <c r="H501">
        <v>-150.76</v>
      </c>
    </row>
    <row r="502" spans="4:8" x14ac:dyDescent="0.2">
      <c r="D502">
        <v>455</v>
      </c>
      <c r="E502">
        <v>1.4200000000000004</v>
      </c>
      <c r="F502">
        <v>152</v>
      </c>
      <c r="G502">
        <v>140</v>
      </c>
      <c r="H502">
        <v>-293.41999999999996</v>
      </c>
    </row>
    <row r="503" spans="4:8" x14ac:dyDescent="0.2">
      <c r="D503">
        <v>456</v>
      </c>
      <c r="E503">
        <v>1.4400000000000004</v>
      </c>
      <c r="F503">
        <v>168</v>
      </c>
      <c r="G503">
        <v>80</v>
      </c>
      <c r="H503">
        <v>-249.44</v>
      </c>
    </row>
    <row r="504" spans="4:8" x14ac:dyDescent="0.2">
      <c r="D504">
        <v>457</v>
      </c>
      <c r="E504">
        <v>2.6800000000000006</v>
      </c>
      <c r="F504">
        <v>56</v>
      </c>
      <c r="G504">
        <v>100</v>
      </c>
      <c r="H504">
        <v>-158.68</v>
      </c>
    </row>
    <row r="505" spans="4:8" x14ac:dyDescent="0.2">
      <c r="D505">
        <v>458</v>
      </c>
      <c r="E505">
        <v>2.7800000000000011</v>
      </c>
      <c r="F505">
        <v>24</v>
      </c>
      <c r="G505">
        <v>140</v>
      </c>
      <c r="H505">
        <v>-166.78</v>
      </c>
    </row>
    <row r="506" spans="4:8" x14ac:dyDescent="0.2">
      <c r="D506">
        <v>459</v>
      </c>
      <c r="E506">
        <v>1.9400000000000004</v>
      </c>
      <c r="F506">
        <v>80</v>
      </c>
      <c r="G506">
        <v>120</v>
      </c>
      <c r="H506">
        <v>-201.94</v>
      </c>
    </row>
    <row r="507" spans="4:8" x14ac:dyDescent="0.2">
      <c r="D507">
        <v>460</v>
      </c>
      <c r="E507">
        <v>1.3800000000000003</v>
      </c>
      <c r="F507">
        <v>168</v>
      </c>
      <c r="G507">
        <v>100</v>
      </c>
      <c r="H507">
        <v>-269.38</v>
      </c>
    </row>
    <row r="508" spans="4:8" x14ac:dyDescent="0.2">
      <c r="D508">
        <v>461</v>
      </c>
      <c r="E508">
        <v>2.3600000000000003</v>
      </c>
      <c r="F508">
        <v>16</v>
      </c>
      <c r="G508">
        <v>140</v>
      </c>
      <c r="H508">
        <v>-158.36000000000001</v>
      </c>
    </row>
    <row r="509" spans="4:8" x14ac:dyDescent="0.2">
      <c r="D509">
        <v>462</v>
      </c>
      <c r="E509">
        <v>1.6600000000000004</v>
      </c>
      <c r="F509">
        <v>56</v>
      </c>
      <c r="G509">
        <v>160</v>
      </c>
      <c r="H509">
        <v>-217.66</v>
      </c>
    </row>
    <row r="510" spans="4:8" x14ac:dyDescent="0.2">
      <c r="D510">
        <v>463</v>
      </c>
      <c r="E510">
        <v>2.2200000000000002</v>
      </c>
      <c r="F510">
        <v>136</v>
      </c>
      <c r="G510">
        <v>120</v>
      </c>
      <c r="H510">
        <v>-258.22000000000003</v>
      </c>
    </row>
    <row r="511" spans="4:8" x14ac:dyDescent="0.2">
      <c r="D511">
        <v>464</v>
      </c>
      <c r="E511">
        <v>2</v>
      </c>
      <c r="F511">
        <v>160</v>
      </c>
      <c r="G511">
        <v>100</v>
      </c>
      <c r="H511">
        <v>-262</v>
      </c>
    </row>
    <row r="512" spans="4:8" x14ac:dyDescent="0.2">
      <c r="D512">
        <v>465</v>
      </c>
      <c r="E512">
        <v>2.3000000000000007</v>
      </c>
      <c r="F512">
        <v>56</v>
      </c>
      <c r="G512">
        <v>120</v>
      </c>
      <c r="H512">
        <v>-178.3</v>
      </c>
    </row>
    <row r="513" spans="4:8" x14ac:dyDescent="0.2">
      <c r="D513">
        <v>466</v>
      </c>
      <c r="E513">
        <v>1.3800000000000003</v>
      </c>
      <c r="F513">
        <v>184</v>
      </c>
      <c r="G513">
        <v>140</v>
      </c>
      <c r="H513">
        <v>-325.38</v>
      </c>
    </row>
    <row r="514" spans="4:8" x14ac:dyDescent="0.2">
      <c r="D514">
        <v>467</v>
      </c>
      <c r="E514">
        <v>1.8200000000000003</v>
      </c>
      <c r="F514">
        <v>64</v>
      </c>
      <c r="G514">
        <v>140</v>
      </c>
      <c r="H514">
        <v>-205.82</v>
      </c>
    </row>
    <row r="515" spans="4:8" x14ac:dyDescent="0.2">
      <c r="D515">
        <v>468</v>
      </c>
      <c r="E515">
        <v>1.7800000000000002</v>
      </c>
      <c r="F515">
        <v>96</v>
      </c>
      <c r="G515">
        <v>100</v>
      </c>
      <c r="H515">
        <v>-197.78</v>
      </c>
    </row>
    <row r="516" spans="4:8" x14ac:dyDescent="0.2">
      <c r="D516">
        <v>469</v>
      </c>
      <c r="E516">
        <v>1.6400000000000003</v>
      </c>
      <c r="F516">
        <v>96</v>
      </c>
      <c r="G516">
        <v>120</v>
      </c>
      <c r="H516">
        <v>-217.64</v>
      </c>
    </row>
    <row r="517" spans="4:8" x14ac:dyDescent="0.2">
      <c r="D517">
        <v>470</v>
      </c>
      <c r="E517">
        <v>1.96</v>
      </c>
      <c r="F517">
        <v>72</v>
      </c>
      <c r="G517">
        <v>140</v>
      </c>
      <c r="H517">
        <v>-213.95999999999998</v>
      </c>
    </row>
    <row r="518" spans="4:8" x14ac:dyDescent="0.2">
      <c r="D518">
        <v>471</v>
      </c>
      <c r="E518">
        <v>1.6</v>
      </c>
      <c r="F518">
        <v>136</v>
      </c>
      <c r="G518">
        <v>120</v>
      </c>
      <c r="H518">
        <v>-257.60000000000002</v>
      </c>
    </row>
    <row r="519" spans="4:8" x14ac:dyDescent="0.2">
      <c r="D519">
        <v>472</v>
      </c>
      <c r="E519">
        <v>1.5600000000000005</v>
      </c>
      <c r="F519">
        <v>168</v>
      </c>
      <c r="G519">
        <v>100</v>
      </c>
      <c r="H519">
        <v>-269.56</v>
      </c>
    </row>
    <row r="520" spans="4:8" x14ac:dyDescent="0.2">
      <c r="D520">
        <v>473</v>
      </c>
      <c r="E520">
        <v>1.7600000000000002</v>
      </c>
      <c r="F520">
        <v>88</v>
      </c>
      <c r="G520">
        <v>120</v>
      </c>
      <c r="H520">
        <v>-209.76</v>
      </c>
    </row>
    <row r="521" spans="4:8" x14ac:dyDescent="0.2">
      <c r="D521">
        <v>474</v>
      </c>
      <c r="E521">
        <v>2.1000000000000005</v>
      </c>
      <c r="F521">
        <v>56</v>
      </c>
      <c r="G521">
        <v>120</v>
      </c>
      <c r="H521">
        <v>-178.1</v>
      </c>
    </row>
    <row r="522" spans="4:8" x14ac:dyDescent="0.2">
      <c r="D522">
        <v>475</v>
      </c>
      <c r="E522">
        <v>1.6000000000000003</v>
      </c>
      <c r="F522">
        <v>120</v>
      </c>
      <c r="G522">
        <v>140</v>
      </c>
      <c r="H522">
        <v>-261.60000000000002</v>
      </c>
    </row>
    <row r="523" spans="4:8" x14ac:dyDescent="0.2">
      <c r="D523">
        <v>476</v>
      </c>
      <c r="E523">
        <v>2.1800000000000006</v>
      </c>
      <c r="F523">
        <v>112</v>
      </c>
      <c r="G523">
        <v>100</v>
      </c>
      <c r="H523">
        <v>-214.18</v>
      </c>
    </row>
    <row r="524" spans="4:8" x14ac:dyDescent="0.2">
      <c r="D524">
        <v>477</v>
      </c>
      <c r="E524">
        <v>1.8400000000000003</v>
      </c>
      <c r="F524">
        <v>112</v>
      </c>
      <c r="G524">
        <v>140</v>
      </c>
      <c r="H524">
        <v>-253.84</v>
      </c>
    </row>
    <row r="525" spans="4:8" x14ac:dyDescent="0.2">
      <c r="D525">
        <v>478</v>
      </c>
      <c r="E525">
        <v>1.7000000000000006</v>
      </c>
      <c r="F525">
        <v>136</v>
      </c>
      <c r="G525">
        <v>100</v>
      </c>
      <c r="H525">
        <v>-237.7</v>
      </c>
    </row>
    <row r="526" spans="4:8" x14ac:dyDescent="0.2">
      <c r="D526">
        <v>479</v>
      </c>
      <c r="E526">
        <v>2.5000000000000004</v>
      </c>
      <c r="F526">
        <v>80</v>
      </c>
      <c r="G526">
        <v>100</v>
      </c>
      <c r="H526">
        <v>-182.5</v>
      </c>
    </row>
    <row r="527" spans="4:8" x14ac:dyDescent="0.2">
      <c r="D527">
        <v>480</v>
      </c>
      <c r="E527">
        <v>2.2800000000000002</v>
      </c>
      <c r="F527">
        <v>8</v>
      </c>
      <c r="G527">
        <v>140</v>
      </c>
      <c r="H527">
        <v>-150.28</v>
      </c>
    </row>
    <row r="528" spans="4:8" x14ac:dyDescent="0.2">
      <c r="D528">
        <v>481</v>
      </c>
      <c r="E528">
        <v>1.52</v>
      </c>
      <c r="F528">
        <v>192</v>
      </c>
      <c r="G528">
        <v>100</v>
      </c>
      <c r="H528">
        <v>-293.52</v>
      </c>
    </row>
    <row r="529" spans="4:8" x14ac:dyDescent="0.2">
      <c r="D529">
        <v>482</v>
      </c>
      <c r="E529">
        <v>2.7000000000000006</v>
      </c>
      <c r="F529">
        <v>40</v>
      </c>
      <c r="G529">
        <v>100</v>
      </c>
      <c r="H529">
        <v>-142.69999999999999</v>
      </c>
    </row>
    <row r="530" spans="4:8" x14ac:dyDescent="0.2">
      <c r="D530">
        <v>483</v>
      </c>
      <c r="E530">
        <v>2.0000000000000004</v>
      </c>
      <c r="F530">
        <v>104</v>
      </c>
      <c r="G530">
        <v>120</v>
      </c>
      <c r="H530">
        <v>-226</v>
      </c>
    </row>
    <row r="531" spans="4:8" x14ac:dyDescent="0.2">
      <c r="D531">
        <v>484</v>
      </c>
      <c r="E531">
        <v>2.04</v>
      </c>
      <c r="F531">
        <v>48</v>
      </c>
      <c r="G531">
        <v>120</v>
      </c>
      <c r="H531">
        <v>-170.04</v>
      </c>
    </row>
    <row r="532" spans="4:8" x14ac:dyDescent="0.2">
      <c r="D532">
        <v>485</v>
      </c>
      <c r="E532">
        <v>2.3800000000000003</v>
      </c>
      <c r="F532">
        <v>96</v>
      </c>
      <c r="G532">
        <v>120</v>
      </c>
      <c r="H532">
        <v>-218.38</v>
      </c>
    </row>
    <row r="533" spans="4:8" x14ac:dyDescent="0.2">
      <c r="D533">
        <v>486</v>
      </c>
      <c r="E533">
        <v>2.3400000000000003</v>
      </c>
      <c r="F533">
        <v>16</v>
      </c>
      <c r="G533">
        <v>100</v>
      </c>
      <c r="H533">
        <v>-118.34</v>
      </c>
    </row>
    <row r="534" spans="4:8" x14ac:dyDescent="0.2">
      <c r="D534">
        <v>487</v>
      </c>
      <c r="E534">
        <v>2.0000000000000004</v>
      </c>
      <c r="F534">
        <v>56</v>
      </c>
      <c r="G534">
        <v>140</v>
      </c>
      <c r="H534">
        <v>-198</v>
      </c>
    </row>
    <row r="535" spans="4:8" x14ac:dyDescent="0.2">
      <c r="D535">
        <v>488</v>
      </c>
      <c r="E535">
        <v>1.7200000000000006</v>
      </c>
      <c r="F535">
        <v>64</v>
      </c>
      <c r="G535">
        <v>100</v>
      </c>
      <c r="H535">
        <v>-165.72</v>
      </c>
    </row>
    <row r="536" spans="4:8" x14ac:dyDescent="0.2">
      <c r="D536">
        <v>489</v>
      </c>
      <c r="E536">
        <v>1.1000000000000001</v>
      </c>
      <c r="F536">
        <v>248</v>
      </c>
      <c r="G536">
        <v>100</v>
      </c>
      <c r="H536">
        <v>-349.1</v>
      </c>
    </row>
    <row r="537" spans="4:8" x14ac:dyDescent="0.2">
      <c r="D537">
        <v>490</v>
      </c>
      <c r="E537">
        <v>1.6800000000000002</v>
      </c>
      <c r="F537">
        <v>96</v>
      </c>
      <c r="G537">
        <v>100</v>
      </c>
      <c r="H537">
        <v>-197.68</v>
      </c>
    </row>
    <row r="538" spans="4:8" x14ac:dyDescent="0.2">
      <c r="D538">
        <v>491</v>
      </c>
      <c r="E538">
        <v>1.4200000000000004</v>
      </c>
      <c r="F538">
        <v>104</v>
      </c>
      <c r="G538">
        <v>120</v>
      </c>
      <c r="H538">
        <v>-225.42000000000002</v>
      </c>
    </row>
    <row r="539" spans="4:8" x14ac:dyDescent="0.2">
      <c r="D539">
        <v>492</v>
      </c>
      <c r="E539">
        <v>1.9000000000000001</v>
      </c>
      <c r="F539">
        <v>96</v>
      </c>
      <c r="G539">
        <v>140</v>
      </c>
      <c r="H539">
        <v>-237.9</v>
      </c>
    </row>
    <row r="540" spans="4:8" x14ac:dyDescent="0.2">
      <c r="D540">
        <v>493</v>
      </c>
      <c r="E540">
        <v>1.9600000000000004</v>
      </c>
      <c r="F540">
        <v>136</v>
      </c>
      <c r="G540">
        <v>120</v>
      </c>
      <c r="H540">
        <v>-257.96000000000004</v>
      </c>
    </row>
    <row r="541" spans="4:8" x14ac:dyDescent="0.2">
      <c r="D541">
        <v>494</v>
      </c>
      <c r="E541">
        <v>1.7400000000000007</v>
      </c>
      <c r="F541">
        <v>112</v>
      </c>
      <c r="G541">
        <v>120</v>
      </c>
      <c r="H541">
        <v>-233.74</v>
      </c>
    </row>
    <row r="542" spans="4:8" x14ac:dyDescent="0.2">
      <c r="D542">
        <v>495</v>
      </c>
      <c r="E542">
        <v>2.02</v>
      </c>
      <c r="F542">
        <v>64</v>
      </c>
      <c r="G542">
        <v>120</v>
      </c>
      <c r="H542">
        <v>-186.01999999999998</v>
      </c>
    </row>
    <row r="543" spans="4:8" x14ac:dyDescent="0.2">
      <c r="D543">
        <v>496</v>
      </c>
      <c r="E543">
        <v>2.2400000000000002</v>
      </c>
      <c r="F543">
        <v>136</v>
      </c>
      <c r="G543">
        <v>100</v>
      </c>
      <c r="H543">
        <v>-238.24</v>
      </c>
    </row>
    <row r="544" spans="4:8" x14ac:dyDescent="0.2">
      <c r="D544">
        <v>497</v>
      </c>
      <c r="E544">
        <v>2.7200000000000006</v>
      </c>
      <c r="F544">
        <v>8</v>
      </c>
      <c r="G544">
        <v>100</v>
      </c>
      <c r="H544">
        <v>-110.72</v>
      </c>
    </row>
    <row r="545" spans="4:8" x14ac:dyDescent="0.2">
      <c r="D545">
        <v>498</v>
      </c>
      <c r="E545">
        <v>2.04</v>
      </c>
      <c r="F545">
        <v>80</v>
      </c>
      <c r="G545">
        <v>100</v>
      </c>
      <c r="H545">
        <v>-182.04000000000002</v>
      </c>
    </row>
    <row r="546" spans="4:8" x14ac:dyDescent="0.2">
      <c r="D546">
        <v>499</v>
      </c>
      <c r="E546">
        <v>1.4800000000000002</v>
      </c>
      <c r="F546">
        <v>208</v>
      </c>
      <c r="G546">
        <v>100</v>
      </c>
      <c r="H546">
        <v>-309.48</v>
      </c>
    </row>
    <row r="547" spans="4:8" x14ac:dyDescent="0.2">
      <c r="D547">
        <v>500</v>
      </c>
      <c r="E547">
        <v>1.6800000000000004</v>
      </c>
      <c r="F547">
        <v>80</v>
      </c>
      <c r="G547">
        <v>120</v>
      </c>
      <c r="H547">
        <v>-201.68</v>
      </c>
    </row>
    <row r="548" spans="4:8" x14ac:dyDescent="0.2">
      <c r="D548">
        <v>501</v>
      </c>
      <c r="E548">
        <v>1.6000000000000005</v>
      </c>
      <c r="F548">
        <v>128</v>
      </c>
      <c r="G548">
        <v>120</v>
      </c>
      <c r="H548">
        <v>-249.6</v>
      </c>
    </row>
    <row r="549" spans="4:8" x14ac:dyDescent="0.2">
      <c r="D549">
        <v>502</v>
      </c>
      <c r="E549">
        <v>1.8400000000000003</v>
      </c>
      <c r="F549">
        <v>64</v>
      </c>
      <c r="G549">
        <v>160</v>
      </c>
      <c r="H549">
        <v>-225.84</v>
      </c>
    </row>
    <row r="550" spans="4:8" x14ac:dyDescent="0.2">
      <c r="D550">
        <v>503</v>
      </c>
      <c r="E550">
        <v>1.8400000000000007</v>
      </c>
      <c r="F550">
        <v>104</v>
      </c>
      <c r="G550">
        <v>100</v>
      </c>
      <c r="H550">
        <v>-205.84</v>
      </c>
    </row>
    <row r="551" spans="4:8" x14ac:dyDescent="0.2">
      <c r="D551">
        <v>504</v>
      </c>
      <c r="E551">
        <v>1.9800000000000004</v>
      </c>
      <c r="F551">
        <v>56</v>
      </c>
      <c r="G551">
        <v>120</v>
      </c>
      <c r="H551">
        <v>-177.98000000000002</v>
      </c>
    </row>
    <row r="552" spans="4:8" x14ac:dyDescent="0.2">
      <c r="D552">
        <v>505</v>
      </c>
      <c r="E552">
        <v>1.3600000000000003</v>
      </c>
      <c r="F552">
        <v>136</v>
      </c>
      <c r="G552">
        <v>100</v>
      </c>
      <c r="H552">
        <v>-237.36</v>
      </c>
    </row>
    <row r="553" spans="4:8" x14ac:dyDescent="0.2">
      <c r="D553">
        <v>506</v>
      </c>
      <c r="E553">
        <v>1.9400000000000004</v>
      </c>
      <c r="F553">
        <v>128</v>
      </c>
      <c r="G553">
        <v>120</v>
      </c>
      <c r="H553">
        <v>-249.94</v>
      </c>
    </row>
    <row r="554" spans="4:8" x14ac:dyDescent="0.2">
      <c r="D554">
        <v>507</v>
      </c>
      <c r="E554">
        <v>2.1400000000000006</v>
      </c>
      <c r="F554">
        <v>16</v>
      </c>
      <c r="G554">
        <v>140</v>
      </c>
      <c r="H554">
        <v>-158.13999999999999</v>
      </c>
    </row>
    <row r="555" spans="4:8" x14ac:dyDescent="0.2">
      <c r="D555">
        <v>508</v>
      </c>
      <c r="E555">
        <v>1.9600000000000004</v>
      </c>
      <c r="F555">
        <v>104</v>
      </c>
      <c r="G555">
        <v>100</v>
      </c>
      <c r="H555">
        <v>-205.95999999999998</v>
      </c>
    </row>
    <row r="556" spans="4:8" x14ac:dyDescent="0.2">
      <c r="D556">
        <v>509</v>
      </c>
      <c r="E556">
        <v>1.9200000000000002</v>
      </c>
      <c r="F556">
        <v>96</v>
      </c>
      <c r="G556">
        <v>120</v>
      </c>
      <c r="H556">
        <v>-217.92000000000002</v>
      </c>
    </row>
    <row r="557" spans="4:8" x14ac:dyDescent="0.2">
      <c r="D557">
        <v>510</v>
      </c>
      <c r="E557">
        <v>2.7400000000000011</v>
      </c>
      <c r="F557">
        <v>40</v>
      </c>
      <c r="G557">
        <v>100</v>
      </c>
      <c r="H557">
        <v>-142.74</v>
      </c>
    </row>
    <row r="558" spans="4:8" x14ac:dyDescent="0.2">
      <c r="D558">
        <v>511</v>
      </c>
      <c r="E558">
        <v>1.5</v>
      </c>
      <c r="F558">
        <v>200</v>
      </c>
      <c r="G558">
        <v>100</v>
      </c>
      <c r="H558">
        <v>-301.5</v>
      </c>
    </row>
    <row r="559" spans="4:8" x14ac:dyDescent="0.2">
      <c r="D559">
        <v>512</v>
      </c>
      <c r="E559">
        <v>1.8800000000000003</v>
      </c>
      <c r="F559">
        <v>80</v>
      </c>
      <c r="G559">
        <v>100</v>
      </c>
      <c r="H559">
        <v>-181.88</v>
      </c>
    </row>
    <row r="560" spans="4:8" x14ac:dyDescent="0.2">
      <c r="D560">
        <v>513</v>
      </c>
      <c r="E560">
        <v>1.8599999999999999</v>
      </c>
      <c r="F560">
        <v>136</v>
      </c>
      <c r="G560">
        <v>120</v>
      </c>
      <c r="H560">
        <v>-257.86</v>
      </c>
    </row>
    <row r="561" spans="4:8" x14ac:dyDescent="0.2">
      <c r="D561">
        <v>514</v>
      </c>
      <c r="E561">
        <v>1.7000000000000002</v>
      </c>
      <c r="F561">
        <v>104</v>
      </c>
      <c r="G561">
        <v>80</v>
      </c>
      <c r="H561">
        <v>-185.7</v>
      </c>
    </row>
    <row r="562" spans="4:8" x14ac:dyDescent="0.2">
      <c r="D562">
        <v>515</v>
      </c>
      <c r="E562">
        <v>1.36</v>
      </c>
      <c r="F562">
        <v>136</v>
      </c>
      <c r="G562">
        <v>140</v>
      </c>
      <c r="H562">
        <v>-277.36</v>
      </c>
    </row>
    <row r="563" spans="4:8" x14ac:dyDescent="0.2">
      <c r="D563">
        <v>516</v>
      </c>
      <c r="E563">
        <v>2.3600000000000003</v>
      </c>
      <c r="F563">
        <v>104</v>
      </c>
      <c r="G563">
        <v>100</v>
      </c>
      <c r="H563">
        <v>-206.36</v>
      </c>
    </row>
    <row r="564" spans="4:8" x14ac:dyDescent="0.2">
      <c r="D564">
        <v>517</v>
      </c>
      <c r="E564">
        <v>1.3800000000000001</v>
      </c>
      <c r="F564">
        <v>168</v>
      </c>
      <c r="G564">
        <v>100</v>
      </c>
      <c r="H564">
        <v>-269.38</v>
      </c>
    </row>
    <row r="565" spans="4:8" x14ac:dyDescent="0.2">
      <c r="D565">
        <v>518</v>
      </c>
      <c r="E565">
        <v>2.2600000000000007</v>
      </c>
      <c r="F565">
        <v>40</v>
      </c>
      <c r="G565">
        <v>120</v>
      </c>
      <c r="H565">
        <v>-162.26</v>
      </c>
    </row>
    <row r="566" spans="4:8" x14ac:dyDescent="0.2">
      <c r="D566">
        <v>519</v>
      </c>
      <c r="E566">
        <v>1.5</v>
      </c>
      <c r="F566">
        <v>136</v>
      </c>
      <c r="G566">
        <v>120</v>
      </c>
      <c r="H566">
        <v>-257.5</v>
      </c>
    </row>
    <row r="567" spans="4:8" x14ac:dyDescent="0.2">
      <c r="D567">
        <v>520</v>
      </c>
      <c r="E567">
        <v>1.8800000000000003</v>
      </c>
      <c r="F567">
        <v>88</v>
      </c>
      <c r="G567">
        <v>120</v>
      </c>
      <c r="H567">
        <v>-209.88</v>
      </c>
    </row>
    <row r="568" spans="4:8" x14ac:dyDescent="0.2">
      <c r="D568">
        <v>521</v>
      </c>
      <c r="E568">
        <v>1.5400000000000005</v>
      </c>
      <c r="F568">
        <v>104</v>
      </c>
      <c r="G568">
        <v>120</v>
      </c>
      <c r="H568">
        <v>-225.54000000000002</v>
      </c>
    </row>
    <row r="569" spans="4:8" x14ac:dyDescent="0.2">
      <c r="D569">
        <v>522</v>
      </c>
      <c r="E569">
        <v>1.7800000000000007</v>
      </c>
      <c r="F569">
        <v>80</v>
      </c>
      <c r="G569">
        <v>120</v>
      </c>
      <c r="H569">
        <v>-201.78</v>
      </c>
    </row>
    <row r="570" spans="4:8" x14ac:dyDescent="0.2">
      <c r="D570">
        <v>523</v>
      </c>
      <c r="E570">
        <v>2.4400000000000004</v>
      </c>
      <c r="F570">
        <v>48</v>
      </c>
      <c r="G570">
        <v>140</v>
      </c>
      <c r="H570">
        <v>-190.44</v>
      </c>
    </row>
    <row r="571" spans="4:8" x14ac:dyDescent="0.2">
      <c r="D571">
        <v>524</v>
      </c>
      <c r="E571">
        <v>1.82</v>
      </c>
      <c r="F571">
        <v>136</v>
      </c>
      <c r="G571">
        <v>80</v>
      </c>
      <c r="H571">
        <v>-217.82</v>
      </c>
    </row>
    <row r="572" spans="4:8" x14ac:dyDescent="0.2">
      <c r="D572">
        <v>525</v>
      </c>
      <c r="E572">
        <v>1.7200000000000002</v>
      </c>
      <c r="F572">
        <v>88</v>
      </c>
      <c r="G572">
        <v>120</v>
      </c>
      <c r="H572">
        <v>-209.72</v>
      </c>
    </row>
    <row r="573" spans="4:8" x14ac:dyDescent="0.2">
      <c r="D573">
        <v>526</v>
      </c>
      <c r="E573">
        <v>1.6800000000000002</v>
      </c>
      <c r="F573">
        <v>88</v>
      </c>
      <c r="G573">
        <v>120</v>
      </c>
      <c r="H573">
        <v>-209.68</v>
      </c>
    </row>
    <row r="574" spans="4:8" x14ac:dyDescent="0.2">
      <c r="D574">
        <v>527</v>
      </c>
      <c r="E574">
        <v>1.6800000000000002</v>
      </c>
      <c r="F574">
        <v>104</v>
      </c>
      <c r="G574">
        <v>120</v>
      </c>
      <c r="H574">
        <v>-225.68</v>
      </c>
    </row>
    <row r="575" spans="4:8" x14ac:dyDescent="0.2">
      <c r="D575">
        <v>528</v>
      </c>
      <c r="E575">
        <v>1.3199999999999998</v>
      </c>
      <c r="F575">
        <v>168</v>
      </c>
      <c r="G575">
        <v>120</v>
      </c>
      <c r="H575">
        <v>-289.32</v>
      </c>
    </row>
    <row r="576" spans="4:8" x14ac:dyDescent="0.2">
      <c r="D576">
        <v>529</v>
      </c>
      <c r="E576">
        <v>1.7800000000000002</v>
      </c>
      <c r="F576">
        <v>160</v>
      </c>
      <c r="G576">
        <v>100</v>
      </c>
      <c r="H576">
        <v>-261.77999999999997</v>
      </c>
    </row>
    <row r="577" spans="4:8" x14ac:dyDescent="0.2">
      <c r="D577">
        <v>530</v>
      </c>
      <c r="E577">
        <v>1.9200000000000004</v>
      </c>
      <c r="F577">
        <v>120</v>
      </c>
      <c r="G577">
        <v>80</v>
      </c>
      <c r="H577">
        <v>-201.92000000000002</v>
      </c>
    </row>
    <row r="578" spans="4:8" x14ac:dyDescent="0.2">
      <c r="D578">
        <v>531</v>
      </c>
      <c r="E578">
        <v>1.6400000000000006</v>
      </c>
      <c r="F578">
        <v>48</v>
      </c>
      <c r="G578">
        <v>160</v>
      </c>
      <c r="H578">
        <v>-209.64</v>
      </c>
    </row>
    <row r="579" spans="4:8" x14ac:dyDescent="0.2">
      <c r="D579">
        <v>532</v>
      </c>
      <c r="E579">
        <v>2.3800000000000003</v>
      </c>
      <c r="F579">
        <v>56</v>
      </c>
      <c r="G579">
        <v>120</v>
      </c>
      <c r="H579">
        <v>-178.38</v>
      </c>
    </row>
    <row r="580" spans="4:8" x14ac:dyDescent="0.2">
      <c r="D580">
        <v>533</v>
      </c>
      <c r="E580">
        <v>1.7000000000000004</v>
      </c>
      <c r="F580">
        <v>48</v>
      </c>
      <c r="G580">
        <v>160</v>
      </c>
      <c r="H580">
        <v>-209.7</v>
      </c>
    </row>
    <row r="581" spans="4:8" x14ac:dyDescent="0.2">
      <c r="D581">
        <v>534</v>
      </c>
      <c r="E581">
        <v>1.6600000000000001</v>
      </c>
      <c r="F581">
        <v>128</v>
      </c>
      <c r="G581">
        <v>100</v>
      </c>
      <c r="H581">
        <v>-229.66</v>
      </c>
    </row>
    <row r="582" spans="4:8" x14ac:dyDescent="0.2">
      <c r="D582">
        <v>535</v>
      </c>
      <c r="E582">
        <v>1.8400000000000003</v>
      </c>
      <c r="F582">
        <v>96</v>
      </c>
      <c r="G582">
        <v>100</v>
      </c>
      <c r="H582">
        <v>-197.84</v>
      </c>
    </row>
    <row r="583" spans="4:8" x14ac:dyDescent="0.2">
      <c r="D583">
        <v>536</v>
      </c>
      <c r="E583">
        <v>1.98</v>
      </c>
      <c r="F583">
        <v>72</v>
      </c>
      <c r="G583">
        <v>100</v>
      </c>
      <c r="H583">
        <v>-173.98000000000002</v>
      </c>
    </row>
    <row r="584" spans="4:8" x14ac:dyDescent="0.2">
      <c r="D584">
        <v>537</v>
      </c>
      <c r="E584">
        <v>1.5000000000000002</v>
      </c>
      <c r="F584">
        <v>104</v>
      </c>
      <c r="G584">
        <v>140</v>
      </c>
      <c r="H584">
        <v>-245.5</v>
      </c>
    </row>
    <row r="585" spans="4:8" x14ac:dyDescent="0.2">
      <c r="D585">
        <v>538</v>
      </c>
      <c r="E585">
        <v>2.3800000000000008</v>
      </c>
      <c r="F585">
        <v>24</v>
      </c>
      <c r="G585">
        <v>120</v>
      </c>
      <c r="H585">
        <v>-146.38</v>
      </c>
    </row>
    <row r="586" spans="4:8" x14ac:dyDescent="0.2">
      <c r="D586">
        <v>539</v>
      </c>
      <c r="E586">
        <v>2.4000000000000004</v>
      </c>
      <c r="F586">
        <v>64</v>
      </c>
      <c r="G586">
        <v>120</v>
      </c>
      <c r="H586">
        <v>-186.4</v>
      </c>
    </row>
    <row r="587" spans="4:8" x14ac:dyDescent="0.2">
      <c r="D587">
        <v>540</v>
      </c>
      <c r="E587">
        <v>1.9000000000000004</v>
      </c>
      <c r="F587">
        <v>40</v>
      </c>
      <c r="G587">
        <v>140</v>
      </c>
      <c r="H587">
        <v>-181.9</v>
      </c>
    </row>
    <row r="588" spans="4:8" x14ac:dyDescent="0.2">
      <c r="D588">
        <v>541</v>
      </c>
      <c r="E588">
        <v>2.3000000000000003</v>
      </c>
      <c r="F588">
        <v>24</v>
      </c>
      <c r="G588">
        <v>120</v>
      </c>
      <c r="H588">
        <v>-146.30000000000001</v>
      </c>
    </row>
    <row r="589" spans="4:8" x14ac:dyDescent="0.2">
      <c r="D589">
        <v>542</v>
      </c>
      <c r="E589">
        <v>1.9000000000000004</v>
      </c>
      <c r="F589">
        <v>128</v>
      </c>
      <c r="G589">
        <v>100</v>
      </c>
      <c r="H589">
        <v>-229.9</v>
      </c>
    </row>
    <row r="590" spans="4:8" x14ac:dyDescent="0.2">
      <c r="D590">
        <v>543</v>
      </c>
      <c r="E590">
        <v>2.0000000000000004</v>
      </c>
      <c r="F590">
        <v>160</v>
      </c>
      <c r="G590">
        <v>100</v>
      </c>
      <c r="H590">
        <v>-262</v>
      </c>
    </row>
    <row r="591" spans="4:8" x14ac:dyDescent="0.2">
      <c r="D591">
        <v>544</v>
      </c>
      <c r="E591">
        <v>2.1</v>
      </c>
      <c r="F591">
        <v>72</v>
      </c>
      <c r="G591">
        <v>120</v>
      </c>
      <c r="H591">
        <v>-194.1</v>
      </c>
    </row>
    <row r="592" spans="4:8" x14ac:dyDescent="0.2">
      <c r="D592">
        <v>545</v>
      </c>
      <c r="E592">
        <v>1.7200000000000006</v>
      </c>
      <c r="F592">
        <v>120</v>
      </c>
      <c r="G592">
        <v>100</v>
      </c>
      <c r="H592">
        <v>-221.72</v>
      </c>
    </row>
    <row r="593" spans="4:8" x14ac:dyDescent="0.2">
      <c r="D593">
        <v>546</v>
      </c>
      <c r="E593">
        <v>2.1200000000000006</v>
      </c>
      <c r="F593">
        <v>56</v>
      </c>
      <c r="G593">
        <v>100</v>
      </c>
      <c r="H593">
        <v>-158.12</v>
      </c>
    </row>
    <row r="594" spans="4:8" x14ac:dyDescent="0.2">
      <c r="D594">
        <v>547</v>
      </c>
      <c r="E594">
        <v>1.9200000000000002</v>
      </c>
      <c r="F594">
        <v>80</v>
      </c>
      <c r="G594">
        <v>100</v>
      </c>
      <c r="H594">
        <v>-181.92000000000002</v>
      </c>
    </row>
    <row r="595" spans="4:8" x14ac:dyDescent="0.2">
      <c r="D595">
        <v>548</v>
      </c>
      <c r="E595">
        <v>2.3400000000000003</v>
      </c>
      <c r="F595">
        <v>96</v>
      </c>
      <c r="G595">
        <v>100</v>
      </c>
      <c r="H595">
        <v>-198.34</v>
      </c>
    </row>
    <row r="596" spans="4:8" x14ac:dyDescent="0.2">
      <c r="D596">
        <v>549</v>
      </c>
      <c r="E596">
        <v>1.3400000000000003</v>
      </c>
      <c r="F596">
        <v>224</v>
      </c>
      <c r="G596">
        <v>100</v>
      </c>
      <c r="H596">
        <v>-325.34000000000003</v>
      </c>
    </row>
    <row r="597" spans="4:8" x14ac:dyDescent="0.2">
      <c r="D597">
        <v>550</v>
      </c>
      <c r="E597">
        <v>1.7200000000000002</v>
      </c>
      <c r="F597">
        <v>136</v>
      </c>
      <c r="G597">
        <v>140</v>
      </c>
      <c r="H597">
        <v>-277.72000000000003</v>
      </c>
    </row>
    <row r="598" spans="4:8" x14ac:dyDescent="0.2">
      <c r="D598">
        <v>551</v>
      </c>
      <c r="E598">
        <v>1.98</v>
      </c>
      <c r="F598">
        <v>72</v>
      </c>
      <c r="G598">
        <v>100</v>
      </c>
      <c r="H598">
        <v>-173.98000000000002</v>
      </c>
    </row>
    <row r="599" spans="4:8" x14ac:dyDescent="0.2">
      <c r="D599">
        <v>552</v>
      </c>
      <c r="E599">
        <v>1.5800000000000003</v>
      </c>
      <c r="F599">
        <v>144</v>
      </c>
      <c r="G599">
        <v>100</v>
      </c>
      <c r="H599">
        <v>-245.58</v>
      </c>
    </row>
    <row r="600" spans="4:8" x14ac:dyDescent="0.2">
      <c r="D600">
        <v>553</v>
      </c>
      <c r="E600">
        <v>2.0400000000000005</v>
      </c>
      <c r="F600">
        <v>88</v>
      </c>
      <c r="G600">
        <v>120</v>
      </c>
      <c r="H600">
        <v>-210.04000000000002</v>
      </c>
    </row>
    <row r="601" spans="4:8" x14ac:dyDescent="0.2">
      <c r="D601">
        <v>554</v>
      </c>
      <c r="E601">
        <v>1.7400000000000002</v>
      </c>
      <c r="F601">
        <v>120</v>
      </c>
      <c r="G601">
        <v>120</v>
      </c>
      <c r="H601">
        <v>-241.74</v>
      </c>
    </row>
    <row r="602" spans="4:8" x14ac:dyDescent="0.2">
      <c r="D602">
        <v>555</v>
      </c>
      <c r="E602">
        <v>2.1200000000000006</v>
      </c>
      <c r="F602">
        <v>96</v>
      </c>
      <c r="G602">
        <v>120</v>
      </c>
      <c r="H602">
        <v>-218.12</v>
      </c>
    </row>
    <row r="603" spans="4:8" x14ac:dyDescent="0.2">
      <c r="D603">
        <v>556</v>
      </c>
      <c r="E603">
        <v>1.4200000000000002</v>
      </c>
      <c r="F603">
        <v>152</v>
      </c>
      <c r="G603">
        <v>100</v>
      </c>
      <c r="H603">
        <v>-253.42</v>
      </c>
    </row>
    <row r="604" spans="4:8" x14ac:dyDescent="0.2">
      <c r="D604">
        <v>557</v>
      </c>
      <c r="E604">
        <v>1.9200000000000004</v>
      </c>
      <c r="F604">
        <v>40</v>
      </c>
      <c r="G604">
        <v>120</v>
      </c>
      <c r="H604">
        <v>-161.92000000000002</v>
      </c>
    </row>
    <row r="605" spans="4:8" x14ac:dyDescent="0.2">
      <c r="D605">
        <v>558</v>
      </c>
      <c r="E605">
        <v>1.7800000000000005</v>
      </c>
      <c r="F605">
        <v>176</v>
      </c>
      <c r="G605">
        <v>120</v>
      </c>
      <c r="H605">
        <v>-297.77999999999997</v>
      </c>
    </row>
    <row r="606" spans="4:8" x14ac:dyDescent="0.2">
      <c r="D606">
        <v>559</v>
      </c>
      <c r="E606">
        <v>1.74</v>
      </c>
      <c r="F606">
        <v>40</v>
      </c>
      <c r="G606">
        <v>140</v>
      </c>
      <c r="H606">
        <v>-181.74</v>
      </c>
    </row>
    <row r="607" spans="4:8" x14ac:dyDescent="0.2">
      <c r="D607">
        <v>560</v>
      </c>
      <c r="E607">
        <v>1.6000000000000005</v>
      </c>
      <c r="F607">
        <v>152</v>
      </c>
      <c r="G607">
        <v>100</v>
      </c>
      <c r="H607">
        <v>-253.6</v>
      </c>
    </row>
    <row r="608" spans="4:8" x14ac:dyDescent="0.2">
      <c r="D608">
        <v>561</v>
      </c>
      <c r="E608">
        <v>1.5799999999999998</v>
      </c>
      <c r="F608">
        <v>152</v>
      </c>
      <c r="G608">
        <v>120</v>
      </c>
      <c r="H608">
        <v>-273.58000000000004</v>
      </c>
    </row>
    <row r="609" spans="4:8" x14ac:dyDescent="0.2">
      <c r="D609">
        <v>562</v>
      </c>
      <c r="E609">
        <v>1.6800000000000004</v>
      </c>
      <c r="F609">
        <v>152</v>
      </c>
      <c r="G609">
        <v>140</v>
      </c>
      <c r="H609">
        <v>-293.68</v>
      </c>
    </row>
    <row r="610" spans="4:8" x14ac:dyDescent="0.2">
      <c r="D610">
        <v>563</v>
      </c>
      <c r="E610">
        <v>2.3000000000000003</v>
      </c>
      <c r="F610">
        <v>120</v>
      </c>
      <c r="G610">
        <v>100</v>
      </c>
      <c r="H610">
        <v>-222.3</v>
      </c>
    </row>
    <row r="611" spans="4:8" x14ac:dyDescent="0.2">
      <c r="D611">
        <v>564</v>
      </c>
      <c r="E611">
        <v>1.8200000000000003</v>
      </c>
      <c r="F611">
        <v>40</v>
      </c>
      <c r="G611">
        <v>120</v>
      </c>
      <c r="H611">
        <v>-161.82</v>
      </c>
    </row>
    <row r="612" spans="4:8" x14ac:dyDescent="0.2">
      <c r="D612">
        <v>565</v>
      </c>
      <c r="E612">
        <v>2.1600000000000006</v>
      </c>
      <c r="F612">
        <v>80</v>
      </c>
      <c r="G612">
        <v>140</v>
      </c>
      <c r="H612">
        <v>-222.16</v>
      </c>
    </row>
    <row r="613" spans="4:8" x14ac:dyDescent="0.2">
      <c r="D613">
        <v>566</v>
      </c>
      <c r="E613">
        <v>2.5400000000000009</v>
      </c>
      <c r="F613">
        <v>48</v>
      </c>
      <c r="G613">
        <v>100</v>
      </c>
      <c r="H613">
        <v>-150.54</v>
      </c>
    </row>
    <row r="614" spans="4:8" x14ac:dyDescent="0.2">
      <c r="D614">
        <v>567</v>
      </c>
      <c r="E614">
        <v>1.8000000000000003</v>
      </c>
      <c r="F614">
        <v>88</v>
      </c>
      <c r="G614">
        <v>120</v>
      </c>
      <c r="H614">
        <v>-209.8</v>
      </c>
    </row>
    <row r="615" spans="4:8" x14ac:dyDescent="0.2">
      <c r="D615">
        <v>568</v>
      </c>
      <c r="E615">
        <v>2.2600000000000002</v>
      </c>
      <c r="F615">
        <v>32</v>
      </c>
      <c r="G615">
        <v>140</v>
      </c>
      <c r="H615">
        <v>-174.26</v>
      </c>
    </row>
    <row r="616" spans="4:8" x14ac:dyDescent="0.2">
      <c r="D616">
        <v>569</v>
      </c>
      <c r="E616">
        <v>1.5800000000000005</v>
      </c>
      <c r="F616">
        <v>144</v>
      </c>
      <c r="G616">
        <v>100</v>
      </c>
      <c r="H616">
        <v>-245.58</v>
      </c>
    </row>
    <row r="617" spans="4:8" x14ac:dyDescent="0.2">
      <c r="D617">
        <v>570</v>
      </c>
      <c r="E617">
        <v>2.0600000000000009</v>
      </c>
      <c r="F617">
        <v>72</v>
      </c>
      <c r="G617">
        <v>120</v>
      </c>
      <c r="H617">
        <v>-194.06</v>
      </c>
    </row>
    <row r="618" spans="4:8" x14ac:dyDescent="0.2">
      <c r="D618">
        <v>571</v>
      </c>
      <c r="E618">
        <v>2.0400000000000005</v>
      </c>
      <c r="F618">
        <v>96</v>
      </c>
      <c r="G618">
        <v>120</v>
      </c>
      <c r="H618">
        <v>-218.04000000000002</v>
      </c>
    </row>
    <row r="619" spans="4:8" x14ac:dyDescent="0.2">
      <c r="D619">
        <v>572</v>
      </c>
      <c r="E619">
        <v>2.7000000000000006</v>
      </c>
      <c r="F619">
        <v>56</v>
      </c>
      <c r="G619">
        <v>120</v>
      </c>
      <c r="H619">
        <v>-178.7</v>
      </c>
    </row>
    <row r="620" spans="4:8" x14ac:dyDescent="0.2">
      <c r="D620">
        <v>573</v>
      </c>
      <c r="E620">
        <v>1.8600000000000003</v>
      </c>
      <c r="F620">
        <v>104</v>
      </c>
      <c r="G620">
        <v>120</v>
      </c>
      <c r="H620">
        <v>-225.86</v>
      </c>
    </row>
    <row r="621" spans="4:8" x14ac:dyDescent="0.2">
      <c r="D621">
        <v>574</v>
      </c>
      <c r="E621">
        <v>1.9200000000000004</v>
      </c>
      <c r="F621">
        <v>112</v>
      </c>
      <c r="G621">
        <v>80</v>
      </c>
      <c r="H621">
        <v>-193.92000000000002</v>
      </c>
    </row>
    <row r="622" spans="4:8" x14ac:dyDescent="0.2">
      <c r="D622">
        <v>575</v>
      </c>
      <c r="E622">
        <v>1.8200000000000003</v>
      </c>
      <c r="F622">
        <v>96</v>
      </c>
      <c r="G622">
        <v>100</v>
      </c>
      <c r="H622">
        <v>-197.82</v>
      </c>
    </row>
    <row r="623" spans="4:8" x14ac:dyDescent="0.2">
      <c r="D623">
        <v>576</v>
      </c>
      <c r="E623">
        <v>2.2800000000000002</v>
      </c>
      <c r="F623">
        <v>64</v>
      </c>
      <c r="G623">
        <v>100</v>
      </c>
      <c r="H623">
        <v>-166.28</v>
      </c>
    </row>
    <row r="624" spans="4:8" x14ac:dyDescent="0.2">
      <c r="D624">
        <v>577</v>
      </c>
      <c r="E624">
        <v>1.62</v>
      </c>
      <c r="F624">
        <v>144</v>
      </c>
      <c r="G624">
        <v>100</v>
      </c>
      <c r="H624">
        <v>-245.62</v>
      </c>
    </row>
    <row r="625" spans="4:8" x14ac:dyDescent="0.2">
      <c r="D625">
        <v>578</v>
      </c>
      <c r="E625">
        <v>1.58</v>
      </c>
      <c r="F625">
        <v>120</v>
      </c>
      <c r="G625">
        <v>100</v>
      </c>
      <c r="H625">
        <v>-221.57999999999998</v>
      </c>
    </row>
    <row r="626" spans="4:8" x14ac:dyDescent="0.2">
      <c r="D626">
        <v>579</v>
      </c>
      <c r="E626">
        <v>1.5200000000000005</v>
      </c>
      <c r="F626">
        <v>168</v>
      </c>
      <c r="G626">
        <v>100</v>
      </c>
      <c r="H626">
        <v>-269.52</v>
      </c>
    </row>
    <row r="627" spans="4:8" x14ac:dyDescent="0.2">
      <c r="D627">
        <v>580</v>
      </c>
      <c r="E627">
        <v>1.96</v>
      </c>
      <c r="F627">
        <v>120</v>
      </c>
      <c r="G627">
        <v>100</v>
      </c>
      <c r="H627">
        <v>-221.95999999999998</v>
      </c>
    </row>
    <row r="628" spans="4:8" x14ac:dyDescent="0.2">
      <c r="D628">
        <v>581</v>
      </c>
      <c r="E628">
        <v>2.1</v>
      </c>
      <c r="F628">
        <v>96</v>
      </c>
      <c r="G628">
        <v>120</v>
      </c>
      <c r="H628">
        <v>-218.1</v>
      </c>
    </row>
    <row r="629" spans="4:8" x14ac:dyDescent="0.2">
      <c r="D629">
        <v>582</v>
      </c>
      <c r="E629">
        <v>2</v>
      </c>
      <c r="F629">
        <v>88</v>
      </c>
      <c r="G629">
        <v>140</v>
      </c>
      <c r="H629">
        <v>-230</v>
      </c>
    </row>
    <row r="630" spans="4:8" x14ac:dyDescent="0.2">
      <c r="D630">
        <v>583</v>
      </c>
      <c r="E630">
        <v>2.0200000000000005</v>
      </c>
      <c r="F630">
        <v>64</v>
      </c>
      <c r="G630">
        <v>120</v>
      </c>
      <c r="H630">
        <v>-186.01999999999998</v>
      </c>
    </row>
    <row r="631" spans="4:8" x14ac:dyDescent="0.2">
      <c r="D631">
        <v>584</v>
      </c>
      <c r="E631">
        <v>1.8200000000000007</v>
      </c>
      <c r="F631">
        <v>64</v>
      </c>
      <c r="G631">
        <v>120</v>
      </c>
      <c r="H631">
        <v>-185.82</v>
      </c>
    </row>
    <row r="632" spans="4:8" x14ac:dyDescent="0.2">
      <c r="D632">
        <v>585</v>
      </c>
      <c r="E632">
        <v>1.7800000000000002</v>
      </c>
      <c r="F632">
        <v>120</v>
      </c>
      <c r="G632">
        <v>100</v>
      </c>
      <c r="H632">
        <v>-221.78</v>
      </c>
    </row>
    <row r="633" spans="4:8" x14ac:dyDescent="0.2">
      <c r="D633">
        <v>586</v>
      </c>
      <c r="E633">
        <v>1.4200000000000004</v>
      </c>
      <c r="F633">
        <v>184</v>
      </c>
      <c r="G633">
        <v>120</v>
      </c>
      <c r="H633">
        <v>-305.41999999999996</v>
      </c>
    </row>
    <row r="634" spans="4:8" x14ac:dyDescent="0.2">
      <c r="D634">
        <v>587</v>
      </c>
      <c r="E634">
        <v>2.2600000000000002</v>
      </c>
      <c r="F634">
        <v>96</v>
      </c>
      <c r="G634">
        <v>100</v>
      </c>
      <c r="H634">
        <v>-198.26</v>
      </c>
    </row>
    <row r="635" spans="4:8" x14ac:dyDescent="0.2">
      <c r="D635">
        <v>588</v>
      </c>
      <c r="E635">
        <v>1.54</v>
      </c>
      <c r="F635">
        <v>160</v>
      </c>
      <c r="G635">
        <v>100</v>
      </c>
      <c r="H635">
        <v>-261.53999999999996</v>
      </c>
    </row>
    <row r="636" spans="4:8" x14ac:dyDescent="0.2">
      <c r="D636">
        <v>589</v>
      </c>
      <c r="E636">
        <v>1.8600000000000003</v>
      </c>
      <c r="F636">
        <v>80</v>
      </c>
      <c r="G636">
        <v>120</v>
      </c>
      <c r="H636">
        <v>-201.86</v>
      </c>
    </row>
    <row r="637" spans="4:8" x14ac:dyDescent="0.2">
      <c r="D637">
        <v>590</v>
      </c>
      <c r="E637">
        <v>2.4</v>
      </c>
      <c r="F637">
        <v>16</v>
      </c>
      <c r="G637">
        <v>120</v>
      </c>
      <c r="H637">
        <v>-138.4</v>
      </c>
    </row>
    <row r="638" spans="4:8" x14ac:dyDescent="0.2">
      <c r="D638">
        <v>591</v>
      </c>
      <c r="E638">
        <v>2.1200000000000006</v>
      </c>
      <c r="F638">
        <v>32</v>
      </c>
      <c r="G638">
        <v>100</v>
      </c>
      <c r="H638">
        <v>-134.12</v>
      </c>
    </row>
    <row r="639" spans="4:8" x14ac:dyDescent="0.2">
      <c r="D639">
        <v>592</v>
      </c>
      <c r="E639">
        <v>2.14</v>
      </c>
      <c r="F639">
        <v>112</v>
      </c>
      <c r="G639">
        <v>100</v>
      </c>
      <c r="H639">
        <v>-214.14</v>
      </c>
    </row>
    <row r="640" spans="4:8" x14ac:dyDescent="0.2">
      <c r="D640">
        <v>593</v>
      </c>
      <c r="E640">
        <v>1.9000000000000004</v>
      </c>
      <c r="F640">
        <v>88</v>
      </c>
      <c r="G640">
        <v>160</v>
      </c>
      <c r="H640">
        <v>-249.9</v>
      </c>
    </row>
    <row r="641" spans="4:8" x14ac:dyDescent="0.2">
      <c r="D641">
        <v>594</v>
      </c>
      <c r="E641">
        <v>1.86</v>
      </c>
      <c r="F641">
        <v>72</v>
      </c>
      <c r="G641">
        <v>120</v>
      </c>
      <c r="H641">
        <v>-193.86</v>
      </c>
    </row>
    <row r="642" spans="4:8" x14ac:dyDescent="0.2">
      <c r="D642">
        <v>595</v>
      </c>
      <c r="E642">
        <v>2.12</v>
      </c>
      <c r="F642">
        <v>64</v>
      </c>
      <c r="G642">
        <v>100</v>
      </c>
      <c r="H642">
        <v>-166.12</v>
      </c>
    </row>
    <row r="643" spans="4:8" x14ac:dyDescent="0.2">
      <c r="D643">
        <v>596</v>
      </c>
      <c r="E643">
        <v>1.76</v>
      </c>
      <c r="F643">
        <v>64</v>
      </c>
      <c r="G643">
        <v>120</v>
      </c>
      <c r="H643">
        <v>-185.76</v>
      </c>
    </row>
    <row r="644" spans="4:8" x14ac:dyDescent="0.2">
      <c r="D644">
        <v>597</v>
      </c>
      <c r="E644">
        <v>2.2400000000000007</v>
      </c>
      <c r="F644">
        <v>80</v>
      </c>
      <c r="G644">
        <v>80</v>
      </c>
      <c r="H644">
        <v>-162.24</v>
      </c>
    </row>
    <row r="645" spans="4:8" x14ac:dyDescent="0.2">
      <c r="D645">
        <v>598</v>
      </c>
      <c r="E645">
        <v>1.6600000000000001</v>
      </c>
      <c r="F645">
        <v>144</v>
      </c>
      <c r="G645">
        <v>100</v>
      </c>
      <c r="H645">
        <v>-245.66</v>
      </c>
    </row>
    <row r="646" spans="4:8" x14ac:dyDescent="0.2">
      <c r="D646">
        <v>599</v>
      </c>
      <c r="E646">
        <v>1.7200000000000002</v>
      </c>
      <c r="F646">
        <v>136</v>
      </c>
      <c r="G646">
        <v>100</v>
      </c>
      <c r="H646">
        <v>-237.72</v>
      </c>
    </row>
    <row r="647" spans="4:8" x14ac:dyDescent="0.2">
      <c r="D647">
        <v>600</v>
      </c>
      <c r="E647">
        <v>2.3400000000000007</v>
      </c>
      <c r="F647">
        <v>24</v>
      </c>
      <c r="G647">
        <v>120</v>
      </c>
      <c r="H647">
        <v>-146.34</v>
      </c>
    </row>
    <row r="648" spans="4:8" x14ac:dyDescent="0.2">
      <c r="D648">
        <v>601</v>
      </c>
      <c r="E648">
        <v>2.12</v>
      </c>
      <c r="F648">
        <v>48</v>
      </c>
      <c r="G648">
        <v>140</v>
      </c>
      <c r="H648">
        <v>-190.12</v>
      </c>
    </row>
    <row r="649" spans="4:8" x14ac:dyDescent="0.2">
      <c r="D649">
        <v>602</v>
      </c>
      <c r="E649">
        <v>2.4400000000000008</v>
      </c>
      <c r="F649">
        <v>56</v>
      </c>
      <c r="G649">
        <v>100</v>
      </c>
      <c r="H649">
        <v>-158.44</v>
      </c>
    </row>
    <row r="650" spans="4:8" x14ac:dyDescent="0.2">
      <c r="D650">
        <v>603</v>
      </c>
      <c r="E650">
        <v>1.68</v>
      </c>
      <c r="F650">
        <v>136</v>
      </c>
      <c r="G650">
        <v>100</v>
      </c>
      <c r="H650">
        <v>-237.68</v>
      </c>
    </row>
    <row r="651" spans="4:8" x14ac:dyDescent="0.2">
      <c r="D651">
        <v>604</v>
      </c>
      <c r="E651">
        <v>1.9200000000000004</v>
      </c>
      <c r="F651">
        <v>48</v>
      </c>
      <c r="G651">
        <v>100</v>
      </c>
      <c r="H651">
        <v>-149.92000000000002</v>
      </c>
    </row>
    <row r="652" spans="4:8" x14ac:dyDescent="0.2">
      <c r="D652">
        <v>605</v>
      </c>
      <c r="E652">
        <v>2.3600000000000003</v>
      </c>
      <c r="F652">
        <v>96</v>
      </c>
      <c r="G652">
        <v>120</v>
      </c>
      <c r="H652">
        <v>-218.36</v>
      </c>
    </row>
    <row r="653" spans="4:8" x14ac:dyDescent="0.2">
      <c r="D653">
        <v>606</v>
      </c>
      <c r="E653">
        <v>1.9000000000000004</v>
      </c>
      <c r="F653">
        <v>160</v>
      </c>
      <c r="G653">
        <v>120</v>
      </c>
      <c r="H653">
        <v>-281.89999999999998</v>
      </c>
    </row>
    <row r="654" spans="4:8" x14ac:dyDescent="0.2">
      <c r="D654">
        <v>607</v>
      </c>
      <c r="E654">
        <v>1.62</v>
      </c>
      <c r="F654">
        <v>160</v>
      </c>
      <c r="G654">
        <v>120</v>
      </c>
      <c r="H654">
        <v>-281.62</v>
      </c>
    </row>
    <row r="655" spans="4:8" x14ac:dyDescent="0.2">
      <c r="D655">
        <v>608</v>
      </c>
      <c r="E655">
        <v>2.3400000000000003</v>
      </c>
      <c r="F655">
        <v>120</v>
      </c>
      <c r="G655">
        <v>80</v>
      </c>
      <c r="H655">
        <v>-202.34</v>
      </c>
    </row>
    <row r="656" spans="4:8" x14ac:dyDescent="0.2">
      <c r="D656">
        <v>609</v>
      </c>
      <c r="E656">
        <v>1.7400000000000002</v>
      </c>
      <c r="F656">
        <v>88</v>
      </c>
      <c r="G656">
        <v>120</v>
      </c>
      <c r="H656">
        <v>-209.74</v>
      </c>
    </row>
    <row r="657" spans="4:8" x14ac:dyDescent="0.2">
      <c r="D657">
        <v>610</v>
      </c>
      <c r="E657">
        <v>1.9400000000000006</v>
      </c>
      <c r="F657">
        <v>56</v>
      </c>
      <c r="G657">
        <v>140</v>
      </c>
      <c r="H657">
        <v>-197.94</v>
      </c>
    </row>
    <row r="658" spans="4:8" x14ac:dyDescent="0.2">
      <c r="D658">
        <v>611</v>
      </c>
      <c r="E658">
        <v>2.2800000000000002</v>
      </c>
      <c r="F658">
        <v>56</v>
      </c>
      <c r="G658">
        <v>100</v>
      </c>
      <c r="H658">
        <v>-158.28</v>
      </c>
    </row>
    <row r="659" spans="4:8" x14ac:dyDescent="0.2">
      <c r="D659">
        <v>612</v>
      </c>
      <c r="E659">
        <v>2.2600000000000007</v>
      </c>
      <c r="F659">
        <v>48</v>
      </c>
      <c r="G659">
        <v>120</v>
      </c>
      <c r="H659">
        <v>-170.26</v>
      </c>
    </row>
    <row r="660" spans="4:8" x14ac:dyDescent="0.2">
      <c r="D660">
        <v>613</v>
      </c>
      <c r="E660">
        <v>1.8600000000000003</v>
      </c>
      <c r="F660">
        <v>96</v>
      </c>
      <c r="G660">
        <v>100</v>
      </c>
      <c r="H660">
        <v>-197.86</v>
      </c>
    </row>
    <row r="661" spans="4:8" x14ac:dyDescent="0.2">
      <c r="D661">
        <v>614</v>
      </c>
      <c r="E661">
        <v>1.6800000000000002</v>
      </c>
      <c r="F661">
        <v>72</v>
      </c>
      <c r="G661">
        <v>100</v>
      </c>
      <c r="H661">
        <v>-173.68</v>
      </c>
    </row>
    <row r="662" spans="4:8" x14ac:dyDescent="0.2">
      <c r="D662">
        <v>615</v>
      </c>
      <c r="E662">
        <v>3.1000000000000014</v>
      </c>
      <c r="F662">
        <v>8</v>
      </c>
      <c r="G662">
        <v>120</v>
      </c>
      <c r="H662">
        <v>-131.1</v>
      </c>
    </row>
    <row r="663" spans="4:8" x14ac:dyDescent="0.2">
      <c r="D663">
        <v>616</v>
      </c>
      <c r="E663">
        <v>1.8400000000000003</v>
      </c>
      <c r="F663">
        <v>120</v>
      </c>
      <c r="G663">
        <v>140</v>
      </c>
      <c r="H663">
        <v>-261.84000000000003</v>
      </c>
    </row>
    <row r="664" spans="4:8" x14ac:dyDescent="0.2">
      <c r="D664">
        <v>617</v>
      </c>
      <c r="E664">
        <v>1.7400000000000002</v>
      </c>
      <c r="F664">
        <v>120</v>
      </c>
      <c r="G664">
        <v>120</v>
      </c>
      <c r="H664">
        <v>-241.74</v>
      </c>
    </row>
    <row r="665" spans="4:8" x14ac:dyDescent="0.2">
      <c r="D665">
        <v>618</v>
      </c>
      <c r="E665">
        <v>1.8400000000000005</v>
      </c>
      <c r="F665">
        <v>56</v>
      </c>
      <c r="G665">
        <v>120</v>
      </c>
      <c r="H665">
        <v>-177.84</v>
      </c>
    </row>
    <row r="666" spans="4:8" x14ac:dyDescent="0.2">
      <c r="D666">
        <v>619</v>
      </c>
      <c r="E666">
        <v>1.9600000000000004</v>
      </c>
      <c r="F666">
        <v>40</v>
      </c>
      <c r="G666">
        <v>140</v>
      </c>
      <c r="H666">
        <v>-181.96</v>
      </c>
    </row>
    <row r="667" spans="4:8" x14ac:dyDescent="0.2">
      <c r="D667">
        <v>620</v>
      </c>
      <c r="E667">
        <v>1.9200000000000004</v>
      </c>
      <c r="F667">
        <v>96</v>
      </c>
      <c r="G667">
        <v>100</v>
      </c>
      <c r="H667">
        <v>-197.92000000000002</v>
      </c>
    </row>
    <row r="668" spans="4:8" x14ac:dyDescent="0.2">
      <c r="D668">
        <v>621</v>
      </c>
      <c r="E668">
        <v>2.4400000000000008</v>
      </c>
      <c r="F668">
        <v>32</v>
      </c>
      <c r="G668">
        <v>140</v>
      </c>
      <c r="H668">
        <v>-174.44</v>
      </c>
    </row>
    <row r="669" spans="4:8" x14ac:dyDescent="0.2">
      <c r="D669">
        <v>622</v>
      </c>
      <c r="E669">
        <v>2.140000000000001</v>
      </c>
      <c r="F669">
        <v>8</v>
      </c>
      <c r="G669">
        <v>140</v>
      </c>
      <c r="H669">
        <v>-150.13999999999999</v>
      </c>
    </row>
    <row r="670" spans="4:8" x14ac:dyDescent="0.2">
      <c r="D670">
        <v>623</v>
      </c>
      <c r="E670">
        <v>1.6000000000000005</v>
      </c>
      <c r="F670">
        <v>120</v>
      </c>
      <c r="G670">
        <v>140</v>
      </c>
      <c r="H670">
        <v>-261.60000000000002</v>
      </c>
    </row>
    <row r="671" spans="4:8" x14ac:dyDescent="0.2">
      <c r="D671">
        <v>624</v>
      </c>
      <c r="E671">
        <v>1.4800000000000004</v>
      </c>
      <c r="F671">
        <v>104</v>
      </c>
      <c r="G671">
        <v>140</v>
      </c>
      <c r="H671">
        <v>-245.48000000000002</v>
      </c>
    </row>
    <row r="672" spans="4:8" x14ac:dyDescent="0.2">
      <c r="D672">
        <v>625</v>
      </c>
      <c r="E672">
        <v>1.7999999999999998</v>
      </c>
      <c r="F672">
        <v>112</v>
      </c>
      <c r="G672">
        <v>140</v>
      </c>
      <c r="H672">
        <v>-253.8</v>
      </c>
    </row>
    <row r="673" spans="4:8" x14ac:dyDescent="0.2">
      <c r="D673">
        <v>626</v>
      </c>
      <c r="E673">
        <v>3.1400000000000006</v>
      </c>
      <c r="F673">
        <v>40</v>
      </c>
      <c r="G673">
        <v>100</v>
      </c>
      <c r="H673">
        <v>-143.13999999999999</v>
      </c>
    </row>
    <row r="674" spans="4:8" x14ac:dyDescent="0.2">
      <c r="D674">
        <v>627</v>
      </c>
      <c r="E674">
        <v>1.9</v>
      </c>
      <c r="F674">
        <v>176</v>
      </c>
      <c r="G674">
        <v>80</v>
      </c>
      <c r="H674">
        <v>-257.89999999999998</v>
      </c>
    </row>
    <row r="675" spans="4:8" x14ac:dyDescent="0.2">
      <c r="D675">
        <v>628</v>
      </c>
      <c r="E675">
        <v>2.2000000000000002</v>
      </c>
      <c r="F675">
        <v>72</v>
      </c>
      <c r="G675">
        <v>100</v>
      </c>
      <c r="H675">
        <v>-174.2</v>
      </c>
    </row>
    <row r="676" spans="4:8" x14ac:dyDescent="0.2">
      <c r="D676">
        <v>629</v>
      </c>
      <c r="E676">
        <v>1.7600000000000005</v>
      </c>
      <c r="F676">
        <v>160</v>
      </c>
      <c r="G676">
        <v>100</v>
      </c>
      <c r="H676">
        <v>-261.76</v>
      </c>
    </row>
    <row r="677" spans="4:8" x14ac:dyDescent="0.2">
      <c r="D677">
        <v>630</v>
      </c>
      <c r="E677">
        <v>2.2200000000000006</v>
      </c>
      <c r="F677">
        <v>64</v>
      </c>
      <c r="G677">
        <v>100</v>
      </c>
      <c r="H677">
        <v>-166.22</v>
      </c>
    </row>
    <row r="678" spans="4:8" x14ac:dyDescent="0.2">
      <c r="D678">
        <v>631</v>
      </c>
      <c r="E678">
        <v>2.5600000000000005</v>
      </c>
      <c r="F678">
        <v>72</v>
      </c>
      <c r="G678">
        <v>100</v>
      </c>
      <c r="H678">
        <v>-174.56</v>
      </c>
    </row>
    <row r="679" spans="4:8" x14ac:dyDescent="0.2">
      <c r="D679">
        <v>632</v>
      </c>
      <c r="E679">
        <v>1.5400000000000003</v>
      </c>
      <c r="F679">
        <v>176</v>
      </c>
      <c r="G679">
        <v>100</v>
      </c>
      <c r="H679">
        <v>-277.53999999999996</v>
      </c>
    </row>
    <row r="680" spans="4:8" x14ac:dyDescent="0.2">
      <c r="D680">
        <v>633</v>
      </c>
      <c r="E680">
        <v>1.7800000000000002</v>
      </c>
      <c r="F680">
        <v>104</v>
      </c>
      <c r="G680">
        <v>100</v>
      </c>
      <c r="H680">
        <v>-205.78</v>
      </c>
    </row>
    <row r="681" spans="4:8" x14ac:dyDescent="0.2">
      <c r="D681">
        <v>634</v>
      </c>
      <c r="E681">
        <v>2.5000000000000004</v>
      </c>
      <c r="F681">
        <v>72</v>
      </c>
      <c r="G681">
        <v>100</v>
      </c>
      <c r="H681">
        <v>-174.5</v>
      </c>
    </row>
    <row r="682" spans="4:8" x14ac:dyDescent="0.2">
      <c r="D682">
        <v>635</v>
      </c>
      <c r="E682">
        <v>1.4800000000000002</v>
      </c>
      <c r="F682">
        <v>168</v>
      </c>
      <c r="G682">
        <v>100</v>
      </c>
      <c r="H682">
        <v>-269.48</v>
      </c>
    </row>
    <row r="683" spans="4:8" x14ac:dyDescent="0.2">
      <c r="D683">
        <v>636</v>
      </c>
      <c r="E683">
        <v>2.2600000000000007</v>
      </c>
      <c r="F683">
        <v>112</v>
      </c>
      <c r="G683">
        <v>100</v>
      </c>
      <c r="H683">
        <v>-214.26</v>
      </c>
    </row>
    <row r="684" spans="4:8" x14ac:dyDescent="0.2">
      <c r="D684">
        <v>637</v>
      </c>
      <c r="E684">
        <v>1.62</v>
      </c>
      <c r="F684">
        <v>128</v>
      </c>
      <c r="G684">
        <v>120</v>
      </c>
      <c r="H684">
        <v>-249.62</v>
      </c>
    </row>
    <row r="685" spans="4:8" x14ac:dyDescent="0.2">
      <c r="D685">
        <v>638</v>
      </c>
      <c r="E685">
        <v>2.2600000000000007</v>
      </c>
      <c r="F685">
        <v>56</v>
      </c>
      <c r="G685">
        <v>120</v>
      </c>
      <c r="H685">
        <v>-178.26</v>
      </c>
    </row>
    <row r="686" spans="4:8" x14ac:dyDescent="0.2">
      <c r="D686">
        <v>639</v>
      </c>
      <c r="E686">
        <v>1.7800000000000002</v>
      </c>
      <c r="F686">
        <v>96</v>
      </c>
      <c r="G686">
        <v>100</v>
      </c>
      <c r="H686">
        <v>-197.78</v>
      </c>
    </row>
    <row r="687" spans="4:8" x14ac:dyDescent="0.2">
      <c r="D687">
        <v>640</v>
      </c>
      <c r="E687">
        <v>2.1000000000000005</v>
      </c>
      <c r="F687">
        <v>168</v>
      </c>
      <c r="G687">
        <v>80</v>
      </c>
      <c r="H687">
        <v>-250.1</v>
      </c>
    </row>
    <row r="688" spans="4:8" x14ac:dyDescent="0.2">
      <c r="D688">
        <v>641</v>
      </c>
      <c r="E688">
        <v>1.5600000000000003</v>
      </c>
      <c r="F688">
        <v>176</v>
      </c>
      <c r="G688">
        <v>80</v>
      </c>
      <c r="H688">
        <v>-257.56</v>
      </c>
    </row>
    <row r="689" spans="4:8" x14ac:dyDescent="0.2">
      <c r="D689">
        <v>642</v>
      </c>
      <c r="E689">
        <v>2.6400000000000006</v>
      </c>
      <c r="F689">
        <v>40</v>
      </c>
      <c r="G689">
        <v>100</v>
      </c>
      <c r="H689">
        <v>-142.63999999999999</v>
      </c>
    </row>
    <row r="690" spans="4:8" x14ac:dyDescent="0.2">
      <c r="D690">
        <v>643</v>
      </c>
      <c r="E690">
        <v>2.1200000000000006</v>
      </c>
      <c r="F690">
        <v>104</v>
      </c>
      <c r="G690">
        <v>100</v>
      </c>
      <c r="H690">
        <v>-206.12</v>
      </c>
    </row>
    <row r="691" spans="4:8" x14ac:dyDescent="0.2">
      <c r="D691">
        <v>644</v>
      </c>
      <c r="E691">
        <v>1.6200000000000006</v>
      </c>
      <c r="F691">
        <v>168</v>
      </c>
      <c r="G691">
        <v>120</v>
      </c>
      <c r="H691">
        <v>-289.62</v>
      </c>
    </row>
    <row r="692" spans="4:8" x14ac:dyDescent="0.2">
      <c r="D692">
        <v>645</v>
      </c>
      <c r="E692">
        <v>2.1</v>
      </c>
      <c r="F692">
        <v>144</v>
      </c>
      <c r="G692">
        <v>120</v>
      </c>
      <c r="H692">
        <v>-266.10000000000002</v>
      </c>
    </row>
    <row r="693" spans="4:8" x14ac:dyDescent="0.2">
      <c r="D693">
        <v>646</v>
      </c>
      <c r="E693">
        <v>1.8800000000000003</v>
      </c>
      <c r="F693">
        <v>96</v>
      </c>
      <c r="G693">
        <v>120</v>
      </c>
      <c r="H693">
        <v>-217.88</v>
      </c>
    </row>
    <row r="694" spans="4:8" x14ac:dyDescent="0.2">
      <c r="D694">
        <v>647</v>
      </c>
      <c r="E694">
        <v>2.4400000000000008</v>
      </c>
      <c r="F694">
        <v>32</v>
      </c>
      <c r="G694">
        <v>140</v>
      </c>
      <c r="H694">
        <v>-174.44</v>
      </c>
    </row>
    <row r="695" spans="4:8" x14ac:dyDescent="0.2">
      <c r="D695">
        <v>648</v>
      </c>
      <c r="E695">
        <v>2.2400000000000007</v>
      </c>
      <c r="F695">
        <v>72</v>
      </c>
      <c r="G695">
        <v>120</v>
      </c>
      <c r="H695">
        <v>-194.24</v>
      </c>
    </row>
    <row r="696" spans="4:8" x14ac:dyDescent="0.2">
      <c r="D696">
        <v>649</v>
      </c>
      <c r="E696">
        <v>1.8000000000000005</v>
      </c>
      <c r="F696">
        <v>72</v>
      </c>
      <c r="G696">
        <v>140</v>
      </c>
      <c r="H696">
        <v>-213.8</v>
      </c>
    </row>
    <row r="697" spans="4:8" x14ac:dyDescent="0.2">
      <c r="D697">
        <v>650</v>
      </c>
      <c r="E697">
        <v>2.4800000000000004</v>
      </c>
      <c r="F697">
        <v>24</v>
      </c>
      <c r="G697">
        <v>140</v>
      </c>
      <c r="H697">
        <v>-166.48</v>
      </c>
    </row>
    <row r="698" spans="4:8" x14ac:dyDescent="0.2">
      <c r="D698">
        <v>651</v>
      </c>
      <c r="E698">
        <v>1.7200000000000006</v>
      </c>
      <c r="F698">
        <v>72</v>
      </c>
      <c r="G698">
        <v>120</v>
      </c>
      <c r="H698">
        <v>-193.72</v>
      </c>
    </row>
    <row r="699" spans="4:8" x14ac:dyDescent="0.2">
      <c r="D699">
        <v>652</v>
      </c>
      <c r="E699">
        <v>1.6800000000000006</v>
      </c>
      <c r="F699">
        <v>112</v>
      </c>
      <c r="G699">
        <v>140</v>
      </c>
      <c r="H699">
        <v>-253.68</v>
      </c>
    </row>
    <row r="700" spans="4:8" x14ac:dyDescent="0.2">
      <c r="D700">
        <v>653</v>
      </c>
      <c r="E700">
        <v>1.4800000000000004</v>
      </c>
      <c r="F700">
        <v>112</v>
      </c>
      <c r="G700">
        <v>140</v>
      </c>
      <c r="H700">
        <v>-253.48000000000002</v>
      </c>
    </row>
    <row r="701" spans="4:8" x14ac:dyDescent="0.2">
      <c r="D701">
        <v>654</v>
      </c>
      <c r="E701">
        <v>1.7000000000000002</v>
      </c>
      <c r="F701">
        <v>112</v>
      </c>
      <c r="G701">
        <v>100</v>
      </c>
      <c r="H701">
        <v>-213.7</v>
      </c>
    </row>
    <row r="702" spans="4:8" x14ac:dyDescent="0.2">
      <c r="D702">
        <v>655</v>
      </c>
      <c r="E702">
        <v>1.8200000000000003</v>
      </c>
      <c r="F702">
        <v>88</v>
      </c>
      <c r="G702">
        <v>160</v>
      </c>
      <c r="H702">
        <v>-249.82</v>
      </c>
    </row>
    <row r="703" spans="4:8" x14ac:dyDescent="0.2">
      <c r="D703">
        <v>656</v>
      </c>
      <c r="E703">
        <v>1.56</v>
      </c>
      <c r="F703">
        <v>128</v>
      </c>
      <c r="G703">
        <v>140</v>
      </c>
      <c r="H703">
        <v>-269.56</v>
      </c>
    </row>
    <row r="704" spans="4:8" x14ac:dyDescent="0.2">
      <c r="D704">
        <v>657</v>
      </c>
      <c r="E704">
        <v>1.7199999999999998</v>
      </c>
      <c r="F704">
        <v>72</v>
      </c>
      <c r="G704">
        <v>140</v>
      </c>
      <c r="H704">
        <v>-213.72</v>
      </c>
    </row>
    <row r="705" spans="4:8" x14ac:dyDescent="0.2">
      <c r="D705">
        <v>658</v>
      </c>
      <c r="E705">
        <v>1.8400000000000003</v>
      </c>
      <c r="F705">
        <v>96</v>
      </c>
      <c r="G705">
        <v>120</v>
      </c>
      <c r="H705">
        <v>-217.84</v>
      </c>
    </row>
    <row r="706" spans="4:8" x14ac:dyDescent="0.2">
      <c r="D706">
        <v>659</v>
      </c>
      <c r="E706">
        <v>1.6600000000000001</v>
      </c>
      <c r="F706">
        <v>72</v>
      </c>
      <c r="G706">
        <v>120</v>
      </c>
      <c r="H706">
        <v>-193.66</v>
      </c>
    </row>
    <row r="707" spans="4:8" x14ac:dyDescent="0.2">
      <c r="D707">
        <v>660</v>
      </c>
      <c r="E707">
        <v>1.9600000000000004</v>
      </c>
      <c r="F707">
        <v>104</v>
      </c>
      <c r="G707">
        <v>120</v>
      </c>
      <c r="H707">
        <v>-225.95999999999998</v>
      </c>
    </row>
    <row r="708" spans="4:8" x14ac:dyDescent="0.2">
      <c r="D708">
        <v>661</v>
      </c>
      <c r="E708">
        <v>1.7600000000000002</v>
      </c>
      <c r="F708">
        <v>32</v>
      </c>
      <c r="G708">
        <v>140</v>
      </c>
      <c r="H708">
        <v>-173.76</v>
      </c>
    </row>
    <row r="709" spans="4:8" x14ac:dyDescent="0.2">
      <c r="D709">
        <v>662</v>
      </c>
      <c r="E709">
        <v>2.0200000000000005</v>
      </c>
      <c r="F709">
        <v>56</v>
      </c>
      <c r="G709">
        <v>140</v>
      </c>
      <c r="H709">
        <v>-198.02</v>
      </c>
    </row>
    <row r="710" spans="4:8" x14ac:dyDescent="0.2">
      <c r="D710">
        <v>663</v>
      </c>
      <c r="E710">
        <v>2.02</v>
      </c>
      <c r="F710">
        <v>72</v>
      </c>
      <c r="G710">
        <v>100</v>
      </c>
      <c r="H710">
        <v>-174.01999999999998</v>
      </c>
    </row>
    <row r="711" spans="4:8" x14ac:dyDescent="0.2">
      <c r="D711">
        <v>664</v>
      </c>
      <c r="E711">
        <v>1.8000000000000003</v>
      </c>
      <c r="F711">
        <v>128</v>
      </c>
      <c r="G711">
        <v>100</v>
      </c>
      <c r="H711">
        <v>-229.8</v>
      </c>
    </row>
    <row r="712" spans="4:8" x14ac:dyDescent="0.2">
      <c r="D712">
        <v>665</v>
      </c>
      <c r="E712">
        <v>1.4400000000000004</v>
      </c>
      <c r="F712">
        <v>232</v>
      </c>
      <c r="G712">
        <v>80</v>
      </c>
      <c r="H712">
        <v>-313.44</v>
      </c>
    </row>
    <row r="713" spans="4:8" x14ac:dyDescent="0.2">
      <c r="D713">
        <v>666</v>
      </c>
      <c r="E713">
        <v>2.0600000000000005</v>
      </c>
      <c r="F713">
        <v>40</v>
      </c>
      <c r="G713">
        <v>120</v>
      </c>
      <c r="H713">
        <v>-162.06</v>
      </c>
    </row>
    <row r="714" spans="4:8" x14ac:dyDescent="0.2">
      <c r="D714">
        <v>667</v>
      </c>
      <c r="E714">
        <v>1.9000000000000008</v>
      </c>
      <c r="F714">
        <v>120</v>
      </c>
      <c r="G714">
        <v>100</v>
      </c>
      <c r="H714">
        <v>-221.9</v>
      </c>
    </row>
    <row r="715" spans="4:8" x14ac:dyDescent="0.2">
      <c r="D715">
        <v>668</v>
      </c>
      <c r="E715">
        <v>2.0000000000000004</v>
      </c>
      <c r="F715">
        <v>72</v>
      </c>
      <c r="G715">
        <v>160</v>
      </c>
      <c r="H715">
        <v>-234</v>
      </c>
    </row>
    <row r="716" spans="4:8" x14ac:dyDescent="0.2">
      <c r="D716">
        <v>669</v>
      </c>
      <c r="E716">
        <v>1.46</v>
      </c>
      <c r="F716">
        <v>192</v>
      </c>
      <c r="G716">
        <v>100</v>
      </c>
      <c r="H716">
        <v>-293.46000000000004</v>
      </c>
    </row>
    <row r="717" spans="4:8" x14ac:dyDescent="0.2">
      <c r="D717">
        <v>670</v>
      </c>
      <c r="E717">
        <v>3.1400000000000006</v>
      </c>
      <c r="F717">
        <v>80</v>
      </c>
      <c r="G717">
        <v>80</v>
      </c>
      <c r="H717">
        <v>-163.13999999999999</v>
      </c>
    </row>
    <row r="718" spans="4:8" x14ac:dyDescent="0.2">
      <c r="D718">
        <v>671</v>
      </c>
      <c r="E718">
        <v>2.6400000000000006</v>
      </c>
      <c r="F718">
        <v>32</v>
      </c>
      <c r="G718">
        <v>140</v>
      </c>
      <c r="H718">
        <v>-174.64</v>
      </c>
    </row>
    <row r="719" spans="4:8" x14ac:dyDescent="0.2">
      <c r="D719">
        <v>672</v>
      </c>
      <c r="E719">
        <v>2.3800000000000003</v>
      </c>
      <c r="F719">
        <v>104</v>
      </c>
      <c r="G719">
        <v>120</v>
      </c>
      <c r="H719">
        <v>-226.38</v>
      </c>
    </row>
    <row r="720" spans="4:8" x14ac:dyDescent="0.2">
      <c r="D720">
        <v>673</v>
      </c>
      <c r="E720">
        <v>1.7800000000000002</v>
      </c>
      <c r="F720">
        <v>96</v>
      </c>
      <c r="G720">
        <v>140</v>
      </c>
      <c r="H720">
        <v>-237.78</v>
      </c>
    </row>
    <row r="721" spans="4:8" x14ac:dyDescent="0.2">
      <c r="D721">
        <v>674</v>
      </c>
      <c r="E721">
        <v>1.4400000000000004</v>
      </c>
      <c r="F721">
        <v>120</v>
      </c>
      <c r="G721">
        <v>80</v>
      </c>
      <c r="H721">
        <v>-201.44</v>
      </c>
    </row>
    <row r="722" spans="4:8" x14ac:dyDescent="0.2">
      <c r="D722">
        <v>675</v>
      </c>
      <c r="E722">
        <v>2.2399999999999998</v>
      </c>
      <c r="F722">
        <v>88</v>
      </c>
      <c r="G722">
        <v>120</v>
      </c>
      <c r="H722">
        <v>-210.24</v>
      </c>
    </row>
    <row r="723" spans="4:8" x14ac:dyDescent="0.2">
      <c r="D723">
        <v>676</v>
      </c>
      <c r="E723">
        <v>1.7800000000000007</v>
      </c>
      <c r="F723">
        <v>112</v>
      </c>
      <c r="G723">
        <v>80</v>
      </c>
      <c r="H723">
        <v>-193.78</v>
      </c>
    </row>
    <row r="724" spans="4:8" x14ac:dyDescent="0.2">
      <c r="D724">
        <v>677</v>
      </c>
      <c r="E724">
        <v>1.9000000000000004</v>
      </c>
      <c r="F724">
        <v>96</v>
      </c>
      <c r="G724">
        <v>100</v>
      </c>
      <c r="H724">
        <v>-197.9</v>
      </c>
    </row>
    <row r="725" spans="4:8" x14ac:dyDescent="0.2">
      <c r="D725">
        <v>678</v>
      </c>
      <c r="E725">
        <v>1.7200000000000002</v>
      </c>
      <c r="F725">
        <v>120</v>
      </c>
      <c r="G725">
        <v>140</v>
      </c>
      <c r="H725">
        <v>-261.72000000000003</v>
      </c>
    </row>
    <row r="726" spans="4:8" x14ac:dyDescent="0.2">
      <c r="D726">
        <v>679</v>
      </c>
      <c r="E726">
        <v>2.0600000000000005</v>
      </c>
      <c r="F726">
        <v>32</v>
      </c>
      <c r="G726">
        <v>140</v>
      </c>
      <c r="H726">
        <v>-174.06</v>
      </c>
    </row>
    <row r="727" spans="4:8" x14ac:dyDescent="0.2">
      <c r="D727">
        <v>680</v>
      </c>
      <c r="E727">
        <v>1.9600000000000004</v>
      </c>
      <c r="F727">
        <v>88</v>
      </c>
      <c r="G727">
        <v>120</v>
      </c>
      <c r="H727">
        <v>-209.95999999999998</v>
      </c>
    </row>
    <row r="728" spans="4:8" x14ac:dyDescent="0.2">
      <c r="D728">
        <v>681</v>
      </c>
      <c r="E728">
        <v>2.2600000000000007</v>
      </c>
      <c r="F728">
        <v>56</v>
      </c>
      <c r="G728">
        <v>100</v>
      </c>
      <c r="H728">
        <v>-158.26</v>
      </c>
    </row>
    <row r="729" spans="4:8" x14ac:dyDescent="0.2">
      <c r="D729">
        <v>682</v>
      </c>
      <c r="E729">
        <v>1.7600000000000007</v>
      </c>
      <c r="F729">
        <v>104</v>
      </c>
      <c r="G729">
        <v>140</v>
      </c>
      <c r="H729">
        <v>-245.76</v>
      </c>
    </row>
    <row r="730" spans="4:8" x14ac:dyDescent="0.2">
      <c r="D730">
        <v>683</v>
      </c>
      <c r="E730">
        <v>2.2400000000000002</v>
      </c>
      <c r="F730">
        <v>176</v>
      </c>
      <c r="G730">
        <v>120</v>
      </c>
      <c r="H730">
        <v>-298.24</v>
      </c>
    </row>
    <row r="731" spans="4:8" x14ac:dyDescent="0.2">
      <c r="D731">
        <v>684</v>
      </c>
      <c r="E731">
        <v>2.4600000000000004</v>
      </c>
      <c r="F731">
        <v>104</v>
      </c>
      <c r="G731">
        <v>100</v>
      </c>
      <c r="H731">
        <v>-206.45999999999998</v>
      </c>
    </row>
    <row r="732" spans="4:8" x14ac:dyDescent="0.2">
      <c r="D732">
        <v>685</v>
      </c>
      <c r="E732">
        <v>1.84</v>
      </c>
      <c r="F732">
        <v>112</v>
      </c>
      <c r="G732">
        <v>80</v>
      </c>
      <c r="H732">
        <v>-193.84</v>
      </c>
    </row>
    <row r="733" spans="4:8" x14ac:dyDescent="0.2">
      <c r="D733">
        <v>686</v>
      </c>
      <c r="E733">
        <v>2.140000000000001</v>
      </c>
      <c r="F733">
        <v>88</v>
      </c>
      <c r="G733">
        <v>100</v>
      </c>
      <c r="H733">
        <v>-190.14</v>
      </c>
    </row>
    <row r="734" spans="4:8" x14ac:dyDescent="0.2">
      <c r="D734">
        <v>687</v>
      </c>
      <c r="E734">
        <v>2.2600000000000002</v>
      </c>
      <c r="F734">
        <v>96</v>
      </c>
      <c r="G734">
        <v>100</v>
      </c>
      <c r="H734">
        <v>-198.26</v>
      </c>
    </row>
    <row r="735" spans="4:8" x14ac:dyDescent="0.2">
      <c r="D735">
        <v>688</v>
      </c>
      <c r="E735">
        <v>2.54</v>
      </c>
      <c r="F735">
        <v>48</v>
      </c>
      <c r="G735">
        <v>100</v>
      </c>
      <c r="H735">
        <v>-150.54</v>
      </c>
    </row>
    <row r="736" spans="4:8" x14ac:dyDescent="0.2">
      <c r="D736">
        <v>689</v>
      </c>
      <c r="E736">
        <v>1.8199999999999998</v>
      </c>
      <c r="F736">
        <v>160</v>
      </c>
      <c r="G736">
        <v>120</v>
      </c>
      <c r="H736">
        <v>-281.82</v>
      </c>
    </row>
    <row r="737" spans="4:8" x14ac:dyDescent="0.2">
      <c r="D737">
        <v>690</v>
      </c>
      <c r="E737">
        <v>2.7000000000000006</v>
      </c>
      <c r="F737">
        <v>40</v>
      </c>
      <c r="G737">
        <v>100</v>
      </c>
      <c r="H737">
        <v>-142.69999999999999</v>
      </c>
    </row>
    <row r="738" spans="4:8" x14ac:dyDescent="0.2">
      <c r="D738">
        <v>691</v>
      </c>
      <c r="E738">
        <v>1.9000000000000001</v>
      </c>
      <c r="F738">
        <v>88</v>
      </c>
      <c r="G738">
        <v>120</v>
      </c>
      <c r="H738">
        <v>-209.9</v>
      </c>
    </row>
    <row r="739" spans="4:8" x14ac:dyDescent="0.2">
      <c r="D739">
        <v>692</v>
      </c>
      <c r="E739">
        <v>2.9200000000000008</v>
      </c>
      <c r="F739">
        <v>64</v>
      </c>
      <c r="G739">
        <v>100</v>
      </c>
      <c r="H739">
        <v>-166.92000000000002</v>
      </c>
    </row>
    <row r="740" spans="4:8" x14ac:dyDescent="0.2">
      <c r="D740">
        <v>693</v>
      </c>
      <c r="E740">
        <v>1.8399999999999999</v>
      </c>
      <c r="F740">
        <v>96</v>
      </c>
      <c r="G740">
        <v>120</v>
      </c>
      <c r="H740">
        <v>-217.84</v>
      </c>
    </row>
    <row r="741" spans="4:8" x14ac:dyDescent="0.2">
      <c r="D741">
        <v>694</v>
      </c>
      <c r="E741">
        <v>2.8000000000000003</v>
      </c>
      <c r="F741">
        <v>64</v>
      </c>
      <c r="G741">
        <v>100</v>
      </c>
      <c r="H741">
        <v>-166.8</v>
      </c>
    </row>
    <row r="742" spans="4:8" x14ac:dyDescent="0.2">
      <c r="D742">
        <v>695</v>
      </c>
      <c r="E742">
        <v>1.9800000000000004</v>
      </c>
      <c r="F742">
        <v>72</v>
      </c>
      <c r="G742">
        <v>120</v>
      </c>
      <c r="H742">
        <v>-193.98000000000002</v>
      </c>
    </row>
    <row r="743" spans="4:8" x14ac:dyDescent="0.2">
      <c r="D743">
        <v>696</v>
      </c>
      <c r="E743">
        <v>1.5</v>
      </c>
      <c r="F743">
        <v>176</v>
      </c>
      <c r="G743">
        <v>120</v>
      </c>
      <c r="H743">
        <v>-297.5</v>
      </c>
    </row>
    <row r="744" spans="4:8" x14ac:dyDescent="0.2">
      <c r="D744">
        <v>697</v>
      </c>
      <c r="E744">
        <v>2.5400000000000005</v>
      </c>
      <c r="F744">
        <v>32</v>
      </c>
      <c r="G744">
        <v>100</v>
      </c>
      <c r="H744">
        <v>-134.54</v>
      </c>
    </row>
    <row r="745" spans="4:8" x14ac:dyDescent="0.2">
      <c r="D745">
        <v>698</v>
      </c>
      <c r="E745">
        <v>2.1400000000000006</v>
      </c>
      <c r="F745">
        <v>80</v>
      </c>
      <c r="G745">
        <v>140</v>
      </c>
      <c r="H745">
        <v>-222.14</v>
      </c>
    </row>
    <row r="746" spans="4:8" x14ac:dyDescent="0.2">
      <c r="D746">
        <v>699</v>
      </c>
      <c r="E746">
        <v>1.9000000000000001</v>
      </c>
      <c r="F746">
        <v>88</v>
      </c>
      <c r="G746">
        <v>100</v>
      </c>
      <c r="H746">
        <v>-189.9</v>
      </c>
    </row>
    <row r="747" spans="4:8" x14ac:dyDescent="0.2">
      <c r="D747">
        <v>700</v>
      </c>
      <c r="E747">
        <v>1.6400000000000006</v>
      </c>
      <c r="F747">
        <v>120</v>
      </c>
      <c r="G747">
        <v>80</v>
      </c>
      <c r="H747">
        <v>-201.64</v>
      </c>
    </row>
    <row r="748" spans="4:8" x14ac:dyDescent="0.2">
      <c r="D748">
        <v>701</v>
      </c>
      <c r="E748">
        <v>1.8399999999999999</v>
      </c>
      <c r="F748">
        <v>112</v>
      </c>
      <c r="G748">
        <v>120</v>
      </c>
      <c r="H748">
        <v>-233.84</v>
      </c>
    </row>
    <row r="749" spans="4:8" x14ac:dyDescent="0.2">
      <c r="D749">
        <v>702</v>
      </c>
      <c r="E749">
        <v>2.8000000000000003</v>
      </c>
      <c r="F749">
        <v>48</v>
      </c>
      <c r="G749">
        <v>120</v>
      </c>
      <c r="H749">
        <v>-170.8</v>
      </c>
    </row>
    <row r="750" spans="4:8" x14ac:dyDescent="0.2">
      <c r="D750">
        <v>703</v>
      </c>
      <c r="E750">
        <v>2.06</v>
      </c>
      <c r="F750">
        <v>144</v>
      </c>
      <c r="G750">
        <v>100</v>
      </c>
      <c r="H750">
        <v>-246.06</v>
      </c>
    </row>
    <row r="751" spans="4:8" x14ac:dyDescent="0.2">
      <c r="D751">
        <v>704</v>
      </c>
      <c r="E751">
        <v>1.9600000000000004</v>
      </c>
      <c r="F751">
        <v>80</v>
      </c>
      <c r="G751">
        <v>120</v>
      </c>
      <c r="H751">
        <v>-201.95999999999998</v>
      </c>
    </row>
    <row r="752" spans="4:8" x14ac:dyDescent="0.2">
      <c r="D752">
        <v>705</v>
      </c>
      <c r="E752">
        <v>2.12</v>
      </c>
      <c r="F752">
        <v>72</v>
      </c>
      <c r="G752">
        <v>120</v>
      </c>
      <c r="H752">
        <v>-194.12</v>
      </c>
    </row>
    <row r="753" spans="4:8" x14ac:dyDescent="0.2">
      <c r="D753">
        <v>706</v>
      </c>
      <c r="E753">
        <v>1.7200000000000002</v>
      </c>
      <c r="F753">
        <v>144</v>
      </c>
      <c r="G753">
        <v>80</v>
      </c>
      <c r="H753">
        <v>-225.72</v>
      </c>
    </row>
    <row r="754" spans="4:8" x14ac:dyDescent="0.2">
      <c r="D754">
        <v>707</v>
      </c>
      <c r="E754">
        <v>1.9000000000000001</v>
      </c>
      <c r="F754">
        <v>80</v>
      </c>
      <c r="G754">
        <v>120</v>
      </c>
      <c r="H754">
        <v>-201.9</v>
      </c>
    </row>
    <row r="755" spans="4:8" x14ac:dyDescent="0.2">
      <c r="D755">
        <v>708</v>
      </c>
      <c r="E755">
        <v>1.7400000000000004</v>
      </c>
      <c r="F755">
        <v>192</v>
      </c>
      <c r="G755">
        <v>120</v>
      </c>
      <c r="H755">
        <v>-313.74</v>
      </c>
    </row>
    <row r="756" spans="4:8" x14ac:dyDescent="0.2">
      <c r="D756">
        <v>709</v>
      </c>
      <c r="E756">
        <v>3.2000000000000006</v>
      </c>
      <c r="F756">
        <v>0</v>
      </c>
      <c r="G756">
        <v>120</v>
      </c>
      <c r="H756">
        <v>-123.2</v>
      </c>
    </row>
    <row r="757" spans="4:8" x14ac:dyDescent="0.2">
      <c r="D757">
        <v>710</v>
      </c>
      <c r="E757">
        <v>1.6800000000000006</v>
      </c>
      <c r="F757">
        <v>48</v>
      </c>
      <c r="G757">
        <v>140</v>
      </c>
      <c r="H757">
        <v>-189.68</v>
      </c>
    </row>
    <row r="758" spans="4:8" x14ac:dyDescent="0.2">
      <c r="D758">
        <v>711</v>
      </c>
      <c r="E758">
        <v>1.6400000000000006</v>
      </c>
      <c r="F758">
        <v>88</v>
      </c>
      <c r="G758">
        <v>140</v>
      </c>
      <c r="H758">
        <v>-229.64</v>
      </c>
    </row>
    <row r="759" spans="4:8" x14ac:dyDescent="0.2">
      <c r="D759">
        <v>712</v>
      </c>
      <c r="E759">
        <v>2.2000000000000006</v>
      </c>
      <c r="F759">
        <v>40</v>
      </c>
      <c r="G759">
        <v>140</v>
      </c>
      <c r="H759">
        <v>-182.2</v>
      </c>
    </row>
    <row r="760" spans="4:8" x14ac:dyDescent="0.2">
      <c r="D760">
        <v>713</v>
      </c>
      <c r="E760">
        <v>1.9800000000000004</v>
      </c>
      <c r="F760">
        <v>96</v>
      </c>
      <c r="G760">
        <v>120</v>
      </c>
      <c r="H760">
        <v>-217.98000000000002</v>
      </c>
    </row>
    <row r="761" spans="4:8" x14ac:dyDescent="0.2">
      <c r="D761">
        <v>714</v>
      </c>
      <c r="E761">
        <v>1.66</v>
      </c>
      <c r="F761">
        <v>96</v>
      </c>
      <c r="G761">
        <v>140</v>
      </c>
      <c r="H761">
        <v>-237.66</v>
      </c>
    </row>
    <row r="762" spans="4:8" x14ac:dyDescent="0.2">
      <c r="D762">
        <v>715</v>
      </c>
      <c r="E762">
        <v>1.7600000000000002</v>
      </c>
      <c r="F762">
        <v>120</v>
      </c>
      <c r="G762">
        <v>120</v>
      </c>
      <c r="H762">
        <v>-241.76</v>
      </c>
    </row>
    <row r="763" spans="4:8" x14ac:dyDescent="0.2">
      <c r="D763">
        <v>716</v>
      </c>
      <c r="E763">
        <v>2.2000000000000002</v>
      </c>
      <c r="F763">
        <v>8</v>
      </c>
      <c r="G763">
        <v>140</v>
      </c>
      <c r="H763">
        <v>-150.19999999999999</v>
      </c>
    </row>
    <row r="764" spans="4:8" x14ac:dyDescent="0.2">
      <c r="D764">
        <v>717</v>
      </c>
      <c r="E764">
        <v>1.4</v>
      </c>
      <c r="F764">
        <v>176</v>
      </c>
      <c r="G764">
        <v>100</v>
      </c>
      <c r="H764">
        <v>-277.39999999999998</v>
      </c>
    </row>
    <row r="765" spans="4:8" x14ac:dyDescent="0.2">
      <c r="D765">
        <v>718</v>
      </c>
      <c r="E765">
        <v>2.54</v>
      </c>
      <c r="F765">
        <v>24</v>
      </c>
      <c r="G765">
        <v>160</v>
      </c>
      <c r="H765">
        <v>-186.54</v>
      </c>
    </row>
    <row r="766" spans="4:8" x14ac:dyDescent="0.2">
      <c r="D766">
        <v>719</v>
      </c>
      <c r="E766">
        <v>1.6200000000000003</v>
      </c>
      <c r="F766">
        <v>144</v>
      </c>
      <c r="G766">
        <v>100</v>
      </c>
      <c r="H766">
        <v>-245.62</v>
      </c>
    </row>
    <row r="767" spans="4:8" x14ac:dyDescent="0.2">
      <c r="D767">
        <v>720</v>
      </c>
      <c r="E767">
        <v>1.5800000000000005</v>
      </c>
      <c r="F767">
        <v>96</v>
      </c>
      <c r="G767">
        <v>140</v>
      </c>
      <c r="H767">
        <v>-237.57999999999998</v>
      </c>
    </row>
    <row r="768" spans="4:8" x14ac:dyDescent="0.2">
      <c r="D768">
        <v>721</v>
      </c>
      <c r="E768">
        <v>2.7800000000000007</v>
      </c>
      <c r="F768">
        <v>32</v>
      </c>
      <c r="G768">
        <v>100</v>
      </c>
      <c r="H768">
        <v>-134.78</v>
      </c>
    </row>
    <row r="769" spans="4:8" x14ac:dyDescent="0.2">
      <c r="D769">
        <v>722</v>
      </c>
      <c r="E769">
        <v>2.2000000000000011</v>
      </c>
      <c r="F769">
        <v>64</v>
      </c>
      <c r="G769">
        <v>120</v>
      </c>
      <c r="H769">
        <v>-186.2</v>
      </c>
    </row>
    <row r="770" spans="4:8" x14ac:dyDescent="0.2">
      <c r="D770">
        <v>723</v>
      </c>
      <c r="E770">
        <v>2.1</v>
      </c>
      <c r="F770">
        <v>104</v>
      </c>
      <c r="G770">
        <v>100</v>
      </c>
      <c r="H770">
        <v>-206.1</v>
      </c>
    </row>
    <row r="771" spans="4:8" x14ac:dyDescent="0.2">
      <c r="D771">
        <v>724</v>
      </c>
      <c r="E771">
        <v>2.8000000000000007</v>
      </c>
      <c r="F771">
        <v>8</v>
      </c>
      <c r="G771">
        <v>100</v>
      </c>
      <c r="H771">
        <v>-110.8</v>
      </c>
    </row>
    <row r="772" spans="4:8" x14ac:dyDescent="0.2">
      <c r="D772">
        <v>725</v>
      </c>
      <c r="E772">
        <v>2.160000000000001</v>
      </c>
      <c r="F772">
        <v>16</v>
      </c>
      <c r="G772">
        <v>120</v>
      </c>
      <c r="H772">
        <v>-138.16</v>
      </c>
    </row>
    <row r="773" spans="4:8" x14ac:dyDescent="0.2">
      <c r="D773">
        <v>726</v>
      </c>
      <c r="E773">
        <v>1.9000000000000004</v>
      </c>
      <c r="F773">
        <v>88</v>
      </c>
      <c r="G773">
        <v>120</v>
      </c>
      <c r="H773">
        <v>-209.9</v>
      </c>
    </row>
    <row r="774" spans="4:8" x14ac:dyDescent="0.2">
      <c r="D774">
        <v>727</v>
      </c>
      <c r="E774">
        <v>2.1000000000000005</v>
      </c>
      <c r="F774">
        <v>104</v>
      </c>
      <c r="G774">
        <v>120</v>
      </c>
      <c r="H774">
        <v>-226.1</v>
      </c>
    </row>
    <row r="775" spans="4:8" x14ac:dyDescent="0.2">
      <c r="D775">
        <v>728</v>
      </c>
      <c r="E775">
        <v>1.5200000000000005</v>
      </c>
      <c r="F775">
        <v>216</v>
      </c>
      <c r="G775">
        <v>80</v>
      </c>
      <c r="H775">
        <v>-297.52</v>
      </c>
    </row>
    <row r="776" spans="4:8" x14ac:dyDescent="0.2">
      <c r="D776">
        <v>729</v>
      </c>
      <c r="E776">
        <v>1.3200000000000003</v>
      </c>
      <c r="F776">
        <v>200</v>
      </c>
      <c r="G776">
        <v>100</v>
      </c>
      <c r="H776">
        <v>-301.32</v>
      </c>
    </row>
    <row r="777" spans="4:8" x14ac:dyDescent="0.2">
      <c r="D777">
        <v>730</v>
      </c>
      <c r="E777">
        <v>2.0400000000000005</v>
      </c>
      <c r="F777">
        <v>56</v>
      </c>
      <c r="G777">
        <v>100</v>
      </c>
      <c r="H777">
        <v>-158.04</v>
      </c>
    </row>
    <row r="778" spans="4:8" x14ac:dyDescent="0.2">
      <c r="D778">
        <v>731</v>
      </c>
      <c r="E778">
        <v>2.1800000000000006</v>
      </c>
      <c r="F778">
        <v>136</v>
      </c>
      <c r="G778">
        <v>80</v>
      </c>
      <c r="H778">
        <v>-218.18</v>
      </c>
    </row>
    <row r="779" spans="4:8" x14ac:dyDescent="0.2">
      <c r="D779">
        <v>732</v>
      </c>
      <c r="E779">
        <v>1.9000000000000008</v>
      </c>
      <c r="F779">
        <v>96</v>
      </c>
      <c r="G779">
        <v>120</v>
      </c>
      <c r="H779">
        <v>-217.9</v>
      </c>
    </row>
    <row r="780" spans="4:8" x14ac:dyDescent="0.2">
      <c r="D780">
        <v>733</v>
      </c>
      <c r="E780">
        <v>1.8400000000000003</v>
      </c>
      <c r="F780">
        <v>112</v>
      </c>
      <c r="G780">
        <v>120</v>
      </c>
      <c r="H780">
        <v>-233.84</v>
      </c>
    </row>
    <row r="781" spans="4:8" x14ac:dyDescent="0.2">
      <c r="D781">
        <v>734</v>
      </c>
      <c r="E781">
        <v>2.6000000000000005</v>
      </c>
      <c r="F781">
        <v>48</v>
      </c>
      <c r="G781">
        <v>120</v>
      </c>
      <c r="H781">
        <v>-170.6</v>
      </c>
    </row>
    <row r="782" spans="4:8" x14ac:dyDescent="0.2">
      <c r="D782">
        <v>735</v>
      </c>
      <c r="E782">
        <v>1.94</v>
      </c>
      <c r="F782">
        <v>112</v>
      </c>
      <c r="G782">
        <v>100</v>
      </c>
      <c r="H782">
        <v>-213.94</v>
      </c>
    </row>
    <row r="783" spans="4:8" x14ac:dyDescent="0.2">
      <c r="D783">
        <v>736</v>
      </c>
      <c r="E783">
        <v>1.6000000000000005</v>
      </c>
      <c r="F783">
        <v>96</v>
      </c>
      <c r="G783">
        <v>140</v>
      </c>
      <c r="H783">
        <v>-237.6</v>
      </c>
    </row>
    <row r="784" spans="4:8" x14ac:dyDescent="0.2">
      <c r="D784">
        <v>737</v>
      </c>
      <c r="E784">
        <v>1.84</v>
      </c>
      <c r="F784">
        <v>48</v>
      </c>
      <c r="G784">
        <v>140</v>
      </c>
      <c r="H784">
        <v>-189.84</v>
      </c>
    </row>
    <row r="785" spans="4:8" x14ac:dyDescent="0.2">
      <c r="D785">
        <v>738</v>
      </c>
      <c r="E785">
        <v>1.7400000000000002</v>
      </c>
      <c r="F785">
        <v>72</v>
      </c>
      <c r="G785">
        <v>120</v>
      </c>
      <c r="H785">
        <v>-193.74</v>
      </c>
    </row>
    <row r="786" spans="4:8" x14ac:dyDescent="0.2">
      <c r="D786">
        <v>739</v>
      </c>
      <c r="E786">
        <v>2.1200000000000006</v>
      </c>
      <c r="F786">
        <v>96</v>
      </c>
      <c r="G786">
        <v>120</v>
      </c>
      <c r="H786">
        <v>-218.12</v>
      </c>
    </row>
    <row r="787" spans="4:8" x14ac:dyDescent="0.2">
      <c r="D787">
        <v>740</v>
      </c>
      <c r="E787">
        <v>1.62</v>
      </c>
      <c r="F787">
        <v>136</v>
      </c>
      <c r="G787">
        <v>100</v>
      </c>
      <c r="H787">
        <v>-237.62</v>
      </c>
    </row>
    <row r="788" spans="4:8" x14ac:dyDescent="0.2">
      <c r="D788">
        <v>741</v>
      </c>
      <c r="E788">
        <v>1.6400000000000001</v>
      </c>
      <c r="F788">
        <v>136</v>
      </c>
      <c r="G788">
        <v>100</v>
      </c>
      <c r="H788">
        <v>-237.64</v>
      </c>
    </row>
    <row r="789" spans="4:8" x14ac:dyDescent="0.2">
      <c r="D789">
        <v>742</v>
      </c>
      <c r="E789">
        <v>2.2000000000000006</v>
      </c>
      <c r="F789">
        <v>88</v>
      </c>
      <c r="G789">
        <v>100</v>
      </c>
      <c r="H789">
        <v>-190.2</v>
      </c>
    </row>
    <row r="790" spans="4:8" x14ac:dyDescent="0.2">
      <c r="D790">
        <v>743</v>
      </c>
      <c r="E790">
        <v>2.0000000000000004</v>
      </c>
      <c r="F790">
        <v>88</v>
      </c>
      <c r="G790">
        <v>120</v>
      </c>
      <c r="H790">
        <v>-210</v>
      </c>
    </row>
    <row r="791" spans="4:8" x14ac:dyDescent="0.2">
      <c r="D791">
        <v>744</v>
      </c>
      <c r="E791">
        <v>2.2600000000000002</v>
      </c>
      <c r="F791">
        <v>128</v>
      </c>
      <c r="G791">
        <v>120</v>
      </c>
      <c r="H791">
        <v>-250.26</v>
      </c>
    </row>
    <row r="792" spans="4:8" x14ac:dyDescent="0.2">
      <c r="D792">
        <v>745</v>
      </c>
      <c r="E792">
        <v>3.08</v>
      </c>
      <c r="F792">
        <v>56</v>
      </c>
      <c r="G792">
        <v>120</v>
      </c>
      <c r="H792">
        <v>-179.07999999999998</v>
      </c>
    </row>
    <row r="793" spans="4:8" x14ac:dyDescent="0.2">
      <c r="D793">
        <v>746</v>
      </c>
      <c r="E793">
        <v>1.46</v>
      </c>
      <c r="F793">
        <v>128</v>
      </c>
      <c r="G793">
        <v>140</v>
      </c>
      <c r="H793">
        <v>-269.46000000000004</v>
      </c>
    </row>
    <row r="794" spans="4:8" x14ac:dyDescent="0.2">
      <c r="D794">
        <v>747</v>
      </c>
      <c r="E794">
        <v>1.5800000000000005</v>
      </c>
      <c r="F794">
        <v>80</v>
      </c>
      <c r="G794">
        <v>140</v>
      </c>
      <c r="H794">
        <v>-221.57999999999998</v>
      </c>
    </row>
    <row r="795" spans="4:8" x14ac:dyDescent="0.2">
      <c r="D795">
        <v>748</v>
      </c>
      <c r="E795">
        <v>1.1200000000000001</v>
      </c>
      <c r="F795">
        <v>144</v>
      </c>
      <c r="G795">
        <v>140</v>
      </c>
      <c r="H795">
        <v>-285.12</v>
      </c>
    </row>
    <row r="796" spans="4:8" x14ac:dyDescent="0.2">
      <c r="D796">
        <v>749</v>
      </c>
      <c r="E796">
        <v>1.8</v>
      </c>
      <c r="F796">
        <v>80</v>
      </c>
      <c r="G796">
        <v>100</v>
      </c>
      <c r="H796">
        <v>-181.8</v>
      </c>
    </row>
    <row r="797" spans="4:8" x14ac:dyDescent="0.2">
      <c r="D797">
        <v>750</v>
      </c>
      <c r="E797">
        <v>1.5</v>
      </c>
      <c r="F797">
        <v>184</v>
      </c>
      <c r="G797">
        <v>100</v>
      </c>
      <c r="H797">
        <v>-285.5</v>
      </c>
    </row>
    <row r="798" spans="4:8" x14ac:dyDescent="0.2">
      <c r="D798">
        <v>751</v>
      </c>
      <c r="E798">
        <v>2.3600000000000008</v>
      </c>
      <c r="F798">
        <v>40</v>
      </c>
      <c r="G798">
        <v>140</v>
      </c>
      <c r="H798">
        <v>-182.36</v>
      </c>
    </row>
    <row r="799" spans="4:8" x14ac:dyDescent="0.2">
      <c r="D799">
        <v>752</v>
      </c>
      <c r="E799">
        <v>2.2800000000000002</v>
      </c>
      <c r="F799">
        <v>104</v>
      </c>
      <c r="G799">
        <v>140</v>
      </c>
      <c r="H799">
        <v>-246.28</v>
      </c>
    </row>
    <row r="800" spans="4:8" x14ac:dyDescent="0.2">
      <c r="D800">
        <v>753</v>
      </c>
      <c r="E800">
        <v>2.1600000000000006</v>
      </c>
      <c r="F800">
        <v>32</v>
      </c>
      <c r="G800">
        <v>120</v>
      </c>
      <c r="H800">
        <v>-154.16</v>
      </c>
    </row>
    <row r="801" spans="4:8" x14ac:dyDescent="0.2">
      <c r="D801">
        <v>754</v>
      </c>
      <c r="E801">
        <v>1.82</v>
      </c>
      <c r="F801">
        <v>96</v>
      </c>
      <c r="G801">
        <v>140</v>
      </c>
      <c r="H801">
        <v>-237.82</v>
      </c>
    </row>
    <row r="802" spans="4:8" x14ac:dyDescent="0.2">
      <c r="D802">
        <v>755</v>
      </c>
      <c r="E802">
        <v>1.52</v>
      </c>
      <c r="F802">
        <v>136</v>
      </c>
      <c r="G802">
        <v>120</v>
      </c>
      <c r="H802">
        <v>-257.52</v>
      </c>
    </row>
    <row r="803" spans="4:8" x14ac:dyDescent="0.2">
      <c r="D803">
        <v>756</v>
      </c>
      <c r="E803">
        <v>1.6000000000000005</v>
      </c>
      <c r="F803">
        <v>120</v>
      </c>
      <c r="G803">
        <v>120</v>
      </c>
      <c r="H803">
        <v>-241.6</v>
      </c>
    </row>
    <row r="804" spans="4:8" x14ac:dyDescent="0.2">
      <c r="D804">
        <v>757</v>
      </c>
      <c r="E804">
        <v>1.4000000000000004</v>
      </c>
      <c r="F804">
        <v>136</v>
      </c>
      <c r="G804">
        <v>120</v>
      </c>
      <c r="H804">
        <v>-257.39999999999998</v>
      </c>
    </row>
    <row r="805" spans="4:8" x14ac:dyDescent="0.2">
      <c r="D805">
        <v>758</v>
      </c>
      <c r="E805">
        <v>1.9400000000000002</v>
      </c>
      <c r="F805">
        <v>88</v>
      </c>
      <c r="G805">
        <v>100</v>
      </c>
      <c r="H805">
        <v>-189.94</v>
      </c>
    </row>
    <row r="806" spans="4:8" x14ac:dyDescent="0.2">
      <c r="D806">
        <v>759</v>
      </c>
      <c r="E806">
        <v>1.6400000000000006</v>
      </c>
      <c r="F806">
        <v>120</v>
      </c>
      <c r="G806">
        <v>120</v>
      </c>
      <c r="H806">
        <v>-241.64</v>
      </c>
    </row>
    <row r="807" spans="4:8" x14ac:dyDescent="0.2">
      <c r="D807">
        <v>760</v>
      </c>
      <c r="E807">
        <v>1.76</v>
      </c>
      <c r="F807">
        <v>80</v>
      </c>
      <c r="G807">
        <v>100</v>
      </c>
      <c r="H807">
        <v>-181.76</v>
      </c>
    </row>
    <row r="808" spans="4:8" x14ac:dyDescent="0.2">
      <c r="D808">
        <v>761</v>
      </c>
      <c r="E808">
        <v>2.2200000000000002</v>
      </c>
      <c r="F808">
        <v>112</v>
      </c>
      <c r="G808">
        <v>100</v>
      </c>
      <c r="H808">
        <v>-214.22</v>
      </c>
    </row>
    <row r="809" spans="4:8" x14ac:dyDescent="0.2">
      <c r="D809">
        <v>762</v>
      </c>
      <c r="E809">
        <v>2.6800000000000006</v>
      </c>
      <c r="F809">
        <v>96</v>
      </c>
      <c r="G809">
        <v>100</v>
      </c>
      <c r="H809">
        <v>-198.68</v>
      </c>
    </row>
    <row r="810" spans="4:8" x14ac:dyDescent="0.2">
      <c r="D810">
        <v>763</v>
      </c>
      <c r="E810">
        <v>2.2400000000000002</v>
      </c>
      <c r="F810">
        <v>80</v>
      </c>
      <c r="G810">
        <v>120</v>
      </c>
      <c r="H810">
        <v>-202.24</v>
      </c>
    </row>
    <row r="811" spans="4:8" x14ac:dyDescent="0.2">
      <c r="D811">
        <v>764</v>
      </c>
      <c r="E811">
        <v>2.0800000000000005</v>
      </c>
      <c r="F811">
        <v>72</v>
      </c>
      <c r="G811">
        <v>140</v>
      </c>
      <c r="H811">
        <v>-214.07999999999998</v>
      </c>
    </row>
    <row r="812" spans="4:8" x14ac:dyDescent="0.2">
      <c r="D812">
        <v>765</v>
      </c>
      <c r="E812">
        <v>1.5800000000000005</v>
      </c>
      <c r="F812">
        <v>120</v>
      </c>
      <c r="G812">
        <v>140</v>
      </c>
      <c r="H812">
        <v>-261.58</v>
      </c>
    </row>
    <row r="813" spans="4:8" x14ac:dyDescent="0.2">
      <c r="D813">
        <v>766</v>
      </c>
      <c r="E813">
        <v>2.2200000000000006</v>
      </c>
      <c r="F813">
        <v>48</v>
      </c>
      <c r="G813">
        <v>160</v>
      </c>
      <c r="H813">
        <v>-210.22</v>
      </c>
    </row>
    <row r="814" spans="4:8" x14ac:dyDescent="0.2">
      <c r="D814">
        <v>767</v>
      </c>
      <c r="E814">
        <v>1.6200000000000003</v>
      </c>
      <c r="F814">
        <v>136</v>
      </c>
      <c r="G814">
        <v>100</v>
      </c>
      <c r="H814">
        <v>-237.62</v>
      </c>
    </row>
    <row r="815" spans="4:8" x14ac:dyDescent="0.2">
      <c r="D815">
        <v>768</v>
      </c>
      <c r="E815">
        <v>1.8200000000000007</v>
      </c>
      <c r="F815">
        <v>80</v>
      </c>
      <c r="G815">
        <v>120</v>
      </c>
      <c r="H815">
        <v>-201.82</v>
      </c>
    </row>
    <row r="816" spans="4:8" x14ac:dyDescent="0.2">
      <c r="D816">
        <v>769</v>
      </c>
      <c r="E816">
        <v>2.3400000000000003</v>
      </c>
      <c r="F816">
        <v>56</v>
      </c>
      <c r="G816">
        <v>140</v>
      </c>
      <c r="H816">
        <v>-198.34</v>
      </c>
    </row>
    <row r="817" spans="4:8" x14ac:dyDescent="0.2">
      <c r="D817">
        <v>770</v>
      </c>
      <c r="E817">
        <v>1.1600000000000001</v>
      </c>
      <c r="F817">
        <v>216</v>
      </c>
      <c r="G817">
        <v>120</v>
      </c>
      <c r="H817">
        <v>-337.15999999999997</v>
      </c>
    </row>
    <row r="818" spans="4:8" x14ac:dyDescent="0.2">
      <c r="D818">
        <v>771</v>
      </c>
      <c r="E818">
        <v>1.9400000000000002</v>
      </c>
      <c r="F818">
        <v>96</v>
      </c>
      <c r="G818">
        <v>100</v>
      </c>
      <c r="H818">
        <v>-197.94</v>
      </c>
    </row>
    <row r="819" spans="4:8" x14ac:dyDescent="0.2">
      <c r="D819">
        <v>772</v>
      </c>
      <c r="E819">
        <v>1.7400000000000002</v>
      </c>
      <c r="F819">
        <v>120</v>
      </c>
      <c r="G819">
        <v>120</v>
      </c>
      <c r="H819">
        <v>-241.74</v>
      </c>
    </row>
    <row r="820" spans="4:8" x14ac:dyDescent="0.2">
      <c r="D820">
        <v>773</v>
      </c>
      <c r="E820">
        <v>2</v>
      </c>
      <c r="F820">
        <v>56</v>
      </c>
      <c r="G820">
        <v>120</v>
      </c>
      <c r="H820">
        <v>-178</v>
      </c>
    </row>
    <row r="821" spans="4:8" x14ac:dyDescent="0.2">
      <c r="D821">
        <v>774</v>
      </c>
      <c r="E821">
        <v>2.1400000000000006</v>
      </c>
      <c r="F821">
        <v>72</v>
      </c>
      <c r="G821">
        <v>120</v>
      </c>
      <c r="H821">
        <v>-194.14</v>
      </c>
    </row>
    <row r="822" spans="4:8" x14ac:dyDescent="0.2">
      <c r="D822">
        <v>775</v>
      </c>
      <c r="E822">
        <v>2.0400000000000005</v>
      </c>
      <c r="F822">
        <v>104</v>
      </c>
      <c r="G822">
        <v>120</v>
      </c>
      <c r="H822">
        <v>-226.04000000000002</v>
      </c>
    </row>
    <row r="823" spans="4:8" x14ac:dyDescent="0.2">
      <c r="D823">
        <v>776</v>
      </c>
      <c r="E823">
        <v>2.02</v>
      </c>
      <c r="F823">
        <v>112</v>
      </c>
      <c r="G823">
        <v>100</v>
      </c>
      <c r="H823">
        <v>-214.01999999999998</v>
      </c>
    </row>
    <row r="824" spans="4:8" x14ac:dyDescent="0.2">
      <c r="D824">
        <v>777</v>
      </c>
      <c r="E824">
        <v>2.6400000000000006</v>
      </c>
      <c r="F824">
        <v>80</v>
      </c>
      <c r="G824">
        <v>100</v>
      </c>
      <c r="H824">
        <v>-182.64</v>
      </c>
    </row>
    <row r="825" spans="4:8" x14ac:dyDescent="0.2">
      <c r="D825">
        <v>778</v>
      </c>
      <c r="E825">
        <v>1.7200000000000002</v>
      </c>
      <c r="F825">
        <v>152</v>
      </c>
      <c r="G825">
        <v>100</v>
      </c>
      <c r="H825">
        <v>-253.72</v>
      </c>
    </row>
    <row r="826" spans="4:8" x14ac:dyDescent="0.2">
      <c r="D826">
        <v>779</v>
      </c>
      <c r="E826">
        <v>1.5400000000000003</v>
      </c>
      <c r="F826">
        <v>104</v>
      </c>
      <c r="G826">
        <v>140</v>
      </c>
      <c r="H826">
        <v>-245.54000000000002</v>
      </c>
    </row>
    <row r="827" spans="4:8" x14ac:dyDescent="0.2">
      <c r="D827">
        <v>780</v>
      </c>
      <c r="E827">
        <v>1.7600000000000005</v>
      </c>
      <c r="F827">
        <v>104</v>
      </c>
      <c r="G827">
        <v>120</v>
      </c>
      <c r="H827">
        <v>-225.76</v>
      </c>
    </row>
    <row r="828" spans="4:8" x14ac:dyDescent="0.2">
      <c r="D828">
        <v>781</v>
      </c>
      <c r="E828">
        <v>2.06</v>
      </c>
      <c r="F828">
        <v>48</v>
      </c>
      <c r="G828">
        <v>120</v>
      </c>
      <c r="H828">
        <v>-170.06</v>
      </c>
    </row>
    <row r="829" spans="4:8" x14ac:dyDescent="0.2">
      <c r="D829">
        <v>782</v>
      </c>
      <c r="E829">
        <v>2.9400000000000008</v>
      </c>
      <c r="F829">
        <v>88</v>
      </c>
      <c r="G829">
        <v>80</v>
      </c>
      <c r="H829">
        <v>-170.94</v>
      </c>
    </row>
    <row r="830" spans="4:8" x14ac:dyDescent="0.2">
      <c r="D830">
        <v>783</v>
      </c>
      <c r="E830">
        <v>1.8600000000000003</v>
      </c>
      <c r="F830">
        <v>144</v>
      </c>
      <c r="G830">
        <v>120</v>
      </c>
      <c r="H830">
        <v>-265.86</v>
      </c>
    </row>
    <row r="831" spans="4:8" x14ac:dyDescent="0.2">
      <c r="D831">
        <v>784</v>
      </c>
      <c r="E831">
        <v>1.6600000000000001</v>
      </c>
      <c r="F831">
        <v>120</v>
      </c>
      <c r="G831">
        <v>120</v>
      </c>
      <c r="H831">
        <v>-241.66</v>
      </c>
    </row>
    <row r="832" spans="4:8" x14ac:dyDescent="0.2">
      <c r="D832">
        <v>785</v>
      </c>
      <c r="E832">
        <v>1.6400000000000006</v>
      </c>
      <c r="F832">
        <v>136</v>
      </c>
      <c r="G832">
        <v>120</v>
      </c>
      <c r="H832">
        <v>-257.64</v>
      </c>
    </row>
    <row r="833" spans="4:8" x14ac:dyDescent="0.2">
      <c r="D833">
        <v>786</v>
      </c>
      <c r="E833">
        <v>1.7800000000000002</v>
      </c>
      <c r="F833">
        <v>128</v>
      </c>
      <c r="G833">
        <v>120</v>
      </c>
      <c r="H833">
        <v>-249.78</v>
      </c>
    </row>
    <row r="834" spans="4:8" x14ac:dyDescent="0.2">
      <c r="D834">
        <v>787</v>
      </c>
      <c r="E834">
        <v>2.1200000000000006</v>
      </c>
      <c r="F834">
        <v>64</v>
      </c>
      <c r="G834">
        <v>120</v>
      </c>
      <c r="H834">
        <v>-186.12</v>
      </c>
    </row>
    <row r="835" spans="4:8" x14ac:dyDescent="0.2">
      <c r="D835">
        <v>788</v>
      </c>
      <c r="E835">
        <v>2.14</v>
      </c>
      <c r="F835">
        <v>40</v>
      </c>
      <c r="G835">
        <v>120</v>
      </c>
      <c r="H835">
        <v>-162.13999999999999</v>
      </c>
    </row>
    <row r="836" spans="4:8" x14ac:dyDescent="0.2">
      <c r="D836">
        <v>789</v>
      </c>
      <c r="E836">
        <v>1.8800000000000001</v>
      </c>
      <c r="F836">
        <v>40</v>
      </c>
      <c r="G836">
        <v>140</v>
      </c>
      <c r="H836">
        <v>-181.88</v>
      </c>
    </row>
    <row r="837" spans="4:8" x14ac:dyDescent="0.2">
      <c r="D837">
        <v>790</v>
      </c>
      <c r="E837">
        <v>1.54</v>
      </c>
      <c r="F837">
        <v>120</v>
      </c>
      <c r="G837">
        <v>120</v>
      </c>
      <c r="H837">
        <v>-241.54000000000002</v>
      </c>
    </row>
    <row r="838" spans="4:8" x14ac:dyDescent="0.2">
      <c r="D838">
        <v>791</v>
      </c>
      <c r="E838">
        <v>1.6000000000000005</v>
      </c>
      <c r="F838">
        <v>72</v>
      </c>
      <c r="G838">
        <v>140</v>
      </c>
      <c r="H838">
        <v>-213.6</v>
      </c>
    </row>
    <row r="839" spans="4:8" x14ac:dyDescent="0.2">
      <c r="D839">
        <v>792</v>
      </c>
      <c r="E839">
        <v>1.7800000000000002</v>
      </c>
      <c r="F839">
        <v>128</v>
      </c>
      <c r="G839">
        <v>100</v>
      </c>
      <c r="H839">
        <v>-229.78</v>
      </c>
    </row>
    <row r="840" spans="4:8" x14ac:dyDescent="0.2">
      <c r="D840">
        <v>793</v>
      </c>
      <c r="E840">
        <v>2.6000000000000005</v>
      </c>
      <c r="F840">
        <v>8</v>
      </c>
      <c r="G840">
        <v>140</v>
      </c>
      <c r="H840">
        <v>-150.6</v>
      </c>
    </row>
    <row r="841" spans="4:8" x14ac:dyDescent="0.2">
      <c r="D841">
        <v>794</v>
      </c>
      <c r="E841">
        <v>1.7600000000000007</v>
      </c>
      <c r="F841">
        <v>64</v>
      </c>
      <c r="G841">
        <v>160</v>
      </c>
      <c r="H841">
        <v>-225.76</v>
      </c>
    </row>
    <row r="842" spans="4:8" x14ac:dyDescent="0.2">
      <c r="D842">
        <v>795</v>
      </c>
      <c r="E842">
        <v>2.7600000000000007</v>
      </c>
      <c r="F842">
        <v>32</v>
      </c>
      <c r="G842">
        <v>120</v>
      </c>
      <c r="H842">
        <v>-154.76</v>
      </c>
    </row>
    <row r="843" spans="4:8" x14ac:dyDescent="0.2">
      <c r="D843">
        <v>796</v>
      </c>
      <c r="E843">
        <v>1.6600000000000001</v>
      </c>
      <c r="F843">
        <v>152</v>
      </c>
      <c r="G843">
        <v>100</v>
      </c>
      <c r="H843">
        <v>-253.66</v>
      </c>
    </row>
    <row r="844" spans="4:8" x14ac:dyDescent="0.2">
      <c r="D844">
        <v>797</v>
      </c>
      <c r="E844">
        <v>1.5000000000000002</v>
      </c>
      <c r="F844">
        <v>176</v>
      </c>
      <c r="G844">
        <v>140</v>
      </c>
      <c r="H844">
        <v>-317.5</v>
      </c>
    </row>
    <row r="845" spans="4:8" x14ac:dyDescent="0.2">
      <c r="D845">
        <v>798</v>
      </c>
      <c r="E845">
        <v>1.8200000000000007</v>
      </c>
      <c r="F845">
        <v>120</v>
      </c>
      <c r="G845">
        <v>120</v>
      </c>
      <c r="H845">
        <v>-241.82</v>
      </c>
    </row>
    <row r="846" spans="4:8" x14ac:dyDescent="0.2">
      <c r="D846">
        <v>799</v>
      </c>
      <c r="E846">
        <v>2.1800000000000002</v>
      </c>
      <c r="F846">
        <v>88</v>
      </c>
      <c r="G846">
        <v>100</v>
      </c>
      <c r="H846">
        <v>-190.18</v>
      </c>
    </row>
    <row r="847" spans="4:8" x14ac:dyDescent="0.2">
      <c r="D847">
        <v>800</v>
      </c>
      <c r="E847">
        <v>1.8800000000000008</v>
      </c>
      <c r="F847">
        <v>32</v>
      </c>
      <c r="G847">
        <v>140</v>
      </c>
      <c r="H847">
        <v>-173.88</v>
      </c>
    </row>
    <row r="848" spans="4:8" x14ac:dyDescent="0.2">
      <c r="D848">
        <v>801</v>
      </c>
      <c r="E848">
        <v>2.8600000000000003</v>
      </c>
      <c r="F848">
        <v>32</v>
      </c>
      <c r="G848">
        <v>100</v>
      </c>
      <c r="H848">
        <v>-134.86000000000001</v>
      </c>
    </row>
    <row r="849" spans="4:8" x14ac:dyDescent="0.2">
      <c r="D849">
        <v>802</v>
      </c>
      <c r="E849">
        <v>2.3000000000000003</v>
      </c>
      <c r="F849">
        <v>112</v>
      </c>
      <c r="G849">
        <v>100</v>
      </c>
      <c r="H849">
        <v>-214.3</v>
      </c>
    </row>
    <row r="850" spans="4:8" x14ac:dyDescent="0.2">
      <c r="D850">
        <v>803</v>
      </c>
      <c r="E850">
        <v>2.16</v>
      </c>
      <c r="F850">
        <v>128</v>
      </c>
      <c r="G850">
        <v>100</v>
      </c>
      <c r="H850">
        <v>-230.16</v>
      </c>
    </row>
    <row r="851" spans="4:8" x14ac:dyDescent="0.2">
      <c r="D851">
        <v>804</v>
      </c>
      <c r="E851">
        <v>1.9400000000000002</v>
      </c>
      <c r="F851">
        <v>104</v>
      </c>
      <c r="G851">
        <v>140</v>
      </c>
      <c r="H851">
        <v>-245.94</v>
      </c>
    </row>
    <row r="852" spans="4:8" x14ac:dyDescent="0.2">
      <c r="D852">
        <v>805</v>
      </c>
      <c r="E852">
        <v>1.2200000000000002</v>
      </c>
      <c r="F852">
        <v>200</v>
      </c>
      <c r="G852">
        <v>120</v>
      </c>
      <c r="H852">
        <v>-321.22000000000003</v>
      </c>
    </row>
    <row r="853" spans="4:8" x14ac:dyDescent="0.2">
      <c r="D853">
        <v>806</v>
      </c>
      <c r="E853">
        <v>1.48</v>
      </c>
      <c r="F853">
        <v>112</v>
      </c>
      <c r="G853">
        <v>100</v>
      </c>
      <c r="H853">
        <v>-213.48000000000002</v>
      </c>
    </row>
    <row r="854" spans="4:8" x14ac:dyDescent="0.2">
      <c r="D854">
        <v>807</v>
      </c>
      <c r="E854">
        <v>1.8400000000000003</v>
      </c>
      <c r="F854">
        <v>120</v>
      </c>
      <c r="G854">
        <v>120</v>
      </c>
      <c r="H854">
        <v>-241.84</v>
      </c>
    </row>
    <row r="855" spans="4:8" x14ac:dyDescent="0.2">
      <c r="D855">
        <v>808</v>
      </c>
      <c r="E855">
        <v>1.7400000000000002</v>
      </c>
      <c r="F855">
        <v>96</v>
      </c>
      <c r="G855">
        <v>120</v>
      </c>
      <c r="H855">
        <v>-217.74</v>
      </c>
    </row>
    <row r="856" spans="4:8" x14ac:dyDescent="0.2">
      <c r="D856">
        <v>809</v>
      </c>
      <c r="E856">
        <v>1.9800000000000004</v>
      </c>
      <c r="F856">
        <v>96</v>
      </c>
      <c r="G856">
        <v>120</v>
      </c>
      <c r="H856">
        <v>-217.98000000000002</v>
      </c>
    </row>
    <row r="857" spans="4:8" x14ac:dyDescent="0.2">
      <c r="D857">
        <v>810</v>
      </c>
      <c r="E857">
        <v>1.5000000000000004</v>
      </c>
      <c r="F857">
        <v>96</v>
      </c>
      <c r="G857">
        <v>120</v>
      </c>
      <c r="H857">
        <v>-217.5</v>
      </c>
    </row>
    <row r="858" spans="4:8" x14ac:dyDescent="0.2">
      <c r="D858">
        <v>811</v>
      </c>
      <c r="E858">
        <v>1.7800000000000002</v>
      </c>
      <c r="F858">
        <v>144</v>
      </c>
      <c r="G858">
        <v>120</v>
      </c>
      <c r="H858">
        <v>-265.77999999999997</v>
      </c>
    </row>
    <row r="859" spans="4:8" x14ac:dyDescent="0.2">
      <c r="D859">
        <v>812</v>
      </c>
      <c r="E859">
        <v>1.7600000000000002</v>
      </c>
      <c r="F859">
        <v>80</v>
      </c>
      <c r="G859">
        <v>140</v>
      </c>
      <c r="H859">
        <v>-221.76</v>
      </c>
    </row>
    <row r="860" spans="4:8" x14ac:dyDescent="0.2">
      <c r="D860">
        <v>813</v>
      </c>
      <c r="E860">
        <v>1.4800000000000004</v>
      </c>
      <c r="F860">
        <v>176</v>
      </c>
      <c r="G860">
        <v>120</v>
      </c>
      <c r="H860">
        <v>-297.48</v>
      </c>
    </row>
    <row r="861" spans="4:8" x14ac:dyDescent="0.2">
      <c r="D861">
        <v>814</v>
      </c>
      <c r="E861">
        <v>1.5400000000000003</v>
      </c>
      <c r="F861">
        <v>112</v>
      </c>
      <c r="G861">
        <v>120</v>
      </c>
      <c r="H861">
        <v>-233.54000000000002</v>
      </c>
    </row>
    <row r="862" spans="4:8" x14ac:dyDescent="0.2">
      <c r="D862">
        <v>815</v>
      </c>
      <c r="E862">
        <v>1.6800000000000002</v>
      </c>
      <c r="F862">
        <v>112</v>
      </c>
      <c r="G862">
        <v>120</v>
      </c>
      <c r="H862">
        <v>-233.68</v>
      </c>
    </row>
    <row r="863" spans="4:8" x14ac:dyDescent="0.2">
      <c r="D863">
        <v>816</v>
      </c>
      <c r="E863">
        <v>1.9800000000000009</v>
      </c>
      <c r="F863">
        <v>24</v>
      </c>
      <c r="G863">
        <v>140</v>
      </c>
      <c r="H863">
        <v>-165.98</v>
      </c>
    </row>
    <row r="864" spans="4:8" x14ac:dyDescent="0.2">
      <c r="D864">
        <v>817</v>
      </c>
      <c r="E864">
        <v>2.0600000000000005</v>
      </c>
      <c r="F864">
        <v>80</v>
      </c>
      <c r="G864">
        <v>120</v>
      </c>
      <c r="H864">
        <v>-202.06</v>
      </c>
    </row>
    <row r="865" spans="4:8" x14ac:dyDescent="0.2">
      <c r="D865">
        <v>818</v>
      </c>
      <c r="E865">
        <v>1.7200000000000002</v>
      </c>
      <c r="F865">
        <v>144</v>
      </c>
      <c r="G865">
        <v>100</v>
      </c>
      <c r="H865">
        <v>-245.72</v>
      </c>
    </row>
    <row r="866" spans="4:8" x14ac:dyDescent="0.2">
      <c r="D866">
        <v>819</v>
      </c>
      <c r="E866">
        <v>1.7200000000000006</v>
      </c>
      <c r="F866">
        <v>56</v>
      </c>
      <c r="G866">
        <v>120</v>
      </c>
      <c r="H866">
        <v>-177.72</v>
      </c>
    </row>
    <row r="867" spans="4:8" x14ac:dyDescent="0.2">
      <c r="D867">
        <v>820</v>
      </c>
      <c r="E867">
        <v>1.86</v>
      </c>
      <c r="F867">
        <v>120</v>
      </c>
      <c r="G867">
        <v>100</v>
      </c>
      <c r="H867">
        <v>-221.86</v>
      </c>
    </row>
    <row r="868" spans="4:8" x14ac:dyDescent="0.2">
      <c r="D868">
        <v>821</v>
      </c>
      <c r="E868">
        <v>2.1600000000000006</v>
      </c>
      <c r="F868">
        <v>72</v>
      </c>
      <c r="G868">
        <v>120</v>
      </c>
      <c r="H868">
        <v>-194.16</v>
      </c>
    </row>
    <row r="869" spans="4:8" x14ac:dyDescent="0.2">
      <c r="D869">
        <v>822</v>
      </c>
      <c r="E869">
        <v>1.9000000000000004</v>
      </c>
      <c r="F869">
        <v>64</v>
      </c>
      <c r="G869">
        <v>140</v>
      </c>
      <c r="H869">
        <v>-205.9</v>
      </c>
    </row>
    <row r="870" spans="4:8" x14ac:dyDescent="0.2">
      <c r="D870">
        <v>823</v>
      </c>
      <c r="E870">
        <v>1.5200000000000005</v>
      </c>
      <c r="F870">
        <v>200</v>
      </c>
      <c r="G870">
        <v>100</v>
      </c>
      <c r="H870">
        <v>-301.52</v>
      </c>
    </row>
    <row r="871" spans="4:8" x14ac:dyDescent="0.2">
      <c r="D871">
        <v>824</v>
      </c>
      <c r="E871">
        <v>1.8000000000000003</v>
      </c>
      <c r="F871">
        <v>152</v>
      </c>
      <c r="G871">
        <v>120</v>
      </c>
      <c r="H871">
        <v>-273.8</v>
      </c>
    </row>
    <row r="872" spans="4:8" x14ac:dyDescent="0.2">
      <c r="D872">
        <v>825</v>
      </c>
      <c r="E872">
        <v>2.5200000000000005</v>
      </c>
      <c r="F872">
        <v>72</v>
      </c>
      <c r="G872">
        <v>100</v>
      </c>
      <c r="H872">
        <v>-174.51999999999998</v>
      </c>
    </row>
    <row r="873" spans="4:8" x14ac:dyDescent="0.2">
      <c r="D873">
        <v>826</v>
      </c>
      <c r="E873">
        <v>2</v>
      </c>
      <c r="F873">
        <v>88</v>
      </c>
      <c r="G873">
        <v>100</v>
      </c>
      <c r="H873">
        <v>-190</v>
      </c>
    </row>
    <row r="874" spans="4:8" x14ac:dyDescent="0.2">
      <c r="D874">
        <v>827</v>
      </c>
      <c r="E874">
        <v>2.9400000000000013</v>
      </c>
      <c r="F874">
        <v>32</v>
      </c>
      <c r="G874">
        <v>100</v>
      </c>
      <c r="H874">
        <v>-134.94</v>
      </c>
    </row>
    <row r="875" spans="4:8" x14ac:dyDescent="0.2">
      <c r="D875">
        <v>828</v>
      </c>
      <c r="E875">
        <v>1.7200000000000006</v>
      </c>
      <c r="F875">
        <v>88</v>
      </c>
      <c r="G875">
        <v>120</v>
      </c>
      <c r="H875">
        <v>-209.72</v>
      </c>
    </row>
    <row r="876" spans="4:8" x14ac:dyDescent="0.2">
      <c r="D876">
        <v>829</v>
      </c>
      <c r="E876">
        <v>2.04</v>
      </c>
      <c r="F876">
        <v>104</v>
      </c>
      <c r="G876">
        <v>100</v>
      </c>
      <c r="H876">
        <v>-206.04000000000002</v>
      </c>
    </row>
    <row r="877" spans="4:8" x14ac:dyDescent="0.2">
      <c r="D877">
        <v>830</v>
      </c>
      <c r="E877">
        <v>1.4000000000000004</v>
      </c>
      <c r="F877">
        <v>112</v>
      </c>
      <c r="G877">
        <v>120</v>
      </c>
      <c r="H877">
        <v>-233.4</v>
      </c>
    </row>
    <row r="878" spans="4:8" x14ac:dyDescent="0.2">
      <c r="D878">
        <v>831</v>
      </c>
      <c r="E878">
        <v>1.8000000000000005</v>
      </c>
      <c r="F878">
        <v>96</v>
      </c>
      <c r="G878">
        <v>120</v>
      </c>
      <c r="H878">
        <v>-217.8</v>
      </c>
    </row>
    <row r="879" spans="4:8" x14ac:dyDescent="0.2">
      <c r="D879">
        <v>832</v>
      </c>
      <c r="E879">
        <v>1.9400000000000004</v>
      </c>
      <c r="F879">
        <v>16</v>
      </c>
      <c r="G879">
        <v>120</v>
      </c>
      <c r="H879">
        <v>-137.94</v>
      </c>
    </row>
    <row r="880" spans="4:8" x14ac:dyDescent="0.2">
      <c r="D880">
        <v>833</v>
      </c>
      <c r="E880">
        <v>1.9</v>
      </c>
      <c r="F880">
        <v>120</v>
      </c>
      <c r="G880">
        <v>140</v>
      </c>
      <c r="H880">
        <v>-261.89999999999998</v>
      </c>
    </row>
    <row r="881" spans="4:8" x14ac:dyDescent="0.2">
      <c r="D881">
        <v>834</v>
      </c>
      <c r="E881">
        <v>1.8800000000000001</v>
      </c>
      <c r="F881">
        <v>112</v>
      </c>
      <c r="G881">
        <v>120</v>
      </c>
      <c r="H881">
        <v>-233.88</v>
      </c>
    </row>
    <row r="882" spans="4:8" x14ac:dyDescent="0.2">
      <c r="D882">
        <v>835</v>
      </c>
      <c r="E882">
        <v>1.7400000000000002</v>
      </c>
      <c r="F882">
        <v>136</v>
      </c>
      <c r="G882">
        <v>100</v>
      </c>
      <c r="H882">
        <v>-237.74</v>
      </c>
    </row>
    <row r="883" spans="4:8" x14ac:dyDescent="0.2">
      <c r="D883">
        <v>836</v>
      </c>
      <c r="E883">
        <v>2.2800000000000002</v>
      </c>
      <c r="F883">
        <v>40</v>
      </c>
      <c r="G883">
        <v>100</v>
      </c>
      <c r="H883">
        <v>-142.28</v>
      </c>
    </row>
    <row r="884" spans="4:8" x14ac:dyDescent="0.2">
      <c r="D884">
        <v>837</v>
      </c>
      <c r="E884">
        <v>1.6400000000000001</v>
      </c>
      <c r="F884">
        <v>128</v>
      </c>
      <c r="G884">
        <v>100</v>
      </c>
      <c r="H884">
        <v>-229.64</v>
      </c>
    </row>
    <row r="885" spans="4:8" x14ac:dyDescent="0.2">
      <c r="D885">
        <v>838</v>
      </c>
      <c r="E885">
        <v>1.4600000000000002</v>
      </c>
      <c r="F885">
        <v>96</v>
      </c>
      <c r="G885">
        <v>140</v>
      </c>
      <c r="H885">
        <v>-237.45999999999998</v>
      </c>
    </row>
    <row r="886" spans="4:8" x14ac:dyDescent="0.2">
      <c r="D886">
        <v>839</v>
      </c>
      <c r="E886">
        <v>2.1200000000000006</v>
      </c>
      <c r="F886">
        <v>96</v>
      </c>
      <c r="G886">
        <v>100</v>
      </c>
      <c r="H886">
        <v>-198.12</v>
      </c>
    </row>
    <row r="887" spans="4:8" x14ac:dyDescent="0.2">
      <c r="D887">
        <v>840</v>
      </c>
      <c r="E887">
        <v>2.3400000000000003</v>
      </c>
      <c r="F887">
        <v>56</v>
      </c>
      <c r="G887">
        <v>100</v>
      </c>
      <c r="H887">
        <v>-158.34</v>
      </c>
    </row>
    <row r="888" spans="4:8" x14ac:dyDescent="0.2">
      <c r="D888">
        <v>841</v>
      </c>
      <c r="E888">
        <v>1.4400000000000004</v>
      </c>
      <c r="F888">
        <v>64</v>
      </c>
      <c r="G888">
        <v>160</v>
      </c>
      <c r="H888">
        <v>-225.44</v>
      </c>
    </row>
    <row r="889" spans="4:8" x14ac:dyDescent="0.2">
      <c r="D889">
        <v>842</v>
      </c>
      <c r="E889">
        <v>2.16</v>
      </c>
      <c r="F889">
        <v>64</v>
      </c>
      <c r="G889">
        <v>100</v>
      </c>
      <c r="H889">
        <v>-166.16</v>
      </c>
    </row>
    <row r="890" spans="4:8" x14ac:dyDescent="0.2">
      <c r="D890">
        <v>843</v>
      </c>
      <c r="E890">
        <v>2.7600000000000007</v>
      </c>
      <c r="F890">
        <v>64</v>
      </c>
      <c r="G890">
        <v>100</v>
      </c>
      <c r="H890">
        <v>-166.76</v>
      </c>
    </row>
    <row r="891" spans="4:8" x14ac:dyDescent="0.2">
      <c r="D891">
        <v>844</v>
      </c>
      <c r="E891">
        <v>1.92</v>
      </c>
      <c r="F891">
        <v>48</v>
      </c>
      <c r="G891">
        <v>120</v>
      </c>
      <c r="H891">
        <v>-169.92000000000002</v>
      </c>
    </row>
    <row r="892" spans="4:8" x14ac:dyDescent="0.2">
      <c r="D892">
        <v>845</v>
      </c>
      <c r="E892">
        <v>1.3600000000000003</v>
      </c>
      <c r="F892">
        <v>144</v>
      </c>
      <c r="G892">
        <v>140</v>
      </c>
      <c r="H892">
        <v>-285.36</v>
      </c>
    </row>
    <row r="893" spans="4:8" x14ac:dyDescent="0.2">
      <c r="D893">
        <v>846</v>
      </c>
      <c r="E893">
        <v>2.0000000000000004</v>
      </c>
      <c r="F893">
        <v>48</v>
      </c>
      <c r="G893">
        <v>100</v>
      </c>
      <c r="H893">
        <v>-150</v>
      </c>
    </row>
    <row r="894" spans="4:8" x14ac:dyDescent="0.2">
      <c r="D894">
        <v>847</v>
      </c>
      <c r="E894">
        <v>1.8000000000000007</v>
      </c>
      <c r="F894">
        <v>104</v>
      </c>
      <c r="G894">
        <v>120</v>
      </c>
      <c r="H894">
        <v>-225.8</v>
      </c>
    </row>
    <row r="895" spans="4:8" x14ac:dyDescent="0.2">
      <c r="D895">
        <v>848</v>
      </c>
      <c r="E895">
        <v>2.0600000000000005</v>
      </c>
      <c r="F895">
        <v>96</v>
      </c>
      <c r="G895">
        <v>100</v>
      </c>
      <c r="H895">
        <v>-198.06</v>
      </c>
    </row>
    <row r="896" spans="4:8" x14ac:dyDescent="0.2">
      <c r="D896">
        <v>849</v>
      </c>
      <c r="E896">
        <v>1.3600000000000003</v>
      </c>
      <c r="F896">
        <v>144</v>
      </c>
      <c r="G896">
        <v>120</v>
      </c>
      <c r="H896">
        <v>-265.36</v>
      </c>
    </row>
    <row r="897" spans="4:8" x14ac:dyDescent="0.2">
      <c r="D897">
        <v>850</v>
      </c>
      <c r="E897">
        <v>1.4600000000000004</v>
      </c>
      <c r="F897">
        <v>200</v>
      </c>
      <c r="G897">
        <v>80</v>
      </c>
      <c r="H897">
        <v>-281.46000000000004</v>
      </c>
    </row>
    <row r="898" spans="4:8" x14ac:dyDescent="0.2">
      <c r="D898">
        <v>851</v>
      </c>
      <c r="E898">
        <v>1.7600000000000002</v>
      </c>
      <c r="F898">
        <v>88</v>
      </c>
      <c r="G898">
        <v>120</v>
      </c>
      <c r="H898">
        <v>-209.76</v>
      </c>
    </row>
    <row r="899" spans="4:8" x14ac:dyDescent="0.2">
      <c r="D899">
        <v>852</v>
      </c>
      <c r="E899">
        <v>2</v>
      </c>
      <c r="F899">
        <v>64</v>
      </c>
      <c r="G899">
        <v>100</v>
      </c>
      <c r="H899">
        <v>-166</v>
      </c>
    </row>
    <row r="900" spans="4:8" x14ac:dyDescent="0.2">
      <c r="D900">
        <v>853</v>
      </c>
      <c r="E900">
        <v>1.8800000000000003</v>
      </c>
      <c r="F900">
        <v>144</v>
      </c>
      <c r="G900">
        <v>120</v>
      </c>
      <c r="H900">
        <v>-265.88</v>
      </c>
    </row>
    <row r="901" spans="4:8" x14ac:dyDescent="0.2">
      <c r="D901">
        <v>854</v>
      </c>
      <c r="E901">
        <v>1.8600000000000003</v>
      </c>
      <c r="F901">
        <v>96</v>
      </c>
      <c r="G901">
        <v>140</v>
      </c>
      <c r="H901">
        <v>-237.86</v>
      </c>
    </row>
    <row r="902" spans="4:8" x14ac:dyDescent="0.2">
      <c r="D902">
        <v>855</v>
      </c>
      <c r="E902">
        <v>1.6800000000000004</v>
      </c>
      <c r="F902">
        <v>104</v>
      </c>
      <c r="G902">
        <v>120</v>
      </c>
      <c r="H902">
        <v>-225.68</v>
      </c>
    </row>
    <row r="903" spans="4:8" x14ac:dyDescent="0.2">
      <c r="D903">
        <v>856</v>
      </c>
      <c r="E903">
        <v>1.3599999999999999</v>
      </c>
      <c r="F903">
        <v>240</v>
      </c>
      <c r="G903">
        <v>100</v>
      </c>
      <c r="H903">
        <v>-341.36</v>
      </c>
    </row>
    <row r="904" spans="4:8" x14ac:dyDescent="0.2">
      <c r="D904">
        <v>857</v>
      </c>
      <c r="E904">
        <v>1.8800000000000003</v>
      </c>
      <c r="F904">
        <v>96</v>
      </c>
      <c r="G904">
        <v>100</v>
      </c>
      <c r="H904">
        <v>-197.88</v>
      </c>
    </row>
    <row r="905" spans="4:8" x14ac:dyDescent="0.2">
      <c r="D905">
        <v>858</v>
      </c>
      <c r="E905">
        <v>1.5000000000000004</v>
      </c>
      <c r="F905">
        <v>136</v>
      </c>
      <c r="G905">
        <v>140</v>
      </c>
      <c r="H905">
        <v>-277.5</v>
      </c>
    </row>
    <row r="906" spans="4:8" x14ac:dyDescent="0.2">
      <c r="D906">
        <v>859</v>
      </c>
      <c r="E906">
        <v>1.6000000000000005</v>
      </c>
      <c r="F906">
        <v>168</v>
      </c>
      <c r="G906">
        <v>80</v>
      </c>
      <c r="H906">
        <v>-249.6</v>
      </c>
    </row>
    <row r="907" spans="4:8" x14ac:dyDescent="0.2">
      <c r="D907">
        <v>860</v>
      </c>
      <c r="E907">
        <v>2.0000000000000009</v>
      </c>
      <c r="F907">
        <v>56</v>
      </c>
      <c r="G907">
        <v>120</v>
      </c>
      <c r="H907">
        <v>-178</v>
      </c>
    </row>
    <row r="908" spans="4:8" x14ac:dyDescent="0.2">
      <c r="D908">
        <v>861</v>
      </c>
      <c r="E908">
        <v>2.08</v>
      </c>
      <c r="F908">
        <v>96</v>
      </c>
      <c r="G908">
        <v>120</v>
      </c>
      <c r="H908">
        <v>-218.07999999999998</v>
      </c>
    </row>
    <row r="909" spans="4:8" x14ac:dyDescent="0.2">
      <c r="D909">
        <v>862</v>
      </c>
      <c r="E909">
        <v>1.6400000000000001</v>
      </c>
      <c r="F909">
        <v>144</v>
      </c>
      <c r="G909">
        <v>100</v>
      </c>
      <c r="H909">
        <v>-245.64</v>
      </c>
    </row>
    <row r="910" spans="4:8" x14ac:dyDescent="0.2">
      <c r="D910">
        <v>863</v>
      </c>
      <c r="E910">
        <v>1.7800000000000002</v>
      </c>
      <c r="F910">
        <v>64</v>
      </c>
      <c r="G910">
        <v>140</v>
      </c>
      <c r="H910">
        <v>-205.78</v>
      </c>
    </row>
    <row r="911" spans="4:8" x14ac:dyDescent="0.2">
      <c r="D911">
        <v>864</v>
      </c>
      <c r="E911">
        <v>2.1400000000000006</v>
      </c>
      <c r="F911">
        <v>112</v>
      </c>
      <c r="G911">
        <v>120</v>
      </c>
      <c r="H911">
        <v>-234.14</v>
      </c>
    </row>
    <row r="912" spans="4:8" x14ac:dyDescent="0.2">
      <c r="D912">
        <v>865</v>
      </c>
      <c r="E912">
        <v>1.86</v>
      </c>
      <c r="F912">
        <v>112</v>
      </c>
      <c r="G912">
        <v>120</v>
      </c>
      <c r="H912">
        <v>-233.86</v>
      </c>
    </row>
    <row r="913" spans="4:8" x14ac:dyDescent="0.2">
      <c r="D913">
        <v>866</v>
      </c>
      <c r="E913">
        <v>1.52</v>
      </c>
      <c r="F913">
        <v>200</v>
      </c>
      <c r="G913">
        <v>80</v>
      </c>
      <c r="H913">
        <v>-281.52</v>
      </c>
    </row>
    <row r="914" spans="4:8" x14ac:dyDescent="0.2">
      <c r="D914">
        <v>867</v>
      </c>
      <c r="E914">
        <v>2.4000000000000008</v>
      </c>
      <c r="F914">
        <v>80</v>
      </c>
      <c r="G914">
        <v>120</v>
      </c>
      <c r="H914">
        <v>-202.4</v>
      </c>
    </row>
    <row r="915" spans="4:8" x14ac:dyDescent="0.2">
      <c r="D915">
        <v>868</v>
      </c>
      <c r="E915">
        <v>1.8600000000000003</v>
      </c>
      <c r="F915">
        <v>176</v>
      </c>
      <c r="G915">
        <v>140</v>
      </c>
      <c r="H915">
        <v>-317.86</v>
      </c>
    </row>
    <row r="916" spans="4:8" x14ac:dyDescent="0.2">
      <c r="D916">
        <v>869</v>
      </c>
      <c r="E916">
        <v>2.4400000000000008</v>
      </c>
      <c r="F916">
        <v>40</v>
      </c>
      <c r="G916">
        <v>120</v>
      </c>
      <c r="H916">
        <v>-162.44</v>
      </c>
    </row>
    <row r="917" spans="4:8" x14ac:dyDescent="0.2">
      <c r="D917">
        <v>870</v>
      </c>
      <c r="E917">
        <v>2.1800000000000006</v>
      </c>
      <c r="F917">
        <v>40</v>
      </c>
      <c r="G917">
        <v>120</v>
      </c>
      <c r="H917">
        <v>-162.18</v>
      </c>
    </row>
    <row r="918" spans="4:8" x14ac:dyDescent="0.2">
      <c r="D918">
        <v>871</v>
      </c>
      <c r="E918">
        <v>1.5000000000000004</v>
      </c>
      <c r="F918">
        <v>192</v>
      </c>
      <c r="G918">
        <v>100</v>
      </c>
      <c r="H918">
        <v>-293.5</v>
      </c>
    </row>
    <row r="919" spans="4:8" x14ac:dyDescent="0.2">
      <c r="D919">
        <v>872</v>
      </c>
      <c r="E919">
        <v>1.88</v>
      </c>
      <c r="F919">
        <v>80</v>
      </c>
      <c r="G919">
        <v>80</v>
      </c>
      <c r="H919">
        <v>-161.88</v>
      </c>
    </row>
    <row r="920" spans="4:8" x14ac:dyDescent="0.2">
      <c r="D920">
        <v>873</v>
      </c>
      <c r="E920">
        <v>2.5000000000000004</v>
      </c>
      <c r="F920">
        <v>56</v>
      </c>
      <c r="G920">
        <v>120</v>
      </c>
      <c r="H920">
        <v>-178.5</v>
      </c>
    </row>
    <row r="921" spans="4:8" x14ac:dyDescent="0.2">
      <c r="D921">
        <v>874</v>
      </c>
      <c r="E921">
        <v>2.4000000000000008</v>
      </c>
      <c r="F921">
        <v>32</v>
      </c>
      <c r="G921">
        <v>120</v>
      </c>
      <c r="H921">
        <v>-154.4</v>
      </c>
    </row>
    <row r="922" spans="4:8" x14ac:dyDescent="0.2">
      <c r="D922">
        <v>875</v>
      </c>
      <c r="E922">
        <v>2.2800000000000002</v>
      </c>
      <c r="F922">
        <v>88</v>
      </c>
      <c r="G922">
        <v>120</v>
      </c>
      <c r="H922">
        <v>-210.28</v>
      </c>
    </row>
    <row r="923" spans="4:8" x14ac:dyDescent="0.2">
      <c r="D923">
        <v>876</v>
      </c>
      <c r="E923">
        <v>3.3000000000000012</v>
      </c>
      <c r="F923">
        <v>8</v>
      </c>
      <c r="G923">
        <v>80</v>
      </c>
      <c r="H923">
        <v>-91.3</v>
      </c>
    </row>
    <row r="924" spans="4:8" x14ac:dyDescent="0.2">
      <c r="D924">
        <v>877</v>
      </c>
      <c r="E924">
        <v>1.6</v>
      </c>
      <c r="F924">
        <v>120</v>
      </c>
      <c r="G924">
        <v>160</v>
      </c>
      <c r="H924">
        <v>-281.60000000000002</v>
      </c>
    </row>
    <row r="925" spans="4:8" x14ac:dyDescent="0.2">
      <c r="D925">
        <v>878</v>
      </c>
      <c r="E925">
        <v>1.4000000000000004</v>
      </c>
      <c r="F925">
        <v>152</v>
      </c>
      <c r="G925">
        <v>120</v>
      </c>
      <c r="H925">
        <v>-273.39999999999998</v>
      </c>
    </row>
    <row r="926" spans="4:8" x14ac:dyDescent="0.2">
      <c r="D926">
        <v>879</v>
      </c>
      <c r="E926">
        <v>2.5200000000000005</v>
      </c>
      <c r="F926">
        <v>112</v>
      </c>
      <c r="G926">
        <v>100</v>
      </c>
      <c r="H926">
        <v>-214.51999999999998</v>
      </c>
    </row>
    <row r="927" spans="4:8" x14ac:dyDescent="0.2">
      <c r="D927">
        <v>880</v>
      </c>
      <c r="E927">
        <v>1.62</v>
      </c>
      <c r="F927">
        <v>208</v>
      </c>
      <c r="G927">
        <v>100</v>
      </c>
      <c r="H927">
        <v>-309.62</v>
      </c>
    </row>
    <row r="928" spans="4:8" x14ac:dyDescent="0.2">
      <c r="D928">
        <v>881</v>
      </c>
      <c r="E928">
        <v>1.46</v>
      </c>
      <c r="F928">
        <v>200</v>
      </c>
      <c r="G928">
        <v>100</v>
      </c>
      <c r="H928">
        <v>-301.46000000000004</v>
      </c>
    </row>
    <row r="929" spans="4:8" x14ac:dyDescent="0.2">
      <c r="D929">
        <v>882</v>
      </c>
      <c r="E929">
        <v>2.0800000000000005</v>
      </c>
      <c r="F929">
        <v>120</v>
      </c>
      <c r="G929">
        <v>120</v>
      </c>
      <c r="H929">
        <v>-242.07999999999998</v>
      </c>
    </row>
    <row r="930" spans="4:8" x14ac:dyDescent="0.2">
      <c r="D930">
        <v>883</v>
      </c>
      <c r="E930">
        <v>2.3800000000000008</v>
      </c>
      <c r="F930">
        <v>48</v>
      </c>
      <c r="G930">
        <v>140</v>
      </c>
      <c r="H930">
        <v>-190.38</v>
      </c>
    </row>
    <row r="931" spans="4:8" x14ac:dyDescent="0.2">
      <c r="D931">
        <v>884</v>
      </c>
      <c r="E931">
        <v>2.080000000000001</v>
      </c>
      <c r="F931">
        <v>56</v>
      </c>
      <c r="G931">
        <v>120</v>
      </c>
      <c r="H931">
        <v>-178.07999999999998</v>
      </c>
    </row>
    <row r="932" spans="4:8" x14ac:dyDescent="0.2">
      <c r="D932">
        <v>885</v>
      </c>
      <c r="E932">
        <v>1.7200000000000004</v>
      </c>
      <c r="F932">
        <v>192</v>
      </c>
      <c r="G932">
        <v>80</v>
      </c>
      <c r="H932">
        <v>-273.72000000000003</v>
      </c>
    </row>
    <row r="933" spans="4:8" x14ac:dyDescent="0.2">
      <c r="D933">
        <v>886</v>
      </c>
      <c r="E933">
        <v>2.06</v>
      </c>
      <c r="F933">
        <v>112</v>
      </c>
      <c r="G933">
        <v>100</v>
      </c>
      <c r="H933">
        <v>-214.06</v>
      </c>
    </row>
    <row r="934" spans="4:8" x14ac:dyDescent="0.2">
      <c r="D934">
        <v>887</v>
      </c>
      <c r="E934">
        <v>1.7800000000000002</v>
      </c>
      <c r="F934">
        <v>136</v>
      </c>
      <c r="G934">
        <v>100</v>
      </c>
      <c r="H934">
        <v>-237.78</v>
      </c>
    </row>
    <row r="935" spans="4:8" x14ac:dyDescent="0.2">
      <c r="D935">
        <v>888</v>
      </c>
      <c r="E935">
        <v>1.44</v>
      </c>
      <c r="F935">
        <v>192</v>
      </c>
      <c r="G935">
        <v>120</v>
      </c>
      <c r="H935">
        <v>-313.44</v>
      </c>
    </row>
    <row r="936" spans="4:8" x14ac:dyDescent="0.2">
      <c r="D936">
        <v>889</v>
      </c>
      <c r="E936">
        <v>2.5000000000000009</v>
      </c>
      <c r="F936">
        <v>32</v>
      </c>
      <c r="G936">
        <v>140</v>
      </c>
      <c r="H936">
        <v>-174.5</v>
      </c>
    </row>
    <row r="937" spans="4:8" x14ac:dyDescent="0.2">
      <c r="D937">
        <v>890</v>
      </c>
      <c r="E937">
        <v>2.2400000000000007</v>
      </c>
      <c r="F937">
        <v>40</v>
      </c>
      <c r="G937">
        <v>120</v>
      </c>
      <c r="H937">
        <v>-162.24</v>
      </c>
    </row>
    <row r="938" spans="4:8" x14ac:dyDescent="0.2">
      <c r="D938">
        <v>891</v>
      </c>
      <c r="E938">
        <v>1.6800000000000006</v>
      </c>
      <c r="F938">
        <v>104</v>
      </c>
      <c r="G938">
        <v>80</v>
      </c>
      <c r="H938">
        <v>-185.68</v>
      </c>
    </row>
    <row r="939" spans="4:8" x14ac:dyDescent="0.2">
      <c r="D939">
        <v>892</v>
      </c>
      <c r="E939">
        <v>2.8</v>
      </c>
      <c r="F939">
        <v>56</v>
      </c>
      <c r="G939">
        <v>80</v>
      </c>
      <c r="H939">
        <v>-138.80000000000001</v>
      </c>
    </row>
    <row r="940" spans="4:8" x14ac:dyDescent="0.2">
      <c r="D940">
        <v>893</v>
      </c>
      <c r="E940">
        <v>1.8200000000000007</v>
      </c>
      <c r="F940">
        <v>96</v>
      </c>
      <c r="G940">
        <v>100</v>
      </c>
      <c r="H940">
        <v>-197.82</v>
      </c>
    </row>
    <row r="941" spans="4:8" x14ac:dyDescent="0.2">
      <c r="D941">
        <v>894</v>
      </c>
      <c r="E941">
        <v>2.06</v>
      </c>
      <c r="F941">
        <v>80</v>
      </c>
      <c r="G941">
        <v>120</v>
      </c>
      <c r="H941">
        <v>-202.06</v>
      </c>
    </row>
    <row r="942" spans="4:8" x14ac:dyDescent="0.2">
      <c r="D942">
        <v>895</v>
      </c>
      <c r="E942">
        <v>2.3400000000000007</v>
      </c>
      <c r="F942">
        <v>56</v>
      </c>
      <c r="G942">
        <v>120</v>
      </c>
      <c r="H942">
        <v>-178.34</v>
      </c>
    </row>
    <row r="943" spans="4:8" x14ac:dyDescent="0.2">
      <c r="D943">
        <v>896</v>
      </c>
      <c r="E943">
        <v>1.8800000000000003</v>
      </c>
      <c r="F943">
        <v>120</v>
      </c>
      <c r="G943">
        <v>80</v>
      </c>
      <c r="H943">
        <v>-201.88</v>
      </c>
    </row>
    <row r="944" spans="4:8" x14ac:dyDescent="0.2">
      <c r="D944">
        <v>897</v>
      </c>
      <c r="E944">
        <v>1.8999999999999997</v>
      </c>
      <c r="F944">
        <v>80</v>
      </c>
      <c r="G944">
        <v>120</v>
      </c>
      <c r="H944">
        <v>-201.9</v>
      </c>
    </row>
    <row r="945" spans="4:8" x14ac:dyDescent="0.2">
      <c r="D945">
        <v>898</v>
      </c>
      <c r="E945">
        <v>1.4800000000000004</v>
      </c>
      <c r="F945">
        <v>192</v>
      </c>
      <c r="G945">
        <v>100</v>
      </c>
      <c r="H945">
        <v>-293.48</v>
      </c>
    </row>
    <row r="946" spans="4:8" x14ac:dyDescent="0.2">
      <c r="D946">
        <v>899</v>
      </c>
      <c r="E946">
        <v>2.0600000000000005</v>
      </c>
      <c r="F946">
        <v>56</v>
      </c>
      <c r="G946">
        <v>160</v>
      </c>
      <c r="H946">
        <v>-218.06</v>
      </c>
    </row>
    <row r="947" spans="4:8" x14ac:dyDescent="0.2">
      <c r="D947">
        <v>900</v>
      </c>
      <c r="E947">
        <v>2.0400000000000005</v>
      </c>
      <c r="F947">
        <v>72</v>
      </c>
      <c r="G947">
        <v>140</v>
      </c>
      <c r="H947">
        <v>-214.04000000000002</v>
      </c>
    </row>
    <row r="948" spans="4:8" x14ac:dyDescent="0.2">
      <c r="D948">
        <v>901</v>
      </c>
      <c r="E948">
        <v>1.6599999999999997</v>
      </c>
      <c r="F948">
        <v>136</v>
      </c>
      <c r="G948">
        <v>100</v>
      </c>
      <c r="H948">
        <v>-237.66</v>
      </c>
    </row>
    <row r="949" spans="4:8" x14ac:dyDescent="0.2">
      <c r="D949">
        <v>902</v>
      </c>
      <c r="E949">
        <v>1.4200000000000004</v>
      </c>
      <c r="F949">
        <v>160</v>
      </c>
      <c r="G949">
        <v>120</v>
      </c>
      <c r="H949">
        <v>-281.41999999999996</v>
      </c>
    </row>
    <row r="950" spans="4:8" x14ac:dyDescent="0.2">
      <c r="D950">
        <v>903</v>
      </c>
      <c r="E950">
        <v>1.4000000000000004</v>
      </c>
      <c r="F950">
        <v>160</v>
      </c>
      <c r="G950">
        <v>120</v>
      </c>
      <c r="H950">
        <v>-281.39999999999998</v>
      </c>
    </row>
    <row r="951" spans="4:8" x14ac:dyDescent="0.2">
      <c r="D951">
        <v>904</v>
      </c>
      <c r="E951">
        <v>2.1800000000000002</v>
      </c>
      <c r="F951">
        <v>88</v>
      </c>
      <c r="G951">
        <v>100</v>
      </c>
      <c r="H951">
        <v>-190.18</v>
      </c>
    </row>
    <row r="952" spans="4:8" x14ac:dyDescent="0.2">
      <c r="D952">
        <v>905</v>
      </c>
      <c r="E952">
        <v>1.9000000000000004</v>
      </c>
      <c r="F952">
        <v>88</v>
      </c>
      <c r="G952">
        <v>120</v>
      </c>
      <c r="H952">
        <v>-209.9</v>
      </c>
    </row>
    <row r="953" spans="4:8" x14ac:dyDescent="0.2">
      <c r="D953">
        <v>906</v>
      </c>
      <c r="E953">
        <v>2.04</v>
      </c>
      <c r="F953">
        <v>160</v>
      </c>
      <c r="G953">
        <v>120</v>
      </c>
      <c r="H953">
        <v>-282.03999999999996</v>
      </c>
    </row>
    <row r="954" spans="4:8" x14ac:dyDescent="0.2">
      <c r="D954">
        <v>907</v>
      </c>
      <c r="E954">
        <v>2.9400000000000008</v>
      </c>
      <c r="F954">
        <v>88</v>
      </c>
      <c r="G954">
        <v>100</v>
      </c>
      <c r="H954">
        <v>-190.94</v>
      </c>
    </row>
    <row r="955" spans="4:8" x14ac:dyDescent="0.2">
      <c r="D955">
        <v>908</v>
      </c>
      <c r="E955">
        <v>1.62</v>
      </c>
      <c r="F955">
        <v>184</v>
      </c>
      <c r="G955">
        <v>120</v>
      </c>
      <c r="H955">
        <v>-305.62</v>
      </c>
    </row>
    <row r="956" spans="4:8" x14ac:dyDescent="0.2">
      <c r="D956">
        <v>909</v>
      </c>
      <c r="E956">
        <v>1.9400000000000004</v>
      </c>
      <c r="F956">
        <v>104</v>
      </c>
      <c r="G956">
        <v>120</v>
      </c>
      <c r="H956">
        <v>-225.94</v>
      </c>
    </row>
    <row r="957" spans="4:8" x14ac:dyDescent="0.2">
      <c r="D957">
        <v>910</v>
      </c>
      <c r="E957">
        <v>2.2000000000000002</v>
      </c>
      <c r="F957">
        <v>88</v>
      </c>
      <c r="G957">
        <v>100</v>
      </c>
      <c r="H957">
        <v>-190.2</v>
      </c>
    </row>
    <row r="958" spans="4:8" x14ac:dyDescent="0.2">
      <c r="D958">
        <v>911</v>
      </c>
      <c r="E958">
        <v>1.8600000000000003</v>
      </c>
      <c r="F958">
        <v>72</v>
      </c>
      <c r="G958">
        <v>160</v>
      </c>
      <c r="H958">
        <v>-233.86</v>
      </c>
    </row>
    <row r="959" spans="4:8" x14ac:dyDescent="0.2">
      <c r="D959">
        <v>912</v>
      </c>
      <c r="E959">
        <v>3.2200000000000006</v>
      </c>
      <c r="F959">
        <v>40</v>
      </c>
      <c r="G959">
        <v>80</v>
      </c>
      <c r="H959">
        <v>-123.22</v>
      </c>
    </row>
    <row r="960" spans="4:8" x14ac:dyDescent="0.2">
      <c r="D960">
        <v>913</v>
      </c>
      <c r="E960">
        <v>2.4400000000000008</v>
      </c>
      <c r="F960">
        <v>128</v>
      </c>
      <c r="G960">
        <v>80</v>
      </c>
      <c r="H960">
        <v>-210.44</v>
      </c>
    </row>
    <row r="961" spans="4:8" x14ac:dyDescent="0.2">
      <c r="D961">
        <v>914</v>
      </c>
      <c r="E961">
        <v>2.1000000000000005</v>
      </c>
      <c r="F961">
        <v>80</v>
      </c>
      <c r="G961">
        <v>120</v>
      </c>
      <c r="H961">
        <v>-202.1</v>
      </c>
    </row>
    <row r="962" spans="4:8" x14ac:dyDescent="0.2">
      <c r="D962">
        <v>915</v>
      </c>
      <c r="E962">
        <v>2.58</v>
      </c>
      <c r="F962">
        <v>24</v>
      </c>
      <c r="G962">
        <v>120</v>
      </c>
      <c r="H962">
        <v>-146.57999999999998</v>
      </c>
    </row>
    <row r="963" spans="4:8" x14ac:dyDescent="0.2">
      <c r="D963">
        <v>916</v>
      </c>
      <c r="E963">
        <v>2.16</v>
      </c>
      <c r="F963">
        <v>72</v>
      </c>
      <c r="G963">
        <v>80</v>
      </c>
      <c r="H963">
        <v>-154.16</v>
      </c>
    </row>
    <row r="964" spans="4:8" x14ac:dyDescent="0.2">
      <c r="D964">
        <v>917</v>
      </c>
      <c r="E964">
        <v>3.2200000000000011</v>
      </c>
      <c r="F964">
        <v>0</v>
      </c>
      <c r="G964">
        <v>120</v>
      </c>
      <c r="H964">
        <v>-123.22</v>
      </c>
    </row>
    <row r="965" spans="4:8" x14ac:dyDescent="0.2">
      <c r="D965">
        <v>918</v>
      </c>
      <c r="E965">
        <v>2.2000000000000002</v>
      </c>
      <c r="F965">
        <v>56</v>
      </c>
      <c r="G965">
        <v>140</v>
      </c>
      <c r="H965">
        <v>-198.2</v>
      </c>
    </row>
    <row r="966" spans="4:8" x14ac:dyDescent="0.2">
      <c r="D966">
        <v>919</v>
      </c>
      <c r="E966">
        <v>1.6800000000000002</v>
      </c>
      <c r="F966">
        <v>104</v>
      </c>
      <c r="G966">
        <v>100</v>
      </c>
      <c r="H966">
        <v>-205.68</v>
      </c>
    </row>
    <row r="967" spans="4:8" x14ac:dyDescent="0.2">
      <c r="D967">
        <v>920</v>
      </c>
      <c r="E967">
        <v>2.06</v>
      </c>
      <c r="F967">
        <v>56</v>
      </c>
      <c r="G967">
        <v>120</v>
      </c>
      <c r="H967">
        <v>-178.06</v>
      </c>
    </row>
    <row r="968" spans="4:8" x14ac:dyDescent="0.2">
      <c r="D968">
        <v>921</v>
      </c>
      <c r="E968">
        <v>1.8600000000000003</v>
      </c>
      <c r="F968">
        <v>16</v>
      </c>
      <c r="G968">
        <v>140</v>
      </c>
      <c r="H968">
        <v>-157.86000000000001</v>
      </c>
    </row>
    <row r="969" spans="4:8" x14ac:dyDescent="0.2">
      <c r="D969">
        <v>922</v>
      </c>
      <c r="E969">
        <v>1.6000000000000003</v>
      </c>
      <c r="F969">
        <v>112</v>
      </c>
      <c r="G969">
        <v>120</v>
      </c>
      <c r="H969">
        <v>-233.6</v>
      </c>
    </row>
    <row r="970" spans="4:8" x14ac:dyDescent="0.2">
      <c r="D970">
        <v>923</v>
      </c>
      <c r="E970">
        <v>1.6600000000000001</v>
      </c>
      <c r="F970">
        <v>104</v>
      </c>
      <c r="G970">
        <v>120</v>
      </c>
      <c r="H970">
        <v>-225.66</v>
      </c>
    </row>
    <row r="971" spans="4:8" x14ac:dyDescent="0.2">
      <c r="D971">
        <v>924</v>
      </c>
      <c r="E971">
        <v>1.8200000000000003</v>
      </c>
      <c r="F971">
        <v>96</v>
      </c>
      <c r="G971">
        <v>120</v>
      </c>
      <c r="H971">
        <v>-217.82</v>
      </c>
    </row>
    <row r="972" spans="4:8" x14ac:dyDescent="0.2">
      <c r="D972">
        <v>925</v>
      </c>
      <c r="E972">
        <v>2.2600000000000002</v>
      </c>
      <c r="F972">
        <v>64</v>
      </c>
      <c r="G972">
        <v>100</v>
      </c>
      <c r="H972">
        <v>-166.26</v>
      </c>
    </row>
    <row r="973" spans="4:8" x14ac:dyDescent="0.2">
      <c r="D973">
        <v>926</v>
      </c>
      <c r="E973">
        <v>1.6000000000000005</v>
      </c>
      <c r="F973">
        <v>120</v>
      </c>
      <c r="G973">
        <v>120</v>
      </c>
      <c r="H973">
        <v>-241.6</v>
      </c>
    </row>
    <row r="974" spans="4:8" x14ac:dyDescent="0.2">
      <c r="D974">
        <v>927</v>
      </c>
      <c r="E974">
        <v>1.4200000000000004</v>
      </c>
      <c r="F974">
        <v>192</v>
      </c>
      <c r="G974">
        <v>120</v>
      </c>
      <c r="H974">
        <v>-313.41999999999996</v>
      </c>
    </row>
    <row r="975" spans="4:8" x14ac:dyDescent="0.2">
      <c r="D975">
        <v>928</v>
      </c>
      <c r="E975">
        <v>2.5600000000000009</v>
      </c>
      <c r="F975">
        <v>72</v>
      </c>
      <c r="G975">
        <v>100</v>
      </c>
      <c r="H975">
        <v>-174.56</v>
      </c>
    </row>
    <row r="976" spans="4:8" x14ac:dyDescent="0.2">
      <c r="D976">
        <v>929</v>
      </c>
      <c r="E976">
        <v>2.0000000000000004</v>
      </c>
      <c r="F976">
        <v>56</v>
      </c>
      <c r="G976">
        <v>140</v>
      </c>
      <c r="H976">
        <v>-198</v>
      </c>
    </row>
    <row r="977" spans="4:8" x14ac:dyDescent="0.2">
      <c r="D977">
        <v>930</v>
      </c>
      <c r="E977">
        <v>2.6400000000000006</v>
      </c>
      <c r="F977">
        <v>32</v>
      </c>
      <c r="G977">
        <v>100</v>
      </c>
      <c r="H977">
        <v>-134.63999999999999</v>
      </c>
    </row>
    <row r="978" spans="4:8" x14ac:dyDescent="0.2">
      <c r="D978">
        <v>931</v>
      </c>
      <c r="E978">
        <v>2.5000000000000004</v>
      </c>
      <c r="F978">
        <v>72</v>
      </c>
      <c r="G978">
        <v>120</v>
      </c>
      <c r="H978">
        <v>-194.5</v>
      </c>
    </row>
    <row r="979" spans="4:8" x14ac:dyDescent="0.2">
      <c r="D979">
        <v>932</v>
      </c>
      <c r="E979">
        <v>1.4800000000000004</v>
      </c>
      <c r="F979">
        <v>88</v>
      </c>
      <c r="G979">
        <v>120</v>
      </c>
      <c r="H979">
        <v>-209.48000000000002</v>
      </c>
    </row>
    <row r="980" spans="4:8" x14ac:dyDescent="0.2">
      <c r="D980">
        <v>933</v>
      </c>
      <c r="E980">
        <v>2.1600000000000006</v>
      </c>
      <c r="F980">
        <v>40</v>
      </c>
      <c r="G980">
        <v>140</v>
      </c>
      <c r="H980">
        <v>-182.16</v>
      </c>
    </row>
    <row r="981" spans="4:8" x14ac:dyDescent="0.2">
      <c r="D981">
        <v>934</v>
      </c>
      <c r="E981">
        <v>1.8400000000000005</v>
      </c>
      <c r="F981">
        <v>136</v>
      </c>
      <c r="G981">
        <v>120</v>
      </c>
      <c r="H981">
        <v>-257.84000000000003</v>
      </c>
    </row>
    <row r="982" spans="4:8" x14ac:dyDescent="0.2">
      <c r="D982">
        <v>935</v>
      </c>
      <c r="E982">
        <v>1.6400000000000001</v>
      </c>
      <c r="F982">
        <v>144</v>
      </c>
      <c r="G982">
        <v>100</v>
      </c>
      <c r="H982">
        <v>-245.64</v>
      </c>
    </row>
    <row r="983" spans="4:8" x14ac:dyDescent="0.2">
      <c r="D983">
        <v>936</v>
      </c>
      <c r="E983">
        <v>2.0800000000000005</v>
      </c>
      <c r="F983">
        <v>104</v>
      </c>
      <c r="G983">
        <v>100</v>
      </c>
      <c r="H983">
        <v>-206.07999999999998</v>
      </c>
    </row>
    <row r="984" spans="4:8" x14ac:dyDescent="0.2">
      <c r="D984">
        <v>937</v>
      </c>
      <c r="E984">
        <v>1.8800000000000003</v>
      </c>
      <c r="F984">
        <v>48</v>
      </c>
      <c r="G984">
        <v>120</v>
      </c>
      <c r="H984">
        <v>-169.88</v>
      </c>
    </row>
    <row r="985" spans="4:8" x14ac:dyDescent="0.2">
      <c r="D985">
        <v>938</v>
      </c>
      <c r="E985">
        <v>2.12</v>
      </c>
      <c r="F985">
        <v>24</v>
      </c>
      <c r="G985">
        <v>80</v>
      </c>
      <c r="H985">
        <v>-106.12</v>
      </c>
    </row>
    <row r="986" spans="4:8" x14ac:dyDescent="0.2">
      <c r="D986">
        <v>939</v>
      </c>
      <c r="E986">
        <v>1.4000000000000004</v>
      </c>
      <c r="F986">
        <v>256</v>
      </c>
      <c r="G986">
        <v>120</v>
      </c>
      <c r="H986">
        <v>-377.4</v>
      </c>
    </row>
    <row r="987" spans="4:8" x14ac:dyDescent="0.2">
      <c r="D987">
        <v>940</v>
      </c>
      <c r="E987">
        <v>2.0000000000000004</v>
      </c>
      <c r="F987">
        <v>88</v>
      </c>
      <c r="G987">
        <v>140</v>
      </c>
      <c r="H987">
        <v>-230</v>
      </c>
    </row>
    <row r="988" spans="4:8" x14ac:dyDescent="0.2">
      <c r="D988">
        <v>941</v>
      </c>
      <c r="E988">
        <v>1.6400000000000001</v>
      </c>
      <c r="F988">
        <v>104</v>
      </c>
      <c r="G988">
        <v>140</v>
      </c>
      <c r="H988">
        <v>-245.64</v>
      </c>
    </row>
    <row r="989" spans="4:8" x14ac:dyDescent="0.2">
      <c r="D989">
        <v>942</v>
      </c>
      <c r="E989">
        <v>2.0600000000000005</v>
      </c>
      <c r="F989">
        <v>88</v>
      </c>
      <c r="G989">
        <v>120</v>
      </c>
      <c r="H989">
        <v>-210.06</v>
      </c>
    </row>
    <row r="990" spans="4:8" x14ac:dyDescent="0.2">
      <c r="D990">
        <v>943</v>
      </c>
      <c r="E990">
        <v>1.8600000000000003</v>
      </c>
      <c r="F990">
        <v>48</v>
      </c>
      <c r="G990">
        <v>120</v>
      </c>
      <c r="H990">
        <v>-169.86</v>
      </c>
    </row>
    <row r="991" spans="4:8" x14ac:dyDescent="0.2">
      <c r="D991">
        <v>944</v>
      </c>
      <c r="E991">
        <v>1.5200000000000005</v>
      </c>
      <c r="F991">
        <v>152</v>
      </c>
      <c r="G991">
        <v>120</v>
      </c>
      <c r="H991">
        <v>-273.52</v>
      </c>
    </row>
    <row r="992" spans="4:8" x14ac:dyDescent="0.2">
      <c r="D992">
        <v>945</v>
      </c>
      <c r="E992">
        <v>2.0000000000000004</v>
      </c>
      <c r="F992">
        <v>40</v>
      </c>
      <c r="G992">
        <v>140</v>
      </c>
      <c r="H992">
        <v>-182</v>
      </c>
    </row>
    <row r="993" spans="4:8" x14ac:dyDescent="0.2">
      <c r="D993">
        <v>946</v>
      </c>
      <c r="E993">
        <v>1.7000000000000002</v>
      </c>
      <c r="F993">
        <v>120</v>
      </c>
      <c r="G993">
        <v>120</v>
      </c>
      <c r="H993">
        <v>-241.7</v>
      </c>
    </row>
    <row r="994" spans="4:8" x14ac:dyDescent="0.2">
      <c r="D994">
        <v>947</v>
      </c>
      <c r="E994">
        <v>1.8200000000000003</v>
      </c>
      <c r="F994">
        <v>144</v>
      </c>
      <c r="G994">
        <v>80</v>
      </c>
      <c r="H994">
        <v>-225.82</v>
      </c>
    </row>
    <row r="995" spans="4:8" x14ac:dyDescent="0.2">
      <c r="D995">
        <v>948</v>
      </c>
      <c r="E995">
        <v>1.6800000000000002</v>
      </c>
      <c r="F995">
        <v>40</v>
      </c>
      <c r="G995">
        <v>140</v>
      </c>
      <c r="H995">
        <v>-181.68</v>
      </c>
    </row>
    <row r="996" spans="4:8" x14ac:dyDescent="0.2">
      <c r="D996">
        <v>949</v>
      </c>
      <c r="E996">
        <v>2.1799999999999997</v>
      </c>
      <c r="F996">
        <v>144</v>
      </c>
      <c r="G996">
        <v>140</v>
      </c>
      <c r="H996">
        <v>-286.18</v>
      </c>
    </row>
    <row r="997" spans="4:8" x14ac:dyDescent="0.2">
      <c r="D997">
        <v>950</v>
      </c>
      <c r="E997">
        <v>2.2400000000000002</v>
      </c>
      <c r="F997">
        <v>48</v>
      </c>
      <c r="G997">
        <v>100</v>
      </c>
      <c r="H997">
        <v>-150.24</v>
      </c>
    </row>
    <row r="998" spans="4:8" x14ac:dyDescent="0.2">
      <c r="D998">
        <v>951</v>
      </c>
      <c r="E998">
        <v>2.0200000000000005</v>
      </c>
      <c r="F998">
        <v>32</v>
      </c>
      <c r="G998">
        <v>120</v>
      </c>
      <c r="H998">
        <v>-154.02000000000001</v>
      </c>
    </row>
    <row r="999" spans="4:8" x14ac:dyDescent="0.2">
      <c r="D999">
        <v>952</v>
      </c>
      <c r="E999">
        <v>1.7000000000000002</v>
      </c>
      <c r="F999">
        <v>80</v>
      </c>
      <c r="G999">
        <v>140</v>
      </c>
      <c r="H999">
        <v>-221.7</v>
      </c>
    </row>
    <row r="1000" spans="4:8" x14ac:dyDescent="0.2">
      <c r="D1000">
        <v>953</v>
      </c>
      <c r="E1000">
        <v>2.6800000000000006</v>
      </c>
      <c r="F1000">
        <v>72</v>
      </c>
      <c r="G1000">
        <v>80</v>
      </c>
      <c r="H1000">
        <v>-154.68</v>
      </c>
    </row>
    <row r="1001" spans="4:8" x14ac:dyDescent="0.2">
      <c r="D1001">
        <v>954</v>
      </c>
      <c r="E1001">
        <v>2.0000000000000004</v>
      </c>
      <c r="F1001">
        <v>88</v>
      </c>
      <c r="G1001">
        <v>160</v>
      </c>
      <c r="H1001">
        <v>-250</v>
      </c>
    </row>
    <row r="1002" spans="4:8" x14ac:dyDescent="0.2">
      <c r="D1002">
        <v>955</v>
      </c>
      <c r="E1002">
        <v>2.0600000000000009</v>
      </c>
      <c r="F1002">
        <v>24</v>
      </c>
      <c r="G1002">
        <v>120</v>
      </c>
      <c r="H1002">
        <v>-146.06</v>
      </c>
    </row>
    <row r="1003" spans="4:8" x14ac:dyDescent="0.2">
      <c r="D1003">
        <v>956</v>
      </c>
      <c r="E1003">
        <v>2.2200000000000006</v>
      </c>
      <c r="F1003">
        <v>24</v>
      </c>
      <c r="G1003">
        <v>100</v>
      </c>
      <c r="H1003">
        <v>-126.22</v>
      </c>
    </row>
    <row r="1004" spans="4:8" x14ac:dyDescent="0.2">
      <c r="D1004">
        <v>957</v>
      </c>
      <c r="E1004">
        <v>2.3600000000000008</v>
      </c>
      <c r="F1004">
        <v>64</v>
      </c>
      <c r="G1004">
        <v>100</v>
      </c>
      <c r="H1004">
        <v>-166.36</v>
      </c>
    </row>
    <row r="1005" spans="4:8" x14ac:dyDescent="0.2">
      <c r="D1005">
        <v>958</v>
      </c>
      <c r="E1005">
        <v>2.0400000000000005</v>
      </c>
      <c r="F1005">
        <v>88</v>
      </c>
      <c r="G1005">
        <v>100</v>
      </c>
      <c r="H1005">
        <v>-190.04000000000002</v>
      </c>
    </row>
    <row r="1006" spans="4:8" x14ac:dyDescent="0.2">
      <c r="D1006">
        <v>959</v>
      </c>
      <c r="E1006">
        <v>1.8400000000000003</v>
      </c>
      <c r="F1006">
        <v>48</v>
      </c>
      <c r="G1006">
        <v>120</v>
      </c>
      <c r="H1006">
        <v>-169.84</v>
      </c>
    </row>
    <row r="1007" spans="4:8" x14ac:dyDescent="0.2">
      <c r="D1007">
        <v>960</v>
      </c>
      <c r="E1007">
        <v>1.7800000000000002</v>
      </c>
      <c r="F1007">
        <v>112</v>
      </c>
      <c r="G1007">
        <v>80</v>
      </c>
      <c r="H1007">
        <v>-193.78</v>
      </c>
    </row>
    <row r="1008" spans="4:8" x14ac:dyDescent="0.2">
      <c r="D1008">
        <v>961</v>
      </c>
      <c r="E1008">
        <v>1.4400000000000004</v>
      </c>
      <c r="F1008">
        <v>208</v>
      </c>
      <c r="G1008">
        <v>80</v>
      </c>
      <c r="H1008">
        <v>-289.44</v>
      </c>
    </row>
    <row r="1009" spans="4:8" x14ac:dyDescent="0.2">
      <c r="D1009">
        <v>962</v>
      </c>
      <c r="E1009">
        <v>1.6400000000000006</v>
      </c>
      <c r="F1009">
        <v>136</v>
      </c>
      <c r="G1009">
        <v>120</v>
      </c>
      <c r="H1009">
        <v>-257.64</v>
      </c>
    </row>
    <row r="1010" spans="4:8" x14ac:dyDescent="0.2">
      <c r="D1010">
        <v>963</v>
      </c>
      <c r="E1010">
        <v>1.8000000000000003</v>
      </c>
      <c r="F1010">
        <v>64</v>
      </c>
      <c r="G1010">
        <v>140</v>
      </c>
      <c r="H1010">
        <v>-205.8</v>
      </c>
    </row>
    <row r="1011" spans="4:8" x14ac:dyDescent="0.2">
      <c r="D1011">
        <v>964</v>
      </c>
      <c r="E1011">
        <v>1.68</v>
      </c>
      <c r="F1011">
        <v>104</v>
      </c>
      <c r="G1011">
        <v>140</v>
      </c>
      <c r="H1011">
        <v>-245.68</v>
      </c>
    </row>
    <row r="1012" spans="4:8" x14ac:dyDescent="0.2">
      <c r="D1012">
        <v>965</v>
      </c>
      <c r="E1012">
        <v>1.9800000000000004</v>
      </c>
      <c r="F1012">
        <v>96</v>
      </c>
      <c r="G1012">
        <v>120</v>
      </c>
      <c r="H1012">
        <v>-217.98000000000002</v>
      </c>
    </row>
    <row r="1013" spans="4:8" x14ac:dyDescent="0.2">
      <c r="D1013">
        <v>966</v>
      </c>
      <c r="E1013">
        <v>2.0200000000000005</v>
      </c>
      <c r="F1013">
        <v>80</v>
      </c>
      <c r="G1013">
        <v>120</v>
      </c>
      <c r="H1013">
        <v>-202.01999999999998</v>
      </c>
    </row>
    <row r="1014" spans="4:8" x14ac:dyDescent="0.2">
      <c r="D1014">
        <v>967</v>
      </c>
      <c r="E1014">
        <v>1.7000000000000004</v>
      </c>
      <c r="F1014">
        <v>120</v>
      </c>
      <c r="G1014">
        <v>120</v>
      </c>
      <c r="H1014">
        <v>-241.7</v>
      </c>
    </row>
    <row r="1015" spans="4:8" x14ac:dyDescent="0.2">
      <c r="D1015">
        <v>968</v>
      </c>
      <c r="E1015">
        <v>2.9400000000000004</v>
      </c>
      <c r="F1015">
        <v>32</v>
      </c>
      <c r="G1015">
        <v>100</v>
      </c>
      <c r="H1015">
        <v>-134.94</v>
      </c>
    </row>
    <row r="1016" spans="4:8" x14ac:dyDescent="0.2">
      <c r="D1016">
        <v>969</v>
      </c>
      <c r="E1016">
        <v>1.7400000000000007</v>
      </c>
      <c r="F1016">
        <v>32</v>
      </c>
      <c r="G1016">
        <v>140</v>
      </c>
      <c r="H1016">
        <v>-173.74</v>
      </c>
    </row>
    <row r="1017" spans="4:8" x14ac:dyDescent="0.2">
      <c r="D1017">
        <v>970</v>
      </c>
      <c r="E1017">
        <v>1.4600000000000004</v>
      </c>
      <c r="F1017">
        <v>80</v>
      </c>
      <c r="G1017">
        <v>120</v>
      </c>
      <c r="H1017">
        <v>-201.45999999999998</v>
      </c>
    </row>
    <row r="1018" spans="4:8" x14ac:dyDescent="0.2">
      <c r="D1018">
        <v>971</v>
      </c>
      <c r="E1018">
        <v>1.4600000000000004</v>
      </c>
      <c r="F1018">
        <v>160</v>
      </c>
      <c r="G1018">
        <v>120</v>
      </c>
      <c r="H1018">
        <v>-281.46000000000004</v>
      </c>
    </row>
    <row r="1019" spans="4:8" x14ac:dyDescent="0.2">
      <c r="D1019">
        <v>972</v>
      </c>
      <c r="E1019">
        <v>2.8200000000000007</v>
      </c>
      <c r="F1019">
        <v>56</v>
      </c>
      <c r="G1019">
        <v>100</v>
      </c>
      <c r="H1019">
        <v>-158.82</v>
      </c>
    </row>
    <row r="1020" spans="4:8" x14ac:dyDescent="0.2">
      <c r="D1020">
        <v>973</v>
      </c>
      <c r="E1020">
        <v>1.5800000000000005</v>
      </c>
      <c r="F1020">
        <v>120</v>
      </c>
      <c r="G1020">
        <v>100</v>
      </c>
      <c r="H1020">
        <v>-221.57999999999998</v>
      </c>
    </row>
    <row r="1021" spans="4:8" x14ac:dyDescent="0.2">
      <c r="D1021">
        <v>974</v>
      </c>
      <c r="E1021">
        <v>1.9200000000000004</v>
      </c>
      <c r="F1021">
        <v>80</v>
      </c>
      <c r="G1021">
        <v>140</v>
      </c>
      <c r="H1021">
        <v>-221.92000000000002</v>
      </c>
    </row>
    <row r="1022" spans="4:8" x14ac:dyDescent="0.2">
      <c r="D1022">
        <v>975</v>
      </c>
      <c r="E1022">
        <v>2.1000000000000005</v>
      </c>
      <c r="F1022">
        <v>72</v>
      </c>
      <c r="G1022">
        <v>120</v>
      </c>
      <c r="H1022">
        <v>-194.1</v>
      </c>
    </row>
    <row r="1023" spans="4:8" x14ac:dyDescent="0.2">
      <c r="D1023">
        <v>976</v>
      </c>
      <c r="E1023">
        <v>2.16</v>
      </c>
      <c r="F1023">
        <v>96</v>
      </c>
      <c r="G1023">
        <v>80</v>
      </c>
      <c r="H1023">
        <v>-178.16</v>
      </c>
    </row>
    <row r="1024" spans="4:8" x14ac:dyDescent="0.2">
      <c r="D1024">
        <v>977</v>
      </c>
      <c r="E1024">
        <v>1.4200000000000004</v>
      </c>
      <c r="F1024">
        <v>136</v>
      </c>
      <c r="G1024">
        <v>100</v>
      </c>
      <c r="H1024">
        <v>-237.42</v>
      </c>
    </row>
    <row r="1025" spans="4:8" x14ac:dyDescent="0.2">
      <c r="D1025">
        <v>978</v>
      </c>
      <c r="E1025">
        <v>1.5600000000000005</v>
      </c>
      <c r="F1025">
        <v>144</v>
      </c>
      <c r="G1025">
        <v>100</v>
      </c>
      <c r="H1025">
        <v>-245.56</v>
      </c>
    </row>
    <row r="1026" spans="4:8" x14ac:dyDescent="0.2">
      <c r="D1026">
        <v>979</v>
      </c>
      <c r="E1026">
        <v>2.0000000000000004</v>
      </c>
      <c r="F1026">
        <v>40</v>
      </c>
      <c r="G1026">
        <v>120</v>
      </c>
      <c r="H1026">
        <v>-162</v>
      </c>
    </row>
    <row r="1027" spans="4:8" x14ac:dyDescent="0.2">
      <c r="D1027">
        <v>980</v>
      </c>
      <c r="E1027">
        <v>1.8199999999999998</v>
      </c>
      <c r="F1027">
        <v>80</v>
      </c>
      <c r="G1027">
        <v>120</v>
      </c>
      <c r="H1027">
        <v>-201.82</v>
      </c>
    </row>
    <row r="1028" spans="4:8" x14ac:dyDescent="0.2">
      <c r="D1028">
        <v>981</v>
      </c>
      <c r="E1028">
        <v>1.5400000000000003</v>
      </c>
      <c r="F1028">
        <v>152</v>
      </c>
      <c r="G1028">
        <v>120</v>
      </c>
      <c r="H1028">
        <v>-273.53999999999996</v>
      </c>
    </row>
    <row r="1029" spans="4:8" x14ac:dyDescent="0.2">
      <c r="D1029">
        <v>982</v>
      </c>
      <c r="E1029">
        <v>1.82</v>
      </c>
      <c r="F1029">
        <v>88</v>
      </c>
      <c r="G1029">
        <v>120</v>
      </c>
      <c r="H1029">
        <v>-209.82</v>
      </c>
    </row>
    <row r="1030" spans="4:8" x14ac:dyDescent="0.2">
      <c r="D1030">
        <v>983</v>
      </c>
      <c r="E1030">
        <v>2.4600000000000004</v>
      </c>
      <c r="F1030">
        <v>48</v>
      </c>
      <c r="G1030">
        <v>120</v>
      </c>
      <c r="H1030">
        <v>-170.46</v>
      </c>
    </row>
    <row r="1031" spans="4:8" x14ac:dyDescent="0.2">
      <c r="D1031">
        <v>984</v>
      </c>
      <c r="E1031">
        <v>2.14</v>
      </c>
      <c r="F1031">
        <v>56</v>
      </c>
      <c r="G1031">
        <v>120</v>
      </c>
      <c r="H1031">
        <v>-178.14</v>
      </c>
    </row>
    <row r="1032" spans="4:8" x14ac:dyDescent="0.2">
      <c r="D1032">
        <v>985</v>
      </c>
      <c r="E1032">
        <v>1.5000000000000002</v>
      </c>
      <c r="F1032">
        <v>152</v>
      </c>
      <c r="G1032">
        <v>100</v>
      </c>
      <c r="H1032">
        <v>-253.5</v>
      </c>
    </row>
    <row r="1033" spans="4:8" x14ac:dyDescent="0.2">
      <c r="D1033">
        <v>986</v>
      </c>
      <c r="E1033">
        <v>1.3600000000000003</v>
      </c>
      <c r="F1033">
        <v>192</v>
      </c>
      <c r="G1033">
        <v>120</v>
      </c>
      <c r="H1033">
        <v>-313.36</v>
      </c>
    </row>
    <row r="1034" spans="4:8" x14ac:dyDescent="0.2">
      <c r="D1034">
        <v>987</v>
      </c>
      <c r="E1034">
        <v>2.02</v>
      </c>
      <c r="F1034">
        <v>112</v>
      </c>
      <c r="G1034">
        <v>100</v>
      </c>
      <c r="H1034">
        <v>-214.01999999999998</v>
      </c>
    </row>
    <row r="1035" spans="4:8" x14ac:dyDescent="0.2">
      <c r="D1035">
        <v>988</v>
      </c>
      <c r="E1035">
        <v>2.1600000000000006</v>
      </c>
      <c r="F1035">
        <v>120</v>
      </c>
      <c r="G1035">
        <v>120</v>
      </c>
      <c r="H1035">
        <v>-242.16</v>
      </c>
    </row>
    <row r="1036" spans="4:8" x14ac:dyDescent="0.2">
      <c r="D1036">
        <v>989</v>
      </c>
      <c r="E1036">
        <v>2.3000000000000003</v>
      </c>
      <c r="F1036">
        <v>72</v>
      </c>
      <c r="G1036">
        <v>80</v>
      </c>
      <c r="H1036">
        <v>-154.30000000000001</v>
      </c>
    </row>
    <row r="1037" spans="4:8" x14ac:dyDescent="0.2">
      <c r="D1037">
        <v>990</v>
      </c>
      <c r="E1037">
        <v>2.02</v>
      </c>
      <c r="F1037">
        <v>88</v>
      </c>
      <c r="G1037">
        <v>80</v>
      </c>
      <c r="H1037">
        <v>-170.01999999999998</v>
      </c>
    </row>
    <row r="1038" spans="4:8" x14ac:dyDescent="0.2">
      <c r="D1038">
        <v>991</v>
      </c>
      <c r="E1038">
        <v>1.58</v>
      </c>
      <c r="F1038">
        <v>104</v>
      </c>
      <c r="G1038">
        <v>100</v>
      </c>
      <c r="H1038">
        <v>-205.57999999999998</v>
      </c>
    </row>
    <row r="1039" spans="4:8" x14ac:dyDescent="0.2">
      <c r="D1039">
        <v>992</v>
      </c>
      <c r="E1039">
        <v>1.8800000000000003</v>
      </c>
      <c r="F1039">
        <v>48</v>
      </c>
      <c r="G1039">
        <v>140</v>
      </c>
      <c r="H1039">
        <v>-189.88</v>
      </c>
    </row>
    <row r="1040" spans="4:8" x14ac:dyDescent="0.2">
      <c r="D1040">
        <v>993</v>
      </c>
      <c r="E1040">
        <v>1.8800000000000008</v>
      </c>
      <c r="F1040">
        <v>56</v>
      </c>
      <c r="G1040">
        <v>80</v>
      </c>
      <c r="H1040">
        <v>-137.88</v>
      </c>
    </row>
    <row r="1041" spans="4:8" x14ac:dyDescent="0.2">
      <c r="D1041">
        <v>994</v>
      </c>
      <c r="E1041">
        <v>2.2600000000000002</v>
      </c>
      <c r="F1041">
        <v>80</v>
      </c>
      <c r="G1041">
        <v>100</v>
      </c>
      <c r="H1041">
        <v>-182.26</v>
      </c>
    </row>
    <row r="1042" spans="4:8" x14ac:dyDescent="0.2">
      <c r="D1042">
        <v>995</v>
      </c>
      <c r="E1042">
        <v>2.2800000000000007</v>
      </c>
      <c r="F1042">
        <v>80</v>
      </c>
      <c r="G1042">
        <v>120</v>
      </c>
      <c r="H1042">
        <v>-202.28</v>
      </c>
    </row>
    <row r="1043" spans="4:8" x14ac:dyDescent="0.2">
      <c r="D1043">
        <v>996</v>
      </c>
      <c r="E1043">
        <v>2.9000000000000004</v>
      </c>
      <c r="F1043">
        <v>24</v>
      </c>
      <c r="G1043">
        <v>120</v>
      </c>
      <c r="H1043">
        <v>-146.9</v>
      </c>
    </row>
    <row r="1044" spans="4:8" x14ac:dyDescent="0.2">
      <c r="D1044">
        <v>997</v>
      </c>
      <c r="E1044">
        <v>2.2800000000000007</v>
      </c>
      <c r="F1044">
        <v>72</v>
      </c>
      <c r="G1044">
        <v>80</v>
      </c>
      <c r="H1044">
        <v>-154.28</v>
      </c>
    </row>
    <row r="1045" spans="4:8" x14ac:dyDescent="0.2">
      <c r="D1045">
        <v>998</v>
      </c>
      <c r="E1045">
        <v>1.8200000000000003</v>
      </c>
      <c r="F1045">
        <v>120</v>
      </c>
      <c r="G1045">
        <v>120</v>
      </c>
      <c r="H1045">
        <v>-241.82</v>
      </c>
    </row>
    <row r="1046" spans="4:8" x14ac:dyDescent="0.2">
      <c r="D1046">
        <v>999</v>
      </c>
      <c r="E1046">
        <v>2.4400000000000008</v>
      </c>
      <c r="F1046">
        <v>24</v>
      </c>
      <c r="G1046">
        <v>140</v>
      </c>
      <c r="H1046">
        <v>-166.44</v>
      </c>
    </row>
    <row r="1047" spans="4:8" x14ac:dyDescent="0.2">
      <c r="D1047">
        <v>1000</v>
      </c>
      <c r="E1047">
        <v>1.8000000000000007</v>
      </c>
      <c r="F1047">
        <v>40</v>
      </c>
      <c r="G1047">
        <v>140</v>
      </c>
      <c r="H1047">
        <v>-181.8</v>
      </c>
    </row>
    <row r="1048" spans="4:8" x14ac:dyDescent="0.2">
      <c r="D1048">
        <v>1001</v>
      </c>
      <c r="E1048">
        <v>1.9000000000000004</v>
      </c>
      <c r="F1048">
        <v>160</v>
      </c>
      <c r="G1048">
        <v>80</v>
      </c>
      <c r="H1048">
        <v>-241.9</v>
      </c>
    </row>
    <row r="1049" spans="4:8" x14ac:dyDescent="0.2">
      <c r="D1049">
        <v>1002</v>
      </c>
      <c r="E1049">
        <v>1.8800000000000003</v>
      </c>
      <c r="F1049">
        <v>40</v>
      </c>
      <c r="G1049">
        <v>120</v>
      </c>
      <c r="H1049">
        <v>-161.88</v>
      </c>
    </row>
    <row r="1050" spans="4:8" x14ac:dyDescent="0.2">
      <c r="D1050">
        <v>1003</v>
      </c>
      <c r="E1050">
        <v>1.7799999999999998</v>
      </c>
      <c r="F1050">
        <v>152</v>
      </c>
      <c r="G1050">
        <v>120</v>
      </c>
      <c r="H1050">
        <v>-273.77999999999997</v>
      </c>
    </row>
    <row r="1051" spans="4:8" x14ac:dyDescent="0.2">
      <c r="D1051">
        <v>1004</v>
      </c>
      <c r="E1051">
        <v>2.06</v>
      </c>
      <c r="F1051">
        <v>48</v>
      </c>
      <c r="G1051">
        <v>140</v>
      </c>
      <c r="H1051">
        <v>-190.06</v>
      </c>
    </row>
    <row r="1052" spans="4:8" x14ac:dyDescent="0.2">
      <c r="D1052">
        <v>1005</v>
      </c>
      <c r="E1052">
        <v>1.5600000000000005</v>
      </c>
      <c r="F1052">
        <v>96</v>
      </c>
      <c r="G1052">
        <v>120</v>
      </c>
      <c r="H1052">
        <v>-217.56</v>
      </c>
    </row>
    <row r="1053" spans="4:8" x14ac:dyDescent="0.2">
      <c r="D1053">
        <v>1006</v>
      </c>
      <c r="E1053">
        <v>1.9600000000000004</v>
      </c>
      <c r="F1053">
        <v>88</v>
      </c>
      <c r="G1053">
        <v>100</v>
      </c>
      <c r="H1053">
        <v>-189.95999999999998</v>
      </c>
    </row>
    <row r="1054" spans="4:8" x14ac:dyDescent="0.2">
      <c r="D1054">
        <v>1007</v>
      </c>
      <c r="E1054">
        <v>2.14</v>
      </c>
      <c r="F1054">
        <v>48</v>
      </c>
      <c r="G1054">
        <v>120</v>
      </c>
      <c r="H1054">
        <v>-170.14</v>
      </c>
    </row>
    <row r="1055" spans="4:8" x14ac:dyDescent="0.2">
      <c r="D1055">
        <v>1008</v>
      </c>
      <c r="E1055">
        <v>1.4400000000000004</v>
      </c>
      <c r="F1055">
        <v>128</v>
      </c>
      <c r="G1055">
        <v>120</v>
      </c>
      <c r="H1055">
        <v>-249.44</v>
      </c>
    </row>
    <row r="1056" spans="4:8" x14ac:dyDescent="0.2">
      <c r="D1056">
        <v>1009</v>
      </c>
      <c r="E1056">
        <v>1.9400000000000004</v>
      </c>
      <c r="F1056">
        <v>112</v>
      </c>
      <c r="G1056">
        <v>120</v>
      </c>
      <c r="H1056">
        <v>-233.94</v>
      </c>
    </row>
    <row r="1057" spans="4:8" x14ac:dyDescent="0.2">
      <c r="D1057">
        <v>1010</v>
      </c>
      <c r="E1057">
        <v>1.5</v>
      </c>
      <c r="F1057">
        <v>128</v>
      </c>
      <c r="G1057">
        <v>140</v>
      </c>
      <c r="H1057">
        <v>-269.5</v>
      </c>
    </row>
    <row r="1058" spans="4:8" x14ac:dyDescent="0.2">
      <c r="D1058">
        <v>1011</v>
      </c>
      <c r="E1058">
        <v>2.8400000000000007</v>
      </c>
      <c r="F1058">
        <v>40</v>
      </c>
      <c r="G1058">
        <v>120</v>
      </c>
      <c r="H1058">
        <v>-162.84</v>
      </c>
    </row>
    <row r="1059" spans="4:8" x14ac:dyDescent="0.2">
      <c r="D1059">
        <v>1012</v>
      </c>
      <c r="E1059">
        <v>1.9600000000000004</v>
      </c>
      <c r="F1059">
        <v>144</v>
      </c>
      <c r="G1059">
        <v>140</v>
      </c>
      <c r="H1059">
        <v>-285.96000000000004</v>
      </c>
    </row>
    <row r="1060" spans="4:8" x14ac:dyDescent="0.2">
      <c r="D1060">
        <v>1013</v>
      </c>
      <c r="E1060">
        <v>2.1600000000000006</v>
      </c>
      <c r="F1060">
        <v>40</v>
      </c>
      <c r="G1060">
        <v>100</v>
      </c>
      <c r="H1060">
        <v>-142.16</v>
      </c>
    </row>
    <row r="1061" spans="4:8" x14ac:dyDescent="0.2">
      <c r="D1061">
        <v>1014</v>
      </c>
      <c r="E1061">
        <v>1.8600000000000008</v>
      </c>
      <c r="F1061">
        <v>72</v>
      </c>
      <c r="G1061">
        <v>100</v>
      </c>
      <c r="H1061">
        <v>-173.86</v>
      </c>
    </row>
    <row r="1062" spans="4:8" x14ac:dyDescent="0.2">
      <c r="D1062">
        <v>1015</v>
      </c>
      <c r="E1062">
        <v>1.6200000000000006</v>
      </c>
      <c r="F1062">
        <v>56</v>
      </c>
      <c r="G1062">
        <v>160</v>
      </c>
      <c r="H1062">
        <v>-217.62</v>
      </c>
    </row>
    <row r="1063" spans="4:8" x14ac:dyDescent="0.2">
      <c r="D1063">
        <v>1016</v>
      </c>
      <c r="E1063">
        <v>2.0800000000000005</v>
      </c>
      <c r="F1063">
        <v>96</v>
      </c>
      <c r="G1063">
        <v>120</v>
      </c>
      <c r="H1063">
        <v>-218.07999999999998</v>
      </c>
    </row>
    <row r="1064" spans="4:8" x14ac:dyDescent="0.2">
      <c r="D1064">
        <v>1017</v>
      </c>
      <c r="E1064">
        <v>1.3800000000000003</v>
      </c>
      <c r="F1064">
        <v>168</v>
      </c>
      <c r="G1064">
        <v>120</v>
      </c>
      <c r="H1064">
        <v>-289.38</v>
      </c>
    </row>
    <row r="1065" spans="4:8" x14ac:dyDescent="0.2">
      <c r="D1065">
        <v>1018</v>
      </c>
      <c r="E1065">
        <v>1.6000000000000005</v>
      </c>
      <c r="F1065">
        <v>64</v>
      </c>
      <c r="G1065">
        <v>120</v>
      </c>
      <c r="H1065">
        <v>-185.6</v>
      </c>
    </row>
    <row r="1066" spans="4:8" x14ac:dyDescent="0.2">
      <c r="D1066">
        <v>1019</v>
      </c>
      <c r="E1066">
        <v>1.4800000000000004</v>
      </c>
      <c r="F1066">
        <v>96</v>
      </c>
      <c r="G1066">
        <v>140</v>
      </c>
      <c r="H1066">
        <v>-237.48000000000002</v>
      </c>
    </row>
    <row r="1067" spans="4:8" x14ac:dyDescent="0.2">
      <c r="D1067">
        <v>1020</v>
      </c>
      <c r="E1067">
        <v>1.7200000000000006</v>
      </c>
      <c r="F1067">
        <v>80</v>
      </c>
      <c r="G1067">
        <v>120</v>
      </c>
      <c r="H1067">
        <v>-201.72</v>
      </c>
    </row>
    <row r="1068" spans="4:8" x14ac:dyDescent="0.2">
      <c r="D1068">
        <v>1021</v>
      </c>
      <c r="E1068">
        <v>1.4400000000000002</v>
      </c>
      <c r="F1068">
        <v>208</v>
      </c>
      <c r="G1068">
        <v>80</v>
      </c>
      <c r="H1068">
        <v>-289.44</v>
      </c>
    </row>
    <row r="1069" spans="4:8" x14ac:dyDescent="0.2">
      <c r="D1069">
        <v>1022</v>
      </c>
      <c r="E1069">
        <v>1.5200000000000005</v>
      </c>
      <c r="F1069">
        <v>152</v>
      </c>
      <c r="G1069">
        <v>80</v>
      </c>
      <c r="H1069">
        <v>-233.52</v>
      </c>
    </row>
    <row r="1070" spans="4:8" x14ac:dyDescent="0.2">
      <c r="D1070">
        <v>1023</v>
      </c>
      <c r="E1070">
        <v>2.3600000000000012</v>
      </c>
      <c r="F1070">
        <v>40</v>
      </c>
      <c r="G1070">
        <v>120</v>
      </c>
      <c r="H1070">
        <v>-162.36000000000001</v>
      </c>
    </row>
    <row r="1071" spans="4:8" x14ac:dyDescent="0.2">
      <c r="D1071">
        <v>1024</v>
      </c>
      <c r="E1071">
        <v>1.3000000000000003</v>
      </c>
      <c r="F1071">
        <v>88</v>
      </c>
      <c r="G1071">
        <v>140</v>
      </c>
      <c r="H1071">
        <v>-229.3</v>
      </c>
    </row>
    <row r="1072" spans="4:8" x14ac:dyDescent="0.2">
      <c r="D1072">
        <v>1025</v>
      </c>
      <c r="E1072">
        <v>2.14</v>
      </c>
      <c r="F1072">
        <v>56</v>
      </c>
      <c r="G1072">
        <v>120</v>
      </c>
      <c r="H1072">
        <v>-178.14</v>
      </c>
    </row>
    <row r="1073" spans="4:8" x14ac:dyDescent="0.2">
      <c r="D1073">
        <v>1026</v>
      </c>
      <c r="E1073">
        <v>1.6800000000000006</v>
      </c>
      <c r="F1073">
        <v>104</v>
      </c>
      <c r="G1073">
        <v>120</v>
      </c>
      <c r="H1073">
        <v>-225.68</v>
      </c>
    </row>
    <row r="1074" spans="4:8" x14ac:dyDescent="0.2">
      <c r="D1074">
        <v>1027</v>
      </c>
      <c r="E1074">
        <v>1.3800000000000003</v>
      </c>
      <c r="F1074">
        <v>168</v>
      </c>
      <c r="G1074">
        <v>120</v>
      </c>
      <c r="H1074">
        <v>-289.38</v>
      </c>
    </row>
    <row r="1075" spans="4:8" x14ac:dyDescent="0.2">
      <c r="D1075">
        <v>1028</v>
      </c>
      <c r="E1075">
        <v>2.1000000000000005</v>
      </c>
      <c r="F1075">
        <v>72</v>
      </c>
      <c r="G1075">
        <v>140</v>
      </c>
      <c r="H1075">
        <v>-214.1</v>
      </c>
    </row>
    <row r="1076" spans="4:8" x14ac:dyDescent="0.2">
      <c r="D1076">
        <v>1029</v>
      </c>
      <c r="E1076">
        <v>1.8400000000000003</v>
      </c>
      <c r="F1076">
        <v>112</v>
      </c>
      <c r="G1076">
        <v>100</v>
      </c>
      <c r="H1076">
        <v>-213.84</v>
      </c>
    </row>
    <row r="1077" spans="4:8" x14ac:dyDescent="0.2">
      <c r="D1077">
        <v>1030</v>
      </c>
      <c r="E1077">
        <v>2.2600000000000002</v>
      </c>
      <c r="F1077">
        <v>56</v>
      </c>
      <c r="G1077">
        <v>100</v>
      </c>
      <c r="H1077">
        <v>-158.26</v>
      </c>
    </row>
    <row r="1078" spans="4:8" x14ac:dyDescent="0.2">
      <c r="D1078">
        <v>1031</v>
      </c>
      <c r="E1078">
        <v>2.0400000000000005</v>
      </c>
      <c r="F1078">
        <v>40</v>
      </c>
      <c r="G1078">
        <v>140</v>
      </c>
      <c r="H1078">
        <v>-182.04</v>
      </c>
    </row>
    <row r="1079" spans="4:8" x14ac:dyDescent="0.2">
      <c r="D1079">
        <v>1032</v>
      </c>
      <c r="E1079">
        <v>1.8600000000000005</v>
      </c>
      <c r="F1079">
        <v>120</v>
      </c>
      <c r="G1079">
        <v>120</v>
      </c>
      <c r="H1079">
        <v>-241.86</v>
      </c>
    </row>
    <row r="1080" spans="4:8" x14ac:dyDescent="0.2">
      <c r="D1080">
        <v>1033</v>
      </c>
      <c r="E1080">
        <v>1.6</v>
      </c>
      <c r="F1080">
        <v>88</v>
      </c>
      <c r="G1080">
        <v>120</v>
      </c>
      <c r="H1080">
        <v>-209.6</v>
      </c>
    </row>
    <row r="1081" spans="4:8" x14ac:dyDescent="0.2">
      <c r="D1081">
        <v>1034</v>
      </c>
      <c r="E1081">
        <v>1.8000000000000003</v>
      </c>
      <c r="F1081">
        <v>80</v>
      </c>
      <c r="G1081">
        <v>140</v>
      </c>
      <c r="H1081">
        <v>-221.8</v>
      </c>
    </row>
    <row r="1082" spans="4:8" x14ac:dyDescent="0.2">
      <c r="D1082">
        <v>1035</v>
      </c>
      <c r="E1082">
        <v>2.6000000000000005</v>
      </c>
      <c r="F1082">
        <v>72</v>
      </c>
      <c r="G1082">
        <v>120</v>
      </c>
      <c r="H1082">
        <v>-194.6</v>
      </c>
    </row>
    <row r="1083" spans="4:8" x14ac:dyDescent="0.2">
      <c r="D1083">
        <v>1036</v>
      </c>
      <c r="E1083">
        <v>2.7</v>
      </c>
      <c r="F1083">
        <v>8</v>
      </c>
      <c r="G1083">
        <v>120</v>
      </c>
      <c r="H1083">
        <v>-130.69999999999999</v>
      </c>
    </row>
    <row r="1084" spans="4:8" x14ac:dyDescent="0.2">
      <c r="D1084">
        <v>1037</v>
      </c>
      <c r="E1084">
        <v>1.92</v>
      </c>
      <c r="F1084">
        <v>136</v>
      </c>
      <c r="G1084">
        <v>100</v>
      </c>
      <c r="H1084">
        <v>-237.92</v>
      </c>
    </row>
    <row r="1085" spans="4:8" x14ac:dyDescent="0.2">
      <c r="D1085">
        <v>1038</v>
      </c>
      <c r="E1085">
        <v>1.8800000000000003</v>
      </c>
      <c r="F1085">
        <v>120</v>
      </c>
      <c r="G1085">
        <v>100</v>
      </c>
      <c r="H1085">
        <v>-221.88</v>
      </c>
    </row>
    <row r="1086" spans="4:8" x14ac:dyDescent="0.2">
      <c r="D1086">
        <v>1039</v>
      </c>
      <c r="E1086">
        <v>1.6800000000000002</v>
      </c>
      <c r="F1086">
        <v>72</v>
      </c>
      <c r="G1086">
        <v>140</v>
      </c>
      <c r="H1086">
        <v>-213.68</v>
      </c>
    </row>
    <row r="1087" spans="4:8" x14ac:dyDescent="0.2">
      <c r="D1087">
        <v>1040</v>
      </c>
      <c r="E1087">
        <v>1.5</v>
      </c>
      <c r="F1087">
        <v>88</v>
      </c>
      <c r="G1087">
        <v>120</v>
      </c>
      <c r="H1087">
        <v>-209.5</v>
      </c>
    </row>
    <row r="1088" spans="4:8" x14ac:dyDescent="0.2">
      <c r="D1088">
        <v>1041</v>
      </c>
      <c r="E1088">
        <v>2.9600000000000009</v>
      </c>
      <c r="F1088">
        <v>56</v>
      </c>
      <c r="G1088">
        <v>80</v>
      </c>
      <c r="H1088">
        <v>-138.96</v>
      </c>
    </row>
    <row r="1089" spans="4:8" x14ac:dyDescent="0.2">
      <c r="D1089">
        <v>1042</v>
      </c>
      <c r="E1089">
        <v>1.7200000000000004</v>
      </c>
      <c r="F1089">
        <v>192</v>
      </c>
      <c r="G1089">
        <v>80</v>
      </c>
      <c r="H1089">
        <v>-273.72000000000003</v>
      </c>
    </row>
    <row r="1090" spans="4:8" x14ac:dyDescent="0.2">
      <c r="D1090">
        <v>1043</v>
      </c>
      <c r="E1090">
        <v>1.4200000000000002</v>
      </c>
      <c r="F1090">
        <v>112</v>
      </c>
      <c r="G1090">
        <v>140</v>
      </c>
      <c r="H1090">
        <v>-253.42000000000002</v>
      </c>
    </row>
    <row r="1091" spans="4:8" x14ac:dyDescent="0.2">
      <c r="D1091">
        <v>1044</v>
      </c>
      <c r="E1091">
        <v>2.8800000000000008</v>
      </c>
      <c r="F1091">
        <v>40</v>
      </c>
      <c r="G1091">
        <v>100</v>
      </c>
      <c r="H1091">
        <v>-142.88</v>
      </c>
    </row>
    <row r="1092" spans="4:8" x14ac:dyDescent="0.2">
      <c r="D1092">
        <v>1045</v>
      </c>
      <c r="E1092">
        <v>2.1799999999999997</v>
      </c>
      <c r="F1092">
        <v>112</v>
      </c>
      <c r="G1092">
        <v>120</v>
      </c>
      <c r="H1092">
        <v>-234.18</v>
      </c>
    </row>
    <row r="1093" spans="4:8" x14ac:dyDescent="0.2">
      <c r="D1093">
        <v>1046</v>
      </c>
      <c r="E1093">
        <v>1.88</v>
      </c>
      <c r="F1093">
        <v>128</v>
      </c>
      <c r="G1093">
        <v>100</v>
      </c>
      <c r="H1093">
        <v>-229.88</v>
      </c>
    </row>
    <row r="1094" spans="4:8" x14ac:dyDescent="0.2">
      <c r="D1094">
        <v>1047</v>
      </c>
      <c r="E1094">
        <v>1.5200000000000005</v>
      </c>
      <c r="F1094">
        <v>160</v>
      </c>
      <c r="G1094">
        <v>120</v>
      </c>
      <c r="H1094">
        <v>-281.52</v>
      </c>
    </row>
    <row r="1095" spans="4:8" x14ac:dyDescent="0.2">
      <c r="D1095">
        <v>1048</v>
      </c>
      <c r="E1095">
        <v>1.7400000000000002</v>
      </c>
      <c r="F1095">
        <v>176</v>
      </c>
      <c r="G1095">
        <v>100</v>
      </c>
      <c r="H1095">
        <v>-277.74</v>
      </c>
    </row>
    <row r="1096" spans="4:8" x14ac:dyDescent="0.2">
      <c r="D1096">
        <v>1049</v>
      </c>
      <c r="E1096">
        <v>1.6600000000000006</v>
      </c>
      <c r="F1096">
        <v>80</v>
      </c>
      <c r="G1096">
        <v>120</v>
      </c>
      <c r="H1096">
        <v>-201.66</v>
      </c>
    </row>
    <row r="1097" spans="4:8" x14ac:dyDescent="0.2">
      <c r="D1097">
        <v>1050</v>
      </c>
      <c r="E1097">
        <v>2.4200000000000004</v>
      </c>
      <c r="F1097">
        <v>64</v>
      </c>
      <c r="G1097">
        <v>120</v>
      </c>
      <c r="H1097">
        <v>-186.42000000000002</v>
      </c>
    </row>
    <row r="1098" spans="4:8" x14ac:dyDescent="0.2">
      <c r="D1098">
        <v>1051</v>
      </c>
      <c r="E1098">
        <v>1.9000000000000006</v>
      </c>
      <c r="F1098">
        <v>96</v>
      </c>
      <c r="G1098">
        <v>140</v>
      </c>
      <c r="H1098">
        <v>-237.9</v>
      </c>
    </row>
    <row r="1099" spans="4:8" x14ac:dyDescent="0.2">
      <c r="D1099">
        <v>1052</v>
      </c>
      <c r="E1099">
        <v>2.0400000000000005</v>
      </c>
      <c r="F1099">
        <v>120</v>
      </c>
      <c r="G1099">
        <v>120</v>
      </c>
      <c r="H1099">
        <v>-242.04000000000002</v>
      </c>
    </row>
    <row r="1100" spans="4:8" x14ac:dyDescent="0.2">
      <c r="D1100">
        <v>1053</v>
      </c>
      <c r="E1100">
        <v>2.04</v>
      </c>
      <c r="F1100">
        <v>64</v>
      </c>
      <c r="G1100">
        <v>100</v>
      </c>
      <c r="H1100">
        <v>-166.04000000000002</v>
      </c>
    </row>
    <row r="1101" spans="4:8" x14ac:dyDescent="0.2">
      <c r="D1101">
        <v>1054</v>
      </c>
      <c r="E1101">
        <v>1.6200000000000003</v>
      </c>
      <c r="F1101">
        <v>136</v>
      </c>
      <c r="G1101">
        <v>120</v>
      </c>
      <c r="H1101">
        <v>-257.62</v>
      </c>
    </row>
    <row r="1102" spans="4:8" x14ac:dyDescent="0.2">
      <c r="D1102">
        <v>1055</v>
      </c>
      <c r="E1102">
        <v>2.8000000000000007</v>
      </c>
      <c r="F1102">
        <v>72</v>
      </c>
      <c r="G1102">
        <v>100</v>
      </c>
      <c r="H1102">
        <v>-174.8</v>
      </c>
    </row>
    <row r="1103" spans="4:8" x14ac:dyDescent="0.2">
      <c r="D1103">
        <v>1056</v>
      </c>
      <c r="E1103">
        <v>1.4800000000000002</v>
      </c>
      <c r="F1103">
        <v>128</v>
      </c>
      <c r="G1103">
        <v>140</v>
      </c>
      <c r="H1103">
        <v>-269.48</v>
      </c>
    </row>
    <row r="1104" spans="4:8" x14ac:dyDescent="0.2">
      <c r="D1104">
        <v>1057</v>
      </c>
      <c r="E1104">
        <v>2.1800000000000006</v>
      </c>
      <c r="F1104">
        <v>56</v>
      </c>
      <c r="G1104">
        <v>140</v>
      </c>
      <c r="H1104">
        <v>-198.18</v>
      </c>
    </row>
    <row r="1105" spans="4:8" x14ac:dyDescent="0.2">
      <c r="D1105">
        <v>1058</v>
      </c>
      <c r="E1105">
        <v>2.16</v>
      </c>
      <c r="F1105">
        <v>80</v>
      </c>
      <c r="G1105">
        <v>120</v>
      </c>
      <c r="H1105">
        <v>-202.16</v>
      </c>
    </row>
    <row r="1106" spans="4:8" x14ac:dyDescent="0.2">
      <c r="D1106">
        <v>1059</v>
      </c>
      <c r="E1106">
        <v>1.6800000000000006</v>
      </c>
      <c r="F1106">
        <v>144</v>
      </c>
      <c r="G1106">
        <v>100</v>
      </c>
      <c r="H1106">
        <v>-245.68</v>
      </c>
    </row>
    <row r="1107" spans="4:8" x14ac:dyDescent="0.2">
      <c r="D1107">
        <v>1060</v>
      </c>
      <c r="E1107">
        <v>1.4600000000000004</v>
      </c>
      <c r="F1107">
        <v>128</v>
      </c>
      <c r="G1107">
        <v>120</v>
      </c>
      <c r="H1107">
        <v>-249.46</v>
      </c>
    </row>
    <row r="1108" spans="4:8" x14ac:dyDescent="0.2">
      <c r="D1108">
        <v>1061</v>
      </c>
      <c r="E1108">
        <v>2.08</v>
      </c>
      <c r="F1108">
        <v>80</v>
      </c>
      <c r="G1108">
        <v>120</v>
      </c>
      <c r="H1108">
        <v>-202.07999999999998</v>
      </c>
    </row>
    <row r="1109" spans="4:8" x14ac:dyDescent="0.2">
      <c r="D1109">
        <v>1062</v>
      </c>
      <c r="E1109">
        <v>2.3000000000000003</v>
      </c>
      <c r="F1109">
        <v>56</v>
      </c>
      <c r="G1109">
        <v>120</v>
      </c>
      <c r="H1109">
        <v>-178.3</v>
      </c>
    </row>
    <row r="1110" spans="4:8" x14ac:dyDescent="0.2">
      <c r="D1110">
        <v>1063</v>
      </c>
      <c r="E1110">
        <v>2.5400000000000009</v>
      </c>
      <c r="F1110">
        <v>32</v>
      </c>
      <c r="G1110">
        <v>120</v>
      </c>
      <c r="H1110">
        <v>-154.54</v>
      </c>
    </row>
    <row r="1111" spans="4:8" x14ac:dyDescent="0.2">
      <c r="D1111">
        <v>1064</v>
      </c>
      <c r="E1111">
        <v>2.16</v>
      </c>
      <c r="F1111">
        <v>88</v>
      </c>
      <c r="G1111">
        <v>120</v>
      </c>
      <c r="H1111">
        <v>-210.16</v>
      </c>
    </row>
    <row r="1112" spans="4:8" x14ac:dyDescent="0.2">
      <c r="D1112">
        <v>1065</v>
      </c>
      <c r="E1112">
        <v>1.6400000000000001</v>
      </c>
      <c r="F1112">
        <v>184</v>
      </c>
      <c r="G1112">
        <v>100</v>
      </c>
      <c r="H1112">
        <v>-285.64</v>
      </c>
    </row>
    <row r="1113" spans="4:8" x14ac:dyDescent="0.2">
      <c r="D1113">
        <v>1066</v>
      </c>
      <c r="E1113">
        <v>1.9400000000000006</v>
      </c>
      <c r="F1113">
        <v>80</v>
      </c>
      <c r="G1113">
        <v>100</v>
      </c>
      <c r="H1113">
        <v>-181.94</v>
      </c>
    </row>
    <row r="1114" spans="4:8" x14ac:dyDescent="0.2">
      <c r="D1114">
        <v>1067</v>
      </c>
      <c r="E1114">
        <v>1.5400000000000003</v>
      </c>
      <c r="F1114">
        <v>104</v>
      </c>
      <c r="G1114">
        <v>120</v>
      </c>
      <c r="H1114">
        <v>-225.54000000000002</v>
      </c>
    </row>
    <row r="1115" spans="4:8" x14ac:dyDescent="0.2">
      <c r="D1115">
        <v>1068</v>
      </c>
      <c r="E1115">
        <v>2.6000000000000005</v>
      </c>
      <c r="F1115">
        <v>64</v>
      </c>
      <c r="G1115">
        <v>140</v>
      </c>
      <c r="H1115">
        <v>-206.6</v>
      </c>
    </row>
    <row r="1116" spans="4:8" x14ac:dyDescent="0.2">
      <c r="D1116">
        <v>1069</v>
      </c>
      <c r="E1116">
        <v>1.5000000000000004</v>
      </c>
      <c r="F1116">
        <v>152</v>
      </c>
      <c r="G1116">
        <v>100</v>
      </c>
      <c r="H1116">
        <v>-253.5</v>
      </c>
    </row>
    <row r="1117" spans="4:8" x14ac:dyDescent="0.2">
      <c r="D1117">
        <v>1070</v>
      </c>
      <c r="E1117">
        <v>1.8600000000000005</v>
      </c>
      <c r="F1117">
        <v>64</v>
      </c>
      <c r="G1117">
        <v>120</v>
      </c>
      <c r="H1117">
        <v>-185.86</v>
      </c>
    </row>
    <row r="1118" spans="4:8" x14ac:dyDescent="0.2">
      <c r="D1118">
        <v>1071</v>
      </c>
      <c r="E1118">
        <v>1.9400000000000004</v>
      </c>
      <c r="F1118">
        <v>120</v>
      </c>
      <c r="G1118">
        <v>120</v>
      </c>
      <c r="H1118">
        <v>-241.94</v>
      </c>
    </row>
    <row r="1119" spans="4:8" x14ac:dyDescent="0.2">
      <c r="D1119">
        <v>1072</v>
      </c>
      <c r="E1119">
        <v>1.7000000000000002</v>
      </c>
      <c r="F1119">
        <v>64</v>
      </c>
      <c r="G1119">
        <v>140</v>
      </c>
      <c r="H1119">
        <v>-205.7</v>
      </c>
    </row>
    <row r="1120" spans="4:8" x14ac:dyDescent="0.2">
      <c r="D1120">
        <v>1073</v>
      </c>
      <c r="E1120">
        <v>1.56</v>
      </c>
      <c r="F1120">
        <v>120</v>
      </c>
      <c r="G1120">
        <v>120</v>
      </c>
      <c r="H1120">
        <v>-241.56</v>
      </c>
    </row>
    <row r="1121" spans="4:8" x14ac:dyDescent="0.2">
      <c r="D1121">
        <v>1074</v>
      </c>
      <c r="E1121">
        <v>2.5200000000000005</v>
      </c>
      <c r="F1121">
        <v>80</v>
      </c>
      <c r="G1121">
        <v>120</v>
      </c>
      <c r="H1121">
        <v>-202.51999999999998</v>
      </c>
    </row>
    <row r="1122" spans="4:8" x14ac:dyDescent="0.2">
      <c r="D1122">
        <v>1075</v>
      </c>
      <c r="E1122">
        <v>1.8600000000000003</v>
      </c>
      <c r="F1122">
        <v>56</v>
      </c>
      <c r="G1122">
        <v>140</v>
      </c>
      <c r="H1122">
        <v>-197.86</v>
      </c>
    </row>
    <row r="1123" spans="4:8" x14ac:dyDescent="0.2">
      <c r="D1123">
        <v>1076</v>
      </c>
      <c r="E1123">
        <v>1.54</v>
      </c>
      <c r="F1123">
        <v>184</v>
      </c>
      <c r="G1123">
        <v>120</v>
      </c>
      <c r="H1123">
        <v>-305.53999999999996</v>
      </c>
    </row>
    <row r="1124" spans="4:8" x14ac:dyDescent="0.2">
      <c r="D1124">
        <v>1077</v>
      </c>
      <c r="E1124">
        <v>1.3000000000000003</v>
      </c>
      <c r="F1124">
        <v>160</v>
      </c>
      <c r="G1124">
        <v>120</v>
      </c>
      <c r="H1124">
        <v>-281.3</v>
      </c>
    </row>
    <row r="1125" spans="4:8" x14ac:dyDescent="0.2">
      <c r="D1125">
        <v>1078</v>
      </c>
      <c r="E1125">
        <v>1.48</v>
      </c>
      <c r="F1125">
        <v>128</v>
      </c>
      <c r="G1125">
        <v>120</v>
      </c>
      <c r="H1125">
        <v>-249.48</v>
      </c>
    </row>
    <row r="1126" spans="4:8" x14ac:dyDescent="0.2">
      <c r="D1126">
        <v>1079</v>
      </c>
      <c r="E1126">
        <v>2.1</v>
      </c>
      <c r="F1126">
        <v>56</v>
      </c>
      <c r="G1126">
        <v>100</v>
      </c>
      <c r="H1126">
        <v>-158.1</v>
      </c>
    </row>
    <row r="1127" spans="4:8" x14ac:dyDescent="0.2">
      <c r="D1127">
        <v>1080</v>
      </c>
      <c r="E1127">
        <v>2.62</v>
      </c>
      <c r="F1127">
        <v>8</v>
      </c>
      <c r="G1127">
        <v>100</v>
      </c>
      <c r="H1127">
        <v>-110.62</v>
      </c>
    </row>
    <row r="1128" spans="4:8" x14ac:dyDescent="0.2">
      <c r="D1128">
        <v>1081</v>
      </c>
      <c r="E1128">
        <v>2.1400000000000006</v>
      </c>
      <c r="F1128">
        <v>80</v>
      </c>
      <c r="G1128">
        <v>120</v>
      </c>
      <c r="H1128">
        <v>-202.14</v>
      </c>
    </row>
    <row r="1129" spans="4:8" x14ac:dyDescent="0.2">
      <c r="D1129">
        <v>1082</v>
      </c>
      <c r="E1129">
        <v>1.9600000000000006</v>
      </c>
      <c r="F1129">
        <v>88</v>
      </c>
      <c r="G1129">
        <v>120</v>
      </c>
      <c r="H1129">
        <v>-209.95999999999998</v>
      </c>
    </row>
    <row r="1130" spans="4:8" x14ac:dyDescent="0.2">
      <c r="D1130">
        <v>1083</v>
      </c>
      <c r="E1130">
        <v>1.6200000000000006</v>
      </c>
      <c r="F1130">
        <v>88</v>
      </c>
      <c r="G1130">
        <v>100</v>
      </c>
      <c r="H1130">
        <v>-189.62</v>
      </c>
    </row>
    <row r="1131" spans="4:8" x14ac:dyDescent="0.2">
      <c r="D1131">
        <v>1084</v>
      </c>
      <c r="E1131">
        <v>1.8200000000000003</v>
      </c>
      <c r="F1131">
        <v>96</v>
      </c>
      <c r="G1131">
        <v>120</v>
      </c>
      <c r="H1131">
        <v>-217.82</v>
      </c>
    </row>
    <row r="1132" spans="4:8" x14ac:dyDescent="0.2">
      <c r="D1132">
        <v>1085</v>
      </c>
      <c r="E1132">
        <v>3.08</v>
      </c>
      <c r="F1132">
        <v>56</v>
      </c>
      <c r="G1132">
        <v>120</v>
      </c>
      <c r="H1132">
        <v>-179.07999999999998</v>
      </c>
    </row>
    <row r="1133" spans="4:8" x14ac:dyDescent="0.2">
      <c r="D1133">
        <v>1086</v>
      </c>
      <c r="E1133">
        <v>1.6400000000000006</v>
      </c>
      <c r="F1133">
        <v>136</v>
      </c>
      <c r="G1133">
        <v>140</v>
      </c>
      <c r="H1133">
        <v>-277.64</v>
      </c>
    </row>
    <row r="1134" spans="4:8" x14ac:dyDescent="0.2">
      <c r="D1134">
        <v>1087</v>
      </c>
      <c r="E1134">
        <v>1.7000000000000006</v>
      </c>
      <c r="F1134">
        <v>104</v>
      </c>
      <c r="G1134">
        <v>120</v>
      </c>
      <c r="H1134">
        <v>-225.7</v>
      </c>
    </row>
    <row r="1135" spans="4:8" x14ac:dyDescent="0.2">
      <c r="D1135">
        <v>1088</v>
      </c>
      <c r="E1135">
        <v>1.9200000000000004</v>
      </c>
      <c r="F1135">
        <v>120</v>
      </c>
      <c r="G1135">
        <v>120</v>
      </c>
      <c r="H1135">
        <v>-241.92000000000002</v>
      </c>
    </row>
    <row r="1136" spans="4:8" x14ac:dyDescent="0.2">
      <c r="D1136">
        <v>1089</v>
      </c>
      <c r="E1136">
        <v>1.5000000000000004</v>
      </c>
      <c r="F1136">
        <v>80</v>
      </c>
      <c r="G1136">
        <v>140</v>
      </c>
      <c r="H1136">
        <v>-221.5</v>
      </c>
    </row>
    <row r="1137" spans="4:8" x14ac:dyDescent="0.2">
      <c r="D1137">
        <v>1090</v>
      </c>
      <c r="E1137">
        <v>2.6800000000000006</v>
      </c>
      <c r="F1137">
        <v>32</v>
      </c>
      <c r="G1137">
        <v>100</v>
      </c>
      <c r="H1137">
        <v>-134.68</v>
      </c>
    </row>
    <row r="1138" spans="4:8" x14ac:dyDescent="0.2">
      <c r="D1138">
        <v>1091</v>
      </c>
      <c r="E1138">
        <v>1.9800000000000004</v>
      </c>
      <c r="F1138">
        <v>128</v>
      </c>
      <c r="G1138">
        <v>120</v>
      </c>
      <c r="H1138">
        <v>-249.98</v>
      </c>
    </row>
    <row r="1139" spans="4:8" x14ac:dyDescent="0.2">
      <c r="D1139">
        <v>1092</v>
      </c>
      <c r="E1139">
        <v>1.5400000000000003</v>
      </c>
      <c r="F1139">
        <v>144</v>
      </c>
      <c r="G1139">
        <v>140</v>
      </c>
      <c r="H1139">
        <v>-285.53999999999996</v>
      </c>
    </row>
    <row r="1140" spans="4:8" x14ac:dyDescent="0.2">
      <c r="D1140">
        <v>1093</v>
      </c>
      <c r="E1140">
        <v>2.0400000000000005</v>
      </c>
      <c r="F1140">
        <v>96</v>
      </c>
      <c r="G1140">
        <v>100</v>
      </c>
      <c r="H1140">
        <v>-198.04000000000002</v>
      </c>
    </row>
    <row r="1141" spans="4:8" x14ac:dyDescent="0.2">
      <c r="D1141">
        <v>1094</v>
      </c>
      <c r="E1141">
        <v>2.1800000000000002</v>
      </c>
      <c r="F1141">
        <v>80</v>
      </c>
      <c r="G1141">
        <v>120</v>
      </c>
      <c r="H1141">
        <v>-202.18</v>
      </c>
    </row>
    <row r="1142" spans="4:8" x14ac:dyDescent="0.2">
      <c r="D1142">
        <v>1095</v>
      </c>
      <c r="E1142">
        <v>1.6000000000000003</v>
      </c>
      <c r="F1142">
        <v>112</v>
      </c>
      <c r="G1142">
        <v>120</v>
      </c>
      <c r="H1142">
        <v>-233.6</v>
      </c>
    </row>
    <row r="1143" spans="4:8" x14ac:dyDescent="0.2">
      <c r="D1143">
        <v>1096</v>
      </c>
      <c r="E1143">
        <v>1.6000000000000005</v>
      </c>
      <c r="F1143">
        <v>80</v>
      </c>
      <c r="G1143">
        <v>120</v>
      </c>
      <c r="H1143">
        <v>-201.6</v>
      </c>
    </row>
    <row r="1144" spans="4:8" x14ac:dyDescent="0.2">
      <c r="D1144">
        <v>1097</v>
      </c>
      <c r="E1144">
        <v>2.1800000000000006</v>
      </c>
      <c r="F1144">
        <v>56</v>
      </c>
      <c r="G1144">
        <v>100</v>
      </c>
      <c r="H1144">
        <v>-158.18</v>
      </c>
    </row>
    <row r="1145" spans="4:8" x14ac:dyDescent="0.2">
      <c r="D1145">
        <v>1098</v>
      </c>
      <c r="E1145">
        <v>1.7400000000000002</v>
      </c>
      <c r="F1145">
        <v>128</v>
      </c>
      <c r="G1145">
        <v>120</v>
      </c>
      <c r="H1145">
        <v>-249.74</v>
      </c>
    </row>
    <row r="1146" spans="4:8" x14ac:dyDescent="0.2">
      <c r="D1146">
        <v>1099</v>
      </c>
      <c r="E1146">
        <v>2.5000000000000004</v>
      </c>
      <c r="F1146">
        <v>56</v>
      </c>
      <c r="G1146">
        <v>80</v>
      </c>
      <c r="H1146">
        <v>-138.5</v>
      </c>
    </row>
    <row r="1147" spans="4:8" x14ac:dyDescent="0.2">
      <c r="D1147">
        <v>1100</v>
      </c>
      <c r="E1147">
        <v>1.8600000000000003</v>
      </c>
      <c r="F1147">
        <v>112</v>
      </c>
      <c r="G1147">
        <v>120</v>
      </c>
      <c r="H1147">
        <v>-233.86</v>
      </c>
    </row>
    <row r="1148" spans="4:8" x14ac:dyDescent="0.2">
      <c r="D1148">
        <v>1101</v>
      </c>
      <c r="E1148">
        <v>1.2200000000000002</v>
      </c>
      <c r="F1148">
        <v>176</v>
      </c>
      <c r="G1148">
        <v>140</v>
      </c>
      <c r="H1148">
        <v>-317.22000000000003</v>
      </c>
    </row>
    <row r="1149" spans="4:8" x14ac:dyDescent="0.2">
      <c r="D1149">
        <v>1102</v>
      </c>
      <c r="E1149">
        <v>1.8800000000000003</v>
      </c>
      <c r="F1149">
        <v>128</v>
      </c>
      <c r="G1149">
        <v>100</v>
      </c>
      <c r="H1149">
        <v>-229.88</v>
      </c>
    </row>
    <row r="1150" spans="4:8" x14ac:dyDescent="0.2">
      <c r="D1150">
        <v>1103</v>
      </c>
      <c r="E1150">
        <v>1.82</v>
      </c>
      <c r="F1150">
        <v>112</v>
      </c>
      <c r="G1150">
        <v>100</v>
      </c>
      <c r="H1150">
        <v>-213.82</v>
      </c>
    </row>
    <row r="1151" spans="4:8" x14ac:dyDescent="0.2">
      <c r="D1151">
        <v>1104</v>
      </c>
      <c r="E1151">
        <v>2</v>
      </c>
      <c r="F1151">
        <v>128</v>
      </c>
      <c r="G1151">
        <v>100</v>
      </c>
      <c r="H1151">
        <v>-230</v>
      </c>
    </row>
    <row r="1152" spans="4:8" x14ac:dyDescent="0.2">
      <c r="D1152">
        <v>1105</v>
      </c>
      <c r="E1152">
        <v>1.9000000000000004</v>
      </c>
      <c r="F1152">
        <v>168</v>
      </c>
      <c r="G1152">
        <v>100</v>
      </c>
      <c r="H1152">
        <v>-269.89999999999998</v>
      </c>
    </row>
    <row r="1153" spans="4:8" x14ac:dyDescent="0.2">
      <c r="D1153">
        <v>1106</v>
      </c>
      <c r="E1153">
        <v>1.74</v>
      </c>
      <c r="F1153">
        <v>72</v>
      </c>
      <c r="G1153">
        <v>120</v>
      </c>
      <c r="H1153">
        <v>-193.74</v>
      </c>
    </row>
    <row r="1154" spans="4:8" x14ac:dyDescent="0.2">
      <c r="D1154">
        <v>1107</v>
      </c>
      <c r="E1154">
        <v>2.1800000000000002</v>
      </c>
      <c r="F1154">
        <v>56</v>
      </c>
      <c r="G1154">
        <v>140</v>
      </c>
      <c r="H1154">
        <v>-198.18</v>
      </c>
    </row>
    <row r="1155" spans="4:8" x14ac:dyDescent="0.2">
      <c r="D1155">
        <v>1108</v>
      </c>
      <c r="E1155">
        <v>1.7000000000000002</v>
      </c>
      <c r="F1155">
        <v>72</v>
      </c>
      <c r="G1155">
        <v>160</v>
      </c>
      <c r="H1155">
        <v>-233.7</v>
      </c>
    </row>
    <row r="1156" spans="4:8" x14ac:dyDescent="0.2">
      <c r="D1156">
        <v>1109</v>
      </c>
      <c r="E1156">
        <v>1.6400000000000001</v>
      </c>
      <c r="F1156">
        <v>136</v>
      </c>
      <c r="G1156">
        <v>120</v>
      </c>
      <c r="H1156">
        <v>-257.64</v>
      </c>
    </row>
    <row r="1157" spans="4:8" x14ac:dyDescent="0.2">
      <c r="D1157">
        <v>1110</v>
      </c>
      <c r="E1157">
        <v>2.6600000000000006</v>
      </c>
      <c r="F1157">
        <v>40</v>
      </c>
      <c r="G1157">
        <v>120</v>
      </c>
      <c r="H1157">
        <v>-162.66</v>
      </c>
    </row>
    <row r="1158" spans="4:8" x14ac:dyDescent="0.2">
      <c r="D1158">
        <v>1111</v>
      </c>
      <c r="E1158">
        <v>2.3400000000000003</v>
      </c>
      <c r="F1158">
        <v>40</v>
      </c>
      <c r="G1158">
        <v>100</v>
      </c>
      <c r="H1158">
        <v>-142.34</v>
      </c>
    </row>
    <row r="1159" spans="4:8" x14ac:dyDescent="0.2">
      <c r="D1159">
        <v>1112</v>
      </c>
      <c r="E1159">
        <v>3.1400000000000006</v>
      </c>
      <c r="F1159">
        <v>16</v>
      </c>
      <c r="G1159">
        <v>100</v>
      </c>
      <c r="H1159">
        <v>-119.14</v>
      </c>
    </row>
    <row r="1160" spans="4:8" x14ac:dyDescent="0.2">
      <c r="D1160">
        <v>1113</v>
      </c>
      <c r="E1160">
        <v>2.3000000000000007</v>
      </c>
      <c r="F1160">
        <v>88</v>
      </c>
      <c r="G1160">
        <v>100</v>
      </c>
      <c r="H1160">
        <v>-190.3</v>
      </c>
    </row>
    <row r="1161" spans="4:8" x14ac:dyDescent="0.2">
      <c r="D1161">
        <v>1114</v>
      </c>
      <c r="E1161">
        <v>2.6400000000000006</v>
      </c>
      <c r="F1161">
        <v>136</v>
      </c>
      <c r="G1161">
        <v>120</v>
      </c>
      <c r="H1161">
        <v>-258.64</v>
      </c>
    </row>
    <row r="1162" spans="4:8" x14ac:dyDescent="0.2">
      <c r="D1162">
        <v>1115</v>
      </c>
      <c r="E1162">
        <v>1.7600000000000002</v>
      </c>
      <c r="F1162">
        <v>96</v>
      </c>
      <c r="G1162">
        <v>140</v>
      </c>
      <c r="H1162">
        <v>-237.76</v>
      </c>
    </row>
    <row r="1163" spans="4:8" x14ac:dyDescent="0.2">
      <c r="D1163">
        <v>1116</v>
      </c>
      <c r="E1163">
        <v>2.0200000000000005</v>
      </c>
      <c r="F1163">
        <v>64</v>
      </c>
      <c r="G1163">
        <v>140</v>
      </c>
      <c r="H1163">
        <v>-206.01999999999998</v>
      </c>
    </row>
    <row r="1164" spans="4:8" x14ac:dyDescent="0.2">
      <c r="D1164">
        <v>1117</v>
      </c>
      <c r="E1164">
        <v>1.54</v>
      </c>
      <c r="F1164">
        <v>176</v>
      </c>
      <c r="G1164">
        <v>120</v>
      </c>
      <c r="H1164">
        <v>-297.53999999999996</v>
      </c>
    </row>
    <row r="1165" spans="4:8" x14ac:dyDescent="0.2">
      <c r="D1165">
        <v>1118</v>
      </c>
      <c r="E1165">
        <v>1.74</v>
      </c>
      <c r="F1165">
        <v>136</v>
      </c>
      <c r="G1165">
        <v>100</v>
      </c>
      <c r="H1165">
        <v>-237.74</v>
      </c>
    </row>
    <row r="1166" spans="4:8" x14ac:dyDescent="0.2">
      <c r="D1166">
        <v>1119</v>
      </c>
      <c r="E1166">
        <v>1.6600000000000001</v>
      </c>
      <c r="F1166">
        <v>168</v>
      </c>
      <c r="G1166">
        <v>80</v>
      </c>
      <c r="H1166">
        <v>-249.66</v>
      </c>
    </row>
    <row r="1167" spans="4:8" x14ac:dyDescent="0.2">
      <c r="D1167">
        <v>1120</v>
      </c>
      <c r="E1167">
        <v>2.6000000000000005</v>
      </c>
      <c r="F1167">
        <v>32</v>
      </c>
      <c r="G1167">
        <v>140</v>
      </c>
      <c r="H1167">
        <v>-174.6</v>
      </c>
    </row>
    <row r="1168" spans="4:8" x14ac:dyDescent="0.2">
      <c r="D1168">
        <v>1121</v>
      </c>
      <c r="E1168">
        <v>2.02</v>
      </c>
      <c r="F1168">
        <v>32</v>
      </c>
      <c r="G1168">
        <v>140</v>
      </c>
      <c r="H1168">
        <v>-174.02</v>
      </c>
    </row>
    <row r="1169" spans="4:8" x14ac:dyDescent="0.2">
      <c r="D1169">
        <v>1122</v>
      </c>
      <c r="E1169">
        <v>2.0599999999999996</v>
      </c>
      <c r="F1169">
        <v>56</v>
      </c>
      <c r="G1169">
        <v>120</v>
      </c>
      <c r="H1169">
        <v>-178.06</v>
      </c>
    </row>
    <row r="1170" spans="4:8" x14ac:dyDescent="0.2">
      <c r="D1170">
        <v>1123</v>
      </c>
      <c r="E1170">
        <v>1.4800000000000004</v>
      </c>
      <c r="F1170">
        <v>128</v>
      </c>
      <c r="G1170">
        <v>120</v>
      </c>
      <c r="H1170">
        <v>-249.48</v>
      </c>
    </row>
    <row r="1171" spans="4:8" x14ac:dyDescent="0.2">
      <c r="D1171">
        <v>1124</v>
      </c>
      <c r="E1171">
        <v>1.7600000000000007</v>
      </c>
      <c r="F1171">
        <v>80</v>
      </c>
      <c r="G1171">
        <v>100</v>
      </c>
      <c r="H1171">
        <v>-181.76</v>
      </c>
    </row>
    <row r="1172" spans="4:8" x14ac:dyDescent="0.2">
      <c r="D1172">
        <v>1125</v>
      </c>
      <c r="E1172">
        <v>1.7000000000000004</v>
      </c>
      <c r="F1172">
        <v>208</v>
      </c>
      <c r="G1172">
        <v>100</v>
      </c>
      <c r="H1172">
        <v>-309.7</v>
      </c>
    </row>
    <row r="1173" spans="4:8" x14ac:dyDescent="0.2">
      <c r="D1173">
        <v>1126</v>
      </c>
      <c r="E1173">
        <v>2.6</v>
      </c>
      <c r="F1173">
        <v>56</v>
      </c>
      <c r="G1173">
        <v>100</v>
      </c>
      <c r="H1173">
        <v>-158.6</v>
      </c>
    </row>
    <row r="1174" spans="4:8" x14ac:dyDescent="0.2">
      <c r="D1174">
        <v>1127</v>
      </c>
      <c r="E1174">
        <v>2.0000000000000009</v>
      </c>
      <c r="F1174">
        <v>48</v>
      </c>
      <c r="G1174">
        <v>140</v>
      </c>
      <c r="H1174">
        <v>-190</v>
      </c>
    </row>
    <row r="1175" spans="4:8" x14ac:dyDescent="0.2">
      <c r="D1175">
        <v>1128</v>
      </c>
      <c r="E1175">
        <v>1.62</v>
      </c>
      <c r="F1175">
        <v>128</v>
      </c>
      <c r="G1175">
        <v>100</v>
      </c>
      <c r="H1175">
        <v>-229.62</v>
      </c>
    </row>
    <row r="1176" spans="4:8" x14ac:dyDescent="0.2">
      <c r="D1176">
        <v>1129</v>
      </c>
      <c r="E1176">
        <v>2.2800000000000002</v>
      </c>
      <c r="F1176">
        <v>120</v>
      </c>
      <c r="G1176">
        <v>100</v>
      </c>
      <c r="H1176">
        <v>-222.28</v>
      </c>
    </row>
    <row r="1177" spans="4:8" x14ac:dyDescent="0.2">
      <c r="D1177">
        <v>1130</v>
      </c>
      <c r="E1177">
        <v>2.44</v>
      </c>
      <c r="F1177">
        <v>56</v>
      </c>
      <c r="G1177">
        <v>120</v>
      </c>
      <c r="H1177">
        <v>-178.44</v>
      </c>
    </row>
    <row r="1178" spans="4:8" x14ac:dyDescent="0.2">
      <c r="D1178">
        <v>1131</v>
      </c>
      <c r="E1178">
        <v>1.82</v>
      </c>
      <c r="F1178">
        <v>104</v>
      </c>
      <c r="G1178">
        <v>120</v>
      </c>
      <c r="H1178">
        <v>-225.82</v>
      </c>
    </row>
    <row r="1179" spans="4:8" x14ac:dyDescent="0.2">
      <c r="D1179">
        <v>1132</v>
      </c>
      <c r="E1179">
        <v>1.6800000000000002</v>
      </c>
      <c r="F1179">
        <v>144</v>
      </c>
      <c r="G1179">
        <v>100</v>
      </c>
      <c r="H1179">
        <v>-245.68</v>
      </c>
    </row>
    <row r="1180" spans="4:8" x14ac:dyDescent="0.2">
      <c r="D1180">
        <v>1133</v>
      </c>
      <c r="E1180">
        <v>1.7800000000000002</v>
      </c>
      <c r="F1180">
        <v>56</v>
      </c>
      <c r="G1180">
        <v>120</v>
      </c>
      <c r="H1180">
        <v>-177.78</v>
      </c>
    </row>
    <row r="1181" spans="4:8" x14ac:dyDescent="0.2">
      <c r="D1181">
        <v>1134</v>
      </c>
      <c r="E1181">
        <v>1.7400000000000002</v>
      </c>
      <c r="F1181">
        <v>104</v>
      </c>
      <c r="G1181">
        <v>100</v>
      </c>
      <c r="H1181">
        <v>-205.74</v>
      </c>
    </row>
    <row r="1182" spans="4:8" x14ac:dyDescent="0.2">
      <c r="D1182">
        <v>1135</v>
      </c>
      <c r="E1182">
        <v>1.9400000000000002</v>
      </c>
      <c r="F1182">
        <v>64</v>
      </c>
      <c r="G1182">
        <v>120</v>
      </c>
      <c r="H1182">
        <v>-185.94</v>
      </c>
    </row>
    <row r="1183" spans="4:8" x14ac:dyDescent="0.2">
      <c r="D1183">
        <v>1136</v>
      </c>
      <c r="E1183">
        <v>2.3000000000000007</v>
      </c>
      <c r="F1183">
        <v>88</v>
      </c>
      <c r="G1183">
        <v>120</v>
      </c>
      <c r="H1183">
        <v>-210.3</v>
      </c>
    </row>
    <row r="1184" spans="4:8" x14ac:dyDescent="0.2">
      <c r="D1184">
        <v>1137</v>
      </c>
      <c r="E1184">
        <v>1.34</v>
      </c>
      <c r="F1184">
        <v>64</v>
      </c>
      <c r="G1184">
        <v>140</v>
      </c>
      <c r="H1184">
        <v>-205.34</v>
      </c>
    </row>
    <row r="1185" spans="4:8" x14ac:dyDescent="0.2">
      <c r="D1185">
        <v>1138</v>
      </c>
      <c r="E1185">
        <v>1.94</v>
      </c>
      <c r="F1185">
        <v>104</v>
      </c>
      <c r="G1185">
        <v>120</v>
      </c>
      <c r="H1185">
        <v>-225.94</v>
      </c>
    </row>
    <row r="1186" spans="4:8" x14ac:dyDescent="0.2">
      <c r="D1186">
        <v>1139</v>
      </c>
      <c r="E1186">
        <v>1.6400000000000006</v>
      </c>
      <c r="F1186">
        <v>160</v>
      </c>
      <c r="G1186">
        <v>120</v>
      </c>
      <c r="H1186">
        <v>-281.64</v>
      </c>
    </row>
    <row r="1187" spans="4:8" x14ac:dyDescent="0.2">
      <c r="D1187">
        <v>1140</v>
      </c>
      <c r="E1187">
        <v>2.2200000000000011</v>
      </c>
      <c r="F1187">
        <v>40</v>
      </c>
      <c r="G1187">
        <v>120</v>
      </c>
      <c r="H1187">
        <v>-162.22</v>
      </c>
    </row>
    <row r="1188" spans="4:8" x14ac:dyDescent="0.2">
      <c r="D1188">
        <v>1141</v>
      </c>
      <c r="E1188">
        <v>1.9600000000000004</v>
      </c>
      <c r="F1188">
        <v>120</v>
      </c>
      <c r="G1188">
        <v>120</v>
      </c>
      <c r="H1188">
        <v>-241.95999999999998</v>
      </c>
    </row>
    <row r="1189" spans="4:8" x14ac:dyDescent="0.2">
      <c r="D1189">
        <v>1142</v>
      </c>
      <c r="E1189">
        <v>1.7800000000000002</v>
      </c>
      <c r="F1189">
        <v>104</v>
      </c>
      <c r="G1189">
        <v>140</v>
      </c>
      <c r="H1189">
        <v>-245.78</v>
      </c>
    </row>
    <row r="1190" spans="4:8" x14ac:dyDescent="0.2">
      <c r="D1190">
        <v>1143</v>
      </c>
      <c r="E1190">
        <v>1.9000000000000008</v>
      </c>
      <c r="F1190">
        <v>152</v>
      </c>
      <c r="G1190">
        <v>80</v>
      </c>
      <c r="H1190">
        <v>-233.9</v>
      </c>
    </row>
    <row r="1191" spans="4:8" x14ac:dyDescent="0.2">
      <c r="D1191">
        <v>1144</v>
      </c>
      <c r="E1191">
        <v>1.8000000000000003</v>
      </c>
      <c r="F1191">
        <v>104</v>
      </c>
      <c r="G1191">
        <v>140</v>
      </c>
      <c r="H1191">
        <v>-245.8</v>
      </c>
    </row>
    <row r="1192" spans="4:8" x14ac:dyDescent="0.2">
      <c r="D1192">
        <v>1145</v>
      </c>
      <c r="E1192">
        <v>1.94</v>
      </c>
      <c r="F1192">
        <v>120</v>
      </c>
      <c r="G1192">
        <v>100</v>
      </c>
      <c r="H1192">
        <v>-221.94</v>
      </c>
    </row>
    <row r="1193" spans="4:8" x14ac:dyDescent="0.2">
      <c r="D1193">
        <v>1146</v>
      </c>
      <c r="E1193">
        <v>1.7800000000000002</v>
      </c>
      <c r="F1193">
        <v>112</v>
      </c>
      <c r="G1193">
        <v>100</v>
      </c>
      <c r="H1193">
        <v>-213.78</v>
      </c>
    </row>
    <row r="1194" spans="4:8" x14ac:dyDescent="0.2">
      <c r="D1194">
        <v>1147</v>
      </c>
      <c r="E1194">
        <v>2.2800000000000002</v>
      </c>
      <c r="F1194">
        <v>56</v>
      </c>
      <c r="G1194">
        <v>160</v>
      </c>
      <c r="H1194">
        <v>-218.28</v>
      </c>
    </row>
    <row r="1195" spans="4:8" x14ac:dyDescent="0.2">
      <c r="D1195">
        <v>1148</v>
      </c>
      <c r="E1195">
        <v>2.02</v>
      </c>
      <c r="F1195">
        <v>80</v>
      </c>
      <c r="G1195">
        <v>120</v>
      </c>
      <c r="H1195">
        <v>-202.01999999999998</v>
      </c>
    </row>
    <row r="1196" spans="4:8" x14ac:dyDescent="0.2">
      <c r="D1196">
        <v>1149</v>
      </c>
      <c r="E1196">
        <v>1.3800000000000001</v>
      </c>
      <c r="F1196">
        <v>144</v>
      </c>
      <c r="G1196">
        <v>100</v>
      </c>
      <c r="H1196">
        <v>-245.38</v>
      </c>
    </row>
    <row r="1197" spans="4:8" x14ac:dyDescent="0.2">
      <c r="D1197">
        <v>1150</v>
      </c>
      <c r="E1197">
        <v>1.52</v>
      </c>
      <c r="F1197">
        <v>120</v>
      </c>
      <c r="G1197">
        <v>140</v>
      </c>
      <c r="H1197">
        <v>-261.52</v>
      </c>
    </row>
    <row r="1198" spans="4:8" x14ac:dyDescent="0.2">
      <c r="D1198">
        <v>1151</v>
      </c>
      <c r="E1198">
        <v>2.4000000000000008</v>
      </c>
      <c r="F1198">
        <v>48</v>
      </c>
      <c r="G1198">
        <v>140</v>
      </c>
      <c r="H1198">
        <v>-190.4</v>
      </c>
    </row>
    <row r="1199" spans="4:8" x14ac:dyDescent="0.2">
      <c r="D1199">
        <v>1152</v>
      </c>
      <c r="E1199">
        <v>1.9</v>
      </c>
      <c r="F1199">
        <v>88</v>
      </c>
      <c r="G1199">
        <v>80</v>
      </c>
      <c r="H1199">
        <v>-169.9</v>
      </c>
    </row>
    <row r="1200" spans="4:8" x14ac:dyDescent="0.2">
      <c r="D1200">
        <v>1153</v>
      </c>
      <c r="E1200">
        <v>1.62</v>
      </c>
      <c r="F1200">
        <v>144</v>
      </c>
      <c r="G1200">
        <v>100</v>
      </c>
      <c r="H1200">
        <v>-245.62</v>
      </c>
    </row>
    <row r="1201" spans="4:8" x14ac:dyDescent="0.2">
      <c r="D1201">
        <v>1154</v>
      </c>
      <c r="E1201">
        <v>1.8800000000000003</v>
      </c>
      <c r="F1201">
        <v>80</v>
      </c>
      <c r="G1201">
        <v>120</v>
      </c>
      <c r="H1201">
        <v>-201.88</v>
      </c>
    </row>
    <row r="1202" spans="4:8" x14ac:dyDescent="0.2">
      <c r="D1202">
        <v>1155</v>
      </c>
      <c r="E1202">
        <v>1.8200000000000003</v>
      </c>
      <c r="F1202">
        <v>128</v>
      </c>
      <c r="G1202">
        <v>100</v>
      </c>
      <c r="H1202">
        <v>-229.82</v>
      </c>
    </row>
    <row r="1203" spans="4:8" x14ac:dyDescent="0.2">
      <c r="D1203">
        <v>1156</v>
      </c>
      <c r="E1203">
        <v>1.7600000000000002</v>
      </c>
      <c r="F1203">
        <v>32</v>
      </c>
      <c r="G1203">
        <v>140</v>
      </c>
      <c r="H1203">
        <v>-173.76</v>
      </c>
    </row>
    <row r="1204" spans="4:8" x14ac:dyDescent="0.2">
      <c r="D1204">
        <v>1157</v>
      </c>
      <c r="E1204">
        <v>2.2400000000000007</v>
      </c>
      <c r="F1204">
        <v>88</v>
      </c>
      <c r="G1204">
        <v>120</v>
      </c>
      <c r="H1204">
        <v>-210.24</v>
      </c>
    </row>
    <row r="1205" spans="4:8" x14ac:dyDescent="0.2">
      <c r="D1205">
        <v>1158</v>
      </c>
      <c r="E1205">
        <v>1.7400000000000002</v>
      </c>
      <c r="F1205">
        <v>160</v>
      </c>
      <c r="G1205">
        <v>100</v>
      </c>
      <c r="H1205">
        <v>-261.74</v>
      </c>
    </row>
    <row r="1206" spans="4:8" x14ac:dyDescent="0.2">
      <c r="D1206">
        <v>1159</v>
      </c>
      <c r="E1206">
        <v>1.6800000000000006</v>
      </c>
      <c r="F1206">
        <v>120</v>
      </c>
      <c r="G1206">
        <v>120</v>
      </c>
      <c r="H1206">
        <v>-241.68</v>
      </c>
    </row>
    <row r="1207" spans="4:8" x14ac:dyDescent="0.2">
      <c r="D1207">
        <v>1160</v>
      </c>
      <c r="E1207">
        <v>1.9200000000000002</v>
      </c>
      <c r="F1207">
        <v>56</v>
      </c>
      <c r="G1207">
        <v>140</v>
      </c>
      <c r="H1207">
        <v>-197.92000000000002</v>
      </c>
    </row>
    <row r="1208" spans="4:8" x14ac:dyDescent="0.2">
      <c r="D1208">
        <v>1161</v>
      </c>
      <c r="E1208">
        <v>1.9800000000000004</v>
      </c>
      <c r="F1208">
        <v>152</v>
      </c>
      <c r="G1208">
        <v>120</v>
      </c>
      <c r="H1208">
        <v>-273.98</v>
      </c>
    </row>
    <row r="1209" spans="4:8" x14ac:dyDescent="0.2">
      <c r="D1209">
        <v>1162</v>
      </c>
      <c r="E1209">
        <v>2.1200000000000006</v>
      </c>
      <c r="F1209">
        <v>24</v>
      </c>
      <c r="G1209">
        <v>120</v>
      </c>
      <c r="H1209">
        <v>-146.12</v>
      </c>
    </row>
    <row r="1210" spans="4:8" x14ac:dyDescent="0.2">
      <c r="D1210">
        <v>1163</v>
      </c>
      <c r="E1210">
        <v>1.8200000000000005</v>
      </c>
      <c r="F1210">
        <v>72</v>
      </c>
      <c r="G1210">
        <v>140</v>
      </c>
      <c r="H1210">
        <v>-213.82</v>
      </c>
    </row>
    <row r="1211" spans="4:8" x14ac:dyDescent="0.2">
      <c r="D1211">
        <v>1164</v>
      </c>
      <c r="E1211">
        <v>1.8400000000000003</v>
      </c>
      <c r="F1211">
        <v>80</v>
      </c>
      <c r="G1211">
        <v>120</v>
      </c>
      <c r="H1211">
        <v>-201.84</v>
      </c>
    </row>
    <row r="1212" spans="4:8" x14ac:dyDescent="0.2">
      <c r="D1212">
        <v>1165</v>
      </c>
      <c r="E1212">
        <v>1.7600000000000002</v>
      </c>
      <c r="F1212">
        <v>48</v>
      </c>
      <c r="G1212">
        <v>160</v>
      </c>
      <c r="H1212">
        <v>-209.76</v>
      </c>
    </row>
    <row r="1213" spans="4:8" x14ac:dyDescent="0.2">
      <c r="D1213">
        <v>1166</v>
      </c>
      <c r="E1213">
        <v>1.9000000000000004</v>
      </c>
      <c r="F1213">
        <v>88</v>
      </c>
      <c r="G1213">
        <v>120</v>
      </c>
      <c r="H1213">
        <v>-209.9</v>
      </c>
    </row>
    <row r="1214" spans="4:8" x14ac:dyDescent="0.2">
      <c r="D1214">
        <v>1167</v>
      </c>
      <c r="E1214">
        <v>2.48</v>
      </c>
      <c r="F1214">
        <v>48</v>
      </c>
      <c r="G1214">
        <v>140</v>
      </c>
      <c r="H1214">
        <v>-190.48</v>
      </c>
    </row>
    <row r="1215" spans="4:8" x14ac:dyDescent="0.2">
      <c r="D1215">
        <v>1168</v>
      </c>
      <c r="E1215">
        <v>2.1800000000000006</v>
      </c>
      <c r="F1215">
        <v>56</v>
      </c>
      <c r="G1215">
        <v>120</v>
      </c>
      <c r="H1215">
        <v>-178.18</v>
      </c>
    </row>
    <row r="1216" spans="4:8" x14ac:dyDescent="0.2">
      <c r="D1216">
        <v>1169</v>
      </c>
      <c r="E1216">
        <v>2.06</v>
      </c>
      <c r="F1216">
        <v>64</v>
      </c>
      <c r="G1216">
        <v>120</v>
      </c>
      <c r="H1216">
        <v>-186.06</v>
      </c>
    </row>
    <row r="1217" spans="4:8" x14ac:dyDescent="0.2">
      <c r="D1217">
        <v>1170</v>
      </c>
      <c r="E1217">
        <v>1.7800000000000002</v>
      </c>
      <c r="F1217">
        <v>56</v>
      </c>
      <c r="G1217">
        <v>120</v>
      </c>
      <c r="H1217">
        <v>-177.78</v>
      </c>
    </row>
    <row r="1218" spans="4:8" x14ac:dyDescent="0.2">
      <c r="D1218">
        <v>1171</v>
      </c>
      <c r="E1218">
        <v>2.3200000000000007</v>
      </c>
      <c r="F1218">
        <v>8</v>
      </c>
      <c r="G1218">
        <v>140</v>
      </c>
      <c r="H1218">
        <v>-150.32</v>
      </c>
    </row>
    <row r="1219" spans="4:8" x14ac:dyDescent="0.2">
      <c r="D1219">
        <v>1172</v>
      </c>
      <c r="E1219">
        <v>1.92</v>
      </c>
      <c r="F1219">
        <v>136</v>
      </c>
      <c r="G1219">
        <v>100</v>
      </c>
      <c r="H1219">
        <v>-237.92</v>
      </c>
    </row>
    <row r="1220" spans="4:8" x14ac:dyDescent="0.2">
      <c r="D1220">
        <v>1173</v>
      </c>
      <c r="E1220">
        <v>2.1400000000000006</v>
      </c>
      <c r="F1220">
        <v>56</v>
      </c>
      <c r="G1220">
        <v>120</v>
      </c>
      <c r="H1220">
        <v>-178.14</v>
      </c>
    </row>
    <row r="1221" spans="4:8" x14ac:dyDescent="0.2">
      <c r="D1221">
        <v>1174</v>
      </c>
      <c r="E1221">
        <v>1.5</v>
      </c>
      <c r="F1221">
        <v>184</v>
      </c>
      <c r="G1221">
        <v>100</v>
      </c>
      <c r="H1221">
        <v>-285.5</v>
      </c>
    </row>
    <row r="1222" spans="4:8" x14ac:dyDescent="0.2">
      <c r="D1222">
        <v>1175</v>
      </c>
      <c r="E1222">
        <v>2.4800000000000004</v>
      </c>
      <c r="F1222">
        <v>64</v>
      </c>
      <c r="G1222">
        <v>100</v>
      </c>
      <c r="H1222">
        <v>-166.48000000000002</v>
      </c>
    </row>
    <row r="1223" spans="4:8" x14ac:dyDescent="0.2">
      <c r="D1223">
        <v>1176</v>
      </c>
      <c r="E1223">
        <v>1.7200000000000002</v>
      </c>
      <c r="F1223">
        <v>104</v>
      </c>
      <c r="G1223">
        <v>100</v>
      </c>
      <c r="H1223">
        <v>-205.72</v>
      </c>
    </row>
    <row r="1224" spans="4:8" x14ac:dyDescent="0.2">
      <c r="D1224">
        <v>1177</v>
      </c>
      <c r="E1224">
        <v>1.7800000000000002</v>
      </c>
      <c r="F1224">
        <v>88</v>
      </c>
      <c r="G1224">
        <v>100</v>
      </c>
      <c r="H1224">
        <v>-189.78</v>
      </c>
    </row>
    <row r="1225" spans="4:8" x14ac:dyDescent="0.2">
      <c r="D1225">
        <v>1178</v>
      </c>
      <c r="E1225">
        <v>2.2600000000000002</v>
      </c>
      <c r="F1225">
        <v>88</v>
      </c>
      <c r="G1225">
        <v>100</v>
      </c>
      <c r="H1225">
        <v>-190.26</v>
      </c>
    </row>
    <row r="1226" spans="4:8" x14ac:dyDescent="0.2">
      <c r="D1226">
        <v>1179</v>
      </c>
      <c r="E1226">
        <v>2.1800000000000006</v>
      </c>
      <c r="F1226">
        <v>72</v>
      </c>
      <c r="G1226">
        <v>120</v>
      </c>
      <c r="H1226">
        <v>-194.18</v>
      </c>
    </row>
    <row r="1227" spans="4:8" x14ac:dyDescent="0.2">
      <c r="D1227">
        <v>1180</v>
      </c>
      <c r="E1227">
        <v>1.8400000000000003</v>
      </c>
      <c r="F1227">
        <v>48</v>
      </c>
      <c r="G1227">
        <v>120</v>
      </c>
      <c r="H1227">
        <v>-169.84</v>
      </c>
    </row>
    <row r="1228" spans="4:8" x14ac:dyDescent="0.2">
      <c r="D1228">
        <v>1181</v>
      </c>
      <c r="E1228">
        <v>2.1</v>
      </c>
      <c r="F1228">
        <v>104</v>
      </c>
      <c r="G1228">
        <v>80</v>
      </c>
      <c r="H1228">
        <v>-186.1</v>
      </c>
    </row>
    <row r="1229" spans="4:8" x14ac:dyDescent="0.2">
      <c r="D1229">
        <v>1182</v>
      </c>
      <c r="E1229">
        <v>2.3000000000000003</v>
      </c>
      <c r="F1229">
        <v>40</v>
      </c>
      <c r="G1229">
        <v>120</v>
      </c>
      <c r="H1229">
        <v>-162.30000000000001</v>
      </c>
    </row>
    <row r="1230" spans="4:8" x14ac:dyDescent="0.2">
      <c r="D1230">
        <v>1183</v>
      </c>
      <c r="E1230">
        <v>1.8400000000000005</v>
      </c>
      <c r="F1230">
        <v>72</v>
      </c>
      <c r="G1230">
        <v>140</v>
      </c>
      <c r="H1230">
        <v>-213.84</v>
      </c>
    </row>
    <row r="1231" spans="4:8" x14ac:dyDescent="0.2">
      <c r="D1231">
        <v>1184</v>
      </c>
      <c r="E1231">
        <v>1.8399999999999999</v>
      </c>
      <c r="F1231">
        <v>144</v>
      </c>
      <c r="G1231">
        <v>100</v>
      </c>
      <c r="H1231">
        <v>-245.84</v>
      </c>
    </row>
    <row r="1232" spans="4:8" x14ac:dyDescent="0.2">
      <c r="D1232">
        <v>1185</v>
      </c>
      <c r="E1232">
        <v>1.4000000000000004</v>
      </c>
      <c r="F1232">
        <v>192</v>
      </c>
      <c r="G1232">
        <v>100</v>
      </c>
      <c r="H1232">
        <v>-293.39999999999998</v>
      </c>
    </row>
    <row r="1233" spans="4:8" x14ac:dyDescent="0.2">
      <c r="D1233">
        <v>1186</v>
      </c>
      <c r="E1233">
        <v>1.6600000000000001</v>
      </c>
      <c r="F1233">
        <v>160</v>
      </c>
      <c r="G1233">
        <v>100</v>
      </c>
      <c r="H1233">
        <v>-261.65999999999997</v>
      </c>
    </row>
    <row r="1234" spans="4:8" x14ac:dyDescent="0.2">
      <c r="D1234">
        <v>1187</v>
      </c>
      <c r="E1234">
        <v>1.6400000000000006</v>
      </c>
      <c r="F1234">
        <v>88</v>
      </c>
      <c r="G1234">
        <v>160</v>
      </c>
      <c r="H1234">
        <v>-249.64</v>
      </c>
    </row>
    <row r="1235" spans="4:8" x14ac:dyDescent="0.2">
      <c r="D1235">
        <v>1188</v>
      </c>
      <c r="E1235">
        <v>1.4400000000000004</v>
      </c>
      <c r="F1235">
        <v>168</v>
      </c>
      <c r="G1235">
        <v>100</v>
      </c>
      <c r="H1235">
        <v>-269.44</v>
      </c>
    </row>
    <row r="1236" spans="4:8" x14ac:dyDescent="0.2">
      <c r="D1236">
        <v>1189</v>
      </c>
      <c r="E1236">
        <v>1.9200000000000004</v>
      </c>
      <c r="F1236">
        <v>48</v>
      </c>
      <c r="G1236">
        <v>120</v>
      </c>
      <c r="H1236">
        <v>-169.92000000000002</v>
      </c>
    </row>
    <row r="1237" spans="4:8" x14ac:dyDescent="0.2">
      <c r="D1237">
        <v>1190</v>
      </c>
      <c r="E1237">
        <v>1.4</v>
      </c>
      <c r="F1237">
        <v>184</v>
      </c>
      <c r="G1237">
        <v>120</v>
      </c>
      <c r="H1237">
        <v>-305.39999999999998</v>
      </c>
    </row>
    <row r="1238" spans="4:8" x14ac:dyDescent="0.2">
      <c r="D1238">
        <v>1191</v>
      </c>
      <c r="E1238">
        <v>1.4000000000000004</v>
      </c>
      <c r="F1238">
        <v>208</v>
      </c>
      <c r="G1238">
        <v>100</v>
      </c>
      <c r="H1238">
        <v>-309.39999999999998</v>
      </c>
    </row>
    <row r="1239" spans="4:8" x14ac:dyDescent="0.2">
      <c r="D1239">
        <v>1192</v>
      </c>
      <c r="E1239">
        <v>3.0000000000000009</v>
      </c>
      <c r="F1239">
        <v>40</v>
      </c>
      <c r="G1239">
        <v>100</v>
      </c>
      <c r="H1239">
        <v>-143</v>
      </c>
    </row>
    <row r="1240" spans="4:8" x14ac:dyDescent="0.2">
      <c r="D1240">
        <v>1193</v>
      </c>
      <c r="E1240">
        <v>1.54</v>
      </c>
      <c r="F1240">
        <v>144</v>
      </c>
      <c r="G1240">
        <v>100</v>
      </c>
      <c r="H1240">
        <v>-245.54</v>
      </c>
    </row>
    <row r="1241" spans="4:8" x14ac:dyDescent="0.2">
      <c r="D1241">
        <v>1194</v>
      </c>
      <c r="E1241">
        <v>1.54</v>
      </c>
      <c r="F1241">
        <v>152</v>
      </c>
      <c r="G1241">
        <v>120</v>
      </c>
      <c r="H1241">
        <v>-273.53999999999996</v>
      </c>
    </row>
    <row r="1242" spans="4:8" x14ac:dyDescent="0.2">
      <c r="D1242">
        <v>1195</v>
      </c>
      <c r="E1242">
        <v>1.8199999999999998</v>
      </c>
      <c r="F1242">
        <v>104</v>
      </c>
      <c r="G1242">
        <v>120</v>
      </c>
      <c r="H1242">
        <v>-225.82</v>
      </c>
    </row>
    <row r="1243" spans="4:8" x14ac:dyDescent="0.2">
      <c r="D1243">
        <v>1196</v>
      </c>
      <c r="E1243">
        <v>1.7600000000000007</v>
      </c>
      <c r="F1243">
        <v>104</v>
      </c>
      <c r="G1243">
        <v>100</v>
      </c>
      <c r="H1243">
        <v>-205.76</v>
      </c>
    </row>
    <row r="1244" spans="4:8" x14ac:dyDescent="0.2">
      <c r="D1244">
        <v>1197</v>
      </c>
      <c r="E1244">
        <v>1.96</v>
      </c>
      <c r="F1244">
        <v>96</v>
      </c>
      <c r="G1244">
        <v>80</v>
      </c>
      <c r="H1244">
        <v>-177.95999999999998</v>
      </c>
    </row>
    <row r="1245" spans="4:8" x14ac:dyDescent="0.2">
      <c r="D1245">
        <v>1198</v>
      </c>
      <c r="E1245">
        <v>2.04</v>
      </c>
      <c r="F1245">
        <v>88</v>
      </c>
      <c r="G1245">
        <v>80</v>
      </c>
      <c r="H1245">
        <v>-170.04000000000002</v>
      </c>
    </row>
    <row r="1246" spans="4:8" x14ac:dyDescent="0.2">
      <c r="D1246">
        <v>1199</v>
      </c>
      <c r="E1246">
        <v>1.6800000000000006</v>
      </c>
      <c r="F1246">
        <v>96</v>
      </c>
      <c r="G1246">
        <v>140</v>
      </c>
      <c r="H1246">
        <v>-237.68</v>
      </c>
    </row>
    <row r="1247" spans="4:8" x14ac:dyDescent="0.2">
      <c r="D1247">
        <v>1200</v>
      </c>
      <c r="E1247">
        <v>1.9400000000000006</v>
      </c>
      <c r="F1247">
        <v>144</v>
      </c>
      <c r="G1247">
        <v>120</v>
      </c>
      <c r="H1247">
        <v>-265.94</v>
      </c>
    </row>
    <row r="1248" spans="4:8" x14ac:dyDescent="0.2">
      <c r="D1248">
        <v>1201</v>
      </c>
      <c r="E1248">
        <v>1.3600000000000003</v>
      </c>
      <c r="F1248">
        <v>216</v>
      </c>
      <c r="G1248">
        <v>120</v>
      </c>
      <c r="H1248">
        <v>-337.36</v>
      </c>
    </row>
    <row r="1249" spans="4:8" x14ac:dyDescent="0.2">
      <c r="D1249">
        <v>1202</v>
      </c>
      <c r="E1249">
        <v>2.2600000000000002</v>
      </c>
      <c r="F1249">
        <v>56</v>
      </c>
      <c r="G1249">
        <v>120</v>
      </c>
      <c r="H1249">
        <v>-178.26</v>
      </c>
    </row>
    <row r="1250" spans="4:8" x14ac:dyDescent="0.2">
      <c r="D1250">
        <v>1203</v>
      </c>
      <c r="E1250">
        <v>2.3000000000000007</v>
      </c>
      <c r="F1250">
        <v>144</v>
      </c>
      <c r="G1250">
        <v>100</v>
      </c>
      <c r="H1250">
        <v>-246.3</v>
      </c>
    </row>
    <row r="1251" spans="4:8" x14ac:dyDescent="0.2">
      <c r="D1251">
        <v>1204</v>
      </c>
      <c r="E1251">
        <v>1.8800000000000003</v>
      </c>
      <c r="F1251">
        <v>104</v>
      </c>
      <c r="G1251">
        <v>120</v>
      </c>
      <c r="H1251">
        <v>-225.88</v>
      </c>
    </row>
    <row r="1252" spans="4:8" x14ac:dyDescent="0.2">
      <c r="D1252">
        <v>1205</v>
      </c>
      <c r="E1252">
        <v>2.3800000000000008</v>
      </c>
      <c r="F1252">
        <v>56</v>
      </c>
      <c r="G1252">
        <v>80</v>
      </c>
      <c r="H1252">
        <v>-138.38</v>
      </c>
    </row>
    <row r="1253" spans="4:8" x14ac:dyDescent="0.2">
      <c r="D1253">
        <v>1206</v>
      </c>
      <c r="E1253">
        <v>1.8600000000000003</v>
      </c>
      <c r="F1253">
        <v>64</v>
      </c>
      <c r="G1253">
        <v>120</v>
      </c>
      <c r="H1253">
        <v>-185.86</v>
      </c>
    </row>
    <row r="1254" spans="4:8" x14ac:dyDescent="0.2">
      <c r="D1254">
        <v>1207</v>
      </c>
      <c r="E1254">
        <v>1.6400000000000003</v>
      </c>
      <c r="F1254">
        <v>72</v>
      </c>
      <c r="G1254">
        <v>120</v>
      </c>
      <c r="H1254">
        <v>-193.64</v>
      </c>
    </row>
    <row r="1255" spans="4:8" x14ac:dyDescent="0.2">
      <c r="D1255">
        <v>1208</v>
      </c>
      <c r="E1255">
        <v>2.0400000000000005</v>
      </c>
      <c r="F1255">
        <v>64</v>
      </c>
      <c r="G1255">
        <v>120</v>
      </c>
      <c r="H1255">
        <v>-186.04000000000002</v>
      </c>
    </row>
    <row r="1256" spans="4:8" x14ac:dyDescent="0.2">
      <c r="D1256">
        <v>1209</v>
      </c>
      <c r="E1256">
        <v>1.6800000000000006</v>
      </c>
      <c r="F1256">
        <v>96</v>
      </c>
      <c r="G1256">
        <v>120</v>
      </c>
      <c r="H1256">
        <v>-217.68</v>
      </c>
    </row>
    <row r="1257" spans="4:8" x14ac:dyDescent="0.2">
      <c r="D1257">
        <v>1210</v>
      </c>
      <c r="E1257">
        <v>2.08</v>
      </c>
      <c r="F1257">
        <v>112</v>
      </c>
      <c r="G1257">
        <v>120</v>
      </c>
      <c r="H1257">
        <v>-234.07999999999998</v>
      </c>
    </row>
    <row r="1258" spans="4:8" x14ac:dyDescent="0.2">
      <c r="D1258">
        <v>1211</v>
      </c>
      <c r="E1258">
        <v>2.94</v>
      </c>
      <c r="F1258">
        <v>32</v>
      </c>
      <c r="G1258">
        <v>140</v>
      </c>
      <c r="H1258">
        <v>-174.94</v>
      </c>
    </row>
    <row r="1259" spans="4:8" x14ac:dyDescent="0.2">
      <c r="D1259">
        <v>1212</v>
      </c>
      <c r="E1259">
        <v>3.1800000000000006</v>
      </c>
      <c r="F1259">
        <v>48</v>
      </c>
      <c r="G1259">
        <v>100</v>
      </c>
      <c r="H1259">
        <v>-151.18</v>
      </c>
    </row>
    <row r="1260" spans="4:8" x14ac:dyDescent="0.2">
      <c r="D1260">
        <v>1213</v>
      </c>
      <c r="E1260">
        <v>2.2400000000000002</v>
      </c>
      <c r="F1260">
        <v>112</v>
      </c>
      <c r="G1260">
        <v>100</v>
      </c>
      <c r="H1260">
        <v>-214.24</v>
      </c>
    </row>
    <row r="1261" spans="4:8" x14ac:dyDescent="0.2">
      <c r="D1261">
        <v>1214</v>
      </c>
      <c r="E1261">
        <v>2.3600000000000003</v>
      </c>
      <c r="F1261">
        <v>24</v>
      </c>
      <c r="G1261">
        <v>120</v>
      </c>
      <c r="H1261">
        <v>-146.36000000000001</v>
      </c>
    </row>
    <row r="1262" spans="4:8" x14ac:dyDescent="0.2">
      <c r="D1262">
        <v>1215</v>
      </c>
      <c r="E1262">
        <v>2.5000000000000004</v>
      </c>
      <c r="F1262">
        <v>64</v>
      </c>
      <c r="G1262">
        <v>100</v>
      </c>
      <c r="H1262">
        <v>-166.5</v>
      </c>
    </row>
    <row r="1263" spans="4:8" x14ac:dyDescent="0.2">
      <c r="D1263">
        <v>1216</v>
      </c>
      <c r="E1263">
        <v>1.6800000000000002</v>
      </c>
      <c r="F1263">
        <v>88</v>
      </c>
      <c r="G1263">
        <v>120</v>
      </c>
      <c r="H1263">
        <v>-209.68</v>
      </c>
    </row>
    <row r="1264" spans="4:8" x14ac:dyDescent="0.2">
      <c r="D1264">
        <v>1217</v>
      </c>
      <c r="E1264">
        <v>1.36</v>
      </c>
      <c r="F1264">
        <v>136</v>
      </c>
      <c r="G1264">
        <v>160</v>
      </c>
      <c r="H1264">
        <v>-297.36</v>
      </c>
    </row>
    <row r="1265" spans="4:8" x14ac:dyDescent="0.2">
      <c r="D1265">
        <v>1218</v>
      </c>
      <c r="E1265">
        <v>1.8800000000000001</v>
      </c>
      <c r="F1265">
        <v>144</v>
      </c>
      <c r="G1265">
        <v>100</v>
      </c>
      <c r="H1265">
        <v>-245.88</v>
      </c>
    </row>
    <row r="1266" spans="4:8" x14ac:dyDescent="0.2">
      <c r="D1266">
        <v>1219</v>
      </c>
      <c r="E1266">
        <v>1.9800000000000002</v>
      </c>
      <c r="F1266">
        <v>64</v>
      </c>
      <c r="G1266">
        <v>140</v>
      </c>
      <c r="H1266">
        <v>-205.98000000000002</v>
      </c>
    </row>
    <row r="1267" spans="4:8" x14ac:dyDescent="0.2">
      <c r="D1267">
        <v>1220</v>
      </c>
      <c r="E1267">
        <v>1.6800000000000004</v>
      </c>
      <c r="F1267">
        <v>128</v>
      </c>
      <c r="G1267">
        <v>120</v>
      </c>
      <c r="H1267">
        <v>-249.68</v>
      </c>
    </row>
    <row r="1268" spans="4:8" x14ac:dyDescent="0.2">
      <c r="D1268">
        <v>1221</v>
      </c>
      <c r="E1268">
        <v>2.1599999999999997</v>
      </c>
      <c r="F1268">
        <v>72</v>
      </c>
      <c r="G1268">
        <v>100</v>
      </c>
      <c r="H1268">
        <v>-174.16</v>
      </c>
    </row>
    <row r="1269" spans="4:8" x14ac:dyDescent="0.2">
      <c r="D1269">
        <v>1222</v>
      </c>
      <c r="E1269">
        <v>2.4800000000000004</v>
      </c>
      <c r="F1269">
        <v>16</v>
      </c>
      <c r="G1269">
        <v>100</v>
      </c>
      <c r="H1269">
        <v>-118.48</v>
      </c>
    </row>
    <row r="1270" spans="4:8" x14ac:dyDescent="0.2">
      <c r="D1270">
        <v>1223</v>
      </c>
      <c r="E1270">
        <v>1.88</v>
      </c>
      <c r="F1270">
        <v>104</v>
      </c>
      <c r="G1270">
        <v>100</v>
      </c>
      <c r="H1270">
        <v>-205.88</v>
      </c>
    </row>
    <row r="1271" spans="4:8" x14ac:dyDescent="0.2">
      <c r="D1271">
        <v>1224</v>
      </c>
      <c r="E1271">
        <v>2.14</v>
      </c>
      <c r="F1271">
        <v>144</v>
      </c>
      <c r="G1271">
        <v>100</v>
      </c>
      <c r="H1271">
        <v>-246.14</v>
      </c>
    </row>
    <row r="1272" spans="4:8" x14ac:dyDescent="0.2">
      <c r="D1272">
        <v>1225</v>
      </c>
      <c r="E1272">
        <v>2.2200000000000006</v>
      </c>
      <c r="F1272">
        <v>56</v>
      </c>
      <c r="G1272">
        <v>140</v>
      </c>
      <c r="H1272">
        <v>-198.22</v>
      </c>
    </row>
    <row r="1273" spans="4:8" x14ac:dyDescent="0.2">
      <c r="D1273">
        <v>1226</v>
      </c>
      <c r="E1273">
        <v>1.7400000000000004</v>
      </c>
      <c r="F1273">
        <v>120</v>
      </c>
      <c r="G1273">
        <v>120</v>
      </c>
      <c r="H1273">
        <v>-241.74</v>
      </c>
    </row>
    <row r="1274" spans="4:8" x14ac:dyDescent="0.2">
      <c r="D1274">
        <v>1227</v>
      </c>
      <c r="E1274">
        <v>1.2400000000000002</v>
      </c>
      <c r="F1274">
        <v>168</v>
      </c>
      <c r="G1274">
        <v>80</v>
      </c>
      <c r="H1274">
        <v>-249.24</v>
      </c>
    </row>
    <row r="1275" spans="4:8" x14ac:dyDescent="0.2">
      <c r="D1275">
        <v>1228</v>
      </c>
      <c r="E1275">
        <v>1.8599999999999999</v>
      </c>
      <c r="F1275">
        <v>88</v>
      </c>
      <c r="G1275">
        <v>120</v>
      </c>
      <c r="H1275">
        <v>-209.86</v>
      </c>
    </row>
    <row r="1276" spans="4:8" x14ac:dyDescent="0.2">
      <c r="D1276">
        <v>1229</v>
      </c>
      <c r="E1276">
        <v>1.7800000000000007</v>
      </c>
      <c r="F1276">
        <v>96</v>
      </c>
      <c r="G1276">
        <v>120</v>
      </c>
      <c r="H1276">
        <v>-217.78</v>
      </c>
    </row>
    <row r="1277" spans="4:8" x14ac:dyDescent="0.2">
      <c r="D1277">
        <v>1230</v>
      </c>
      <c r="E1277">
        <v>1.4000000000000001</v>
      </c>
      <c r="F1277">
        <v>152</v>
      </c>
      <c r="G1277">
        <v>100</v>
      </c>
      <c r="H1277">
        <v>-253.4</v>
      </c>
    </row>
    <row r="1278" spans="4:8" x14ac:dyDescent="0.2">
      <c r="D1278">
        <v>1231</v>
      </c>
      <c r="E1278">
        <v>1.7200000000000002</v>
      </c>
      <c r="F1278">
        <v>136</v>
      </c>
      <c r="G1278">
        <v>120</v>
      </c>
      <c r="H1278">
        <v>-257.72000000000003</v>
      </c>
    </row>
    <row r="1279" spans="4:8" x14ac:dyDescent="0.2">
      <c r="D1279">
        <v>1232</v>
      </c>
      <c r="E1279">
        <v>1.6000000000000003</v>
      </c>
      <c r="F1279">
        <v>120</v>
      </c>
      <c r="G1279">
        <v>120</v>
      </c>
      <c r="H1279">
        <v>-241.6</v>
      </c>
    </row>
    <row r="1280" spans="4:8" x14ac:dyDescent="0.2">
      <c r="D1280">
        <v>1233</v>
      </c>
      <c r="E1280">
        <v>1.9400000000000004</v>
      </c>
      <c r="F1280">
        <v>88</v>
      </c>
      <c r="G1280">
        <v>120</v>
      </c>
      <c r="H1280">
        <v>-209.94</v>
      </c>
    </row>
    <row r="1281" spans="4:8" x14ac:dyDescent="0.2">
      <c r="D1281">
        <v>1234</v>
      </c>
      <c r="E1281">
        <v>1.5800000000000003</v>
      </c>
      <c r="F1281">
        <v>152</v>
      </c>
      <c r="G1281">
        <v>80</v>
      </c>
      <c r="H1281">
        <v>-233.58</v>
      </c>
    </row>
    <row r="1282" spans="4:8" x14ac:dyDescent="0.2">
      <c r="D1282">
        <v>1235</v>
      </c>
      <c r="E1282">
        <v>2.5</v>
      </c>
      <c r="F1282">
        <v>80</v>
      </c>
      <c r="G1282">
        <v>120</v>
      </c>
      <c r="H1282">
        <v>-202.5</v>
      </c>
    </row>
    <row r="1283" spans="4:8" x14ac:dyDescent="0.2">
      <c r="D1283">
        <v>1236</v>
      </c>
      <c r="E1283">
        <v>2.3600000000000003</v>
      </c>
      <c r="F1283">
        <v>104</v>
      </c>
      <c r="G1283">
        <v>100</v>
      </c>
      <c r="H1283">
        <v>-206.36</v>
      </c>
    </row>
    <row r="1284" spans="4:8" x14ac:dyDescent="0.2">
      <c r="D1284">
        <v>1237</v>
      </c>
      <c r="E1284">
        <v>1.8400000000000003</v>
      </c>
      <c r="F1284">
        <v>152</v>
      </c>
      <c r="G1284">
        <v>100</v>
      </c>
      <c r="H1284">
        <v>-253.84</v>
      </c>
    </row>
    <row r="1285" spans="4:8" x14ac:dyDescent="0.2">
      <c r="D1285">
        <v>1238</v>
      </c>
      <c r="E1285">
        <v>2.2800000000000007</v>
      </c>
      <c r="F1285">
        <v>64</v>
      </c>
      <c r="G1285">
        <v>120</v>
      </c>
      <c r="H1285">
        <v>-186.28</v>
      </c>
    </row>
    <row r="1286" spans="4:8" x14ac:dyDescent="0.2">
      <c r="D1286">
        <v>1239</v>
      </c>
      <c r="E1286">
        <v>1.6200000000000003</v>
      </c>
      <c r="F1286">
        <v>112</v>
      </c>
      <c r="G1286">
        <v>120</v>
      </c>
      <c r="H1286">
        <v>-233.62</v>
      </c>
    </row>
    <row r="1287" spans="4:8" x14ac:dyDescent="0.2">
      <c r="D1287">
        <v>1240</v>
      </c>
      <c r="E1287">
        <v>1.52</v>
      </c>
      <c r="F1287">
        <v>144</v>
      </c>
      <c r="G1287">
        <v>120</v>
      </c>
      <c r="H1287">
        <v>-265.52</v>
      </c>
    </row>
    <row r="1288" spans="4:8" x14ac:dyDescent="0.2">
      <c r="D1288">
        <v>1241</v>
      </c>
      <c r="E1288">
        <v>1.8400000000000003</v>
      </c>
      <c r="F1288">
        <v>136</v>
      </c>
      <c r="G1288">
        <v>120</v>
      </c>
      <c r="H1288">
        <v>-257.84000000000003</v>
      </c>
    </row>
    <row r="1289" spans="4:8" x14ac:dyDescent="0.2">
      <c r="D1289">
        <v>1242</v>
      </c>
      <c r="E1289">
        <v>1.6200000000000003</v>
      </c>
      <c r="F1289">
        <v>144</v>
      </c>
      <c r="G1289">
        <v>140</v>
      </c>
      <c r="H1289">
        <v>-285.62</v>
      </c>
    </row>
    <row r="1290" spans="4:8" x14ac:dyDescent="0.2">
      <c r="D1290">
        <v>1243</v>
      </c>
      <c r="E1290">
        <v>2.620000000000001</v>
      </c>
      <c r="F1290">
        <v>72</v>
      </c>
      <c r="G1290">
        <v>100</v>
      </c>
      <c r="H1290">
        <v>-174.62</v>
      </c>
    </row>
    <row r="1291" spans="4:8" x14ac:dyDescent="0.2">
      <c r="D1291">
        <v>1244</v>
      </c>
      <c r="E1291">
        <v>1.6800000000000004</v>
      </c>
      <c r="F1291">
        <v>160</v>
      </c>
      <c r="G1291">
        <v>140</v>
      </c>
      <c r="H1291">
        <v>-301.68</v>
      </c>
    </row>
    <row r="1292" spans="4:8" x14ac:dyDescent="0.2">
      <c r="D1292">
        <v>1245</v>
      </c>
      <c r="E1292">
        <v>2.3800000000000008</v>
      </c>
      <c r="F1292">
        <v>104</v>
      </c>
      <c r="G1292">
        <v>100</v>
      </c>
      <c r="H1292">
        <v>-206.38</v>
      </c>
    </row>
    <row r="1293" spans="4:8" x14ac:dyDescent="0.2">
      <c r="D1293">
        <v>1246</v>
      </c>
      <c r="E1293">
        <v>2.3200000000000003</v>
      </c>
      <c r="F1293">
        <v>72</v>
      </c>
      <c r="G1293">
        <v>120</v>
      </c>
      <c r="H1293">
        <v>-194.32</v>
      </c>
    </row>
    <row r="1294" spans="4:8" x14ac:dyDescent="0.2">
      <c r="D1294">
        <v>1247</v>
      </c>
      <c r="E1294">
        <v>2.0000000000000009</v>
      </c>
      <c r="F1294">
        <v>64</v>
      </c>
      <c r="G1294">
        <v>100</v>
      </c>
      <c r="H1294">
        <v>-166</v>
      </c>
    </row>
    <row r="1295" spans="4:8" x14ac:dyDescent="0.2">
      <c r="D1295">
        <v>1248</v>
      </c>
      <c r="E1295">
        <v>1.58</v>
      </c>
      <c r="F1295">
        <v>88</v>
      </c>
      <c r="G1295">
        <v>140</v>
      </c>
      <c r="H1295">
        <v>-229.57999999999998</v>
      </c>
    </row>
    <row r="1296" spans="4:8" x14ac:dyDescent="0.2">
      <c r="D1296">
        <v>1249</v>
      </c>
      <c r="E1296">
        <v>1.4600000000000004</v>
      </c>
      <c r="F1296">
        <v>144</v>
      </c>
      <c r="G1296">
        <v>120</v>
      </c>
      <c r="H1296">
        <v>-265.46000000000004</v>
      </c>
    </row>
    <row r="1297" spans="4:8" x14ac:dyDescent="0.2">
      <c r="D1297">
        <v>1250</v>
      </c>
      <c r="E1297">
        <v>2.2200000000000002</v>
      </c>
      <c r="F1297">
        <v>88</v>
      </c>
      <c r="G1297">
        <v>100</v>
      </c>
      <c r="H1297">
        <v>-190.22</v>
      </c>
    </row>
    <row r="1298" spans="4:8" x14ac:dyDescent="0.2">
      <c r="D1298">
        <v>1251</v>
      </c>
      <c r="E1298">
        <v>2.0600000000000005</v>
      </c>
      <c r="F1298">
        <v>128</v>
      </c>
      <c r="G1298">
        <v>120</v>
      </c>
      <c r="H1298">
        <v>-250.06</v>
      </c>
    </row>
    <row r="1299" spans="4:8" x14ac:dyDescent="0.2">
      <c r="D1299">
        <v>1252</v>
      </c>
      <c r="E1299">
        <v>2.1200000000000006</v>
      </c>
      <c r="F1299">
        <v>128</v>
      </c>
      <c r="G1299">
        <v>120</v>
      </c>
      <c r="H1299">
        <v>-250.12</v>
      </c>
    </row>
    <row r="1300" spans="4:8" x14ac:dyDescent="0.2">
      <c r="D1300">
        <v>1253</v>
      </c>
      <c r="E1300">
        <v>1.62</v>
      </c>
      <c r="F1300">
        <v>120</v>
      </c>
      <c r="G1300">
        <v>100</v>
      </c>
      <c r="H1300">
        <v>-221.62</v>
      </c>
    </row>
    <row r="1301" spans="4:8" x14ac:dyDescent="0.2">
      <c r="D1301">
        <v>1254</v>
      </c>
      <c r="E1301">
        <v>2.9400000000000008</v>
      </c>
      <c r="F1301">
        <v>24</v>
      </c>
      <c r="G1301">
        <v>100</v>
      </c>
      <c r="H1301">
        <v>-126.94</v>
      </c>
    </row>
    <row r="1302" spans="4:8" x14ac:dyDescent="0.2">
      <c r="D1302">
        <v>1255</v>
      </c>
      <c r="E1302">
        <v>1.3800000000000003</v>
      </c>
      <c r="F1302">
        <v>136</v>
      </c>
      <c r="G1302">
        <v>120</v>
      </c>
      <c r="H1302">
        <v>-257.38</v>
      </c>
    </row>
    <row r="1303" spans="4:8" x14ac:dyDescent="0.2">
      <c r="D1303">
        <v>1256</v>
      </c>
      <c r="E1303">
        <v>2.2600000000000007</v>
      </c>
      <c r="F1303">
        <v>40</v>
      </c>
      <c r="G1303">
        <v>120</v>
      </c>
      <c r="H1303">
        <v>-162.26</v>
      </c>
    </row>
    <row r="1304" spans="4:8" x14ac:dyDescent="0.2">
      <c r="D1304">
        <v>1257</v>
      </c>
      <c r="E1304">
        <v>1.6400000000000001</v>
      </c>
      <c r="F1304">
        <v>144</v>
      </c>
      <c r="G1304">
        <v>100</v>
      </c>
      <c r="H1304">
        <v>-245.64</v>
      </c>
    </row>
    <row r="1305" spans="4:8" x14ac:dyDescent="0.2">
      <c r="D1305">
        <v>1258</v>
      </c>
      <c r="E1305">
        <v>1.9200000000000004</v>
      </c>
      <c r="F1305">
        <v>144</v>
      </c>
      <c r="G1305">
        <v>120</v>
      </c>
      <c r="H1305">
        <v>-265.91999999999996</v>
      </c>
    </row>
    <row r="1306" spans="4:8" x14ac:dyDescent="0.2">
      <c r="D1306">
        <v>1259</v>
      </c>
      <c r="E1306">
        <v>2.0600000000000005</v>
      </c>
      <c r="F1306">
        <v>72</v>
      </c>
      <c r="G1306">
        <v>100</v>
      </c>
      <c r="H1306">
        <v>-174.06</v>
      </c>
    </row>
    <row r="1307" spans="4:8" x14ac:dyDescent="0.2">
      <c r="D1307">
        <v>1260</v>
      </c>
      <c r="E1307">
        <v>2.5400000000000005</v>
      </c>
      <c r="F1307">
        <v>128</v>
      </c>
      <c r="G1307">
        <v>100</v>
      </c>
      <c r="H1307">
        <v>-230.54</v>
      </c>
    </row>
    <row r="1308" spans="4:8" x14ac:dyDescent="0.2">
      <c r="D1308">
        <v>1261</v>
      </c>
      <c r="E1308">
        <v>2.0200000000000009</v>
      </c>
      <c r="F1308">
        <v>80</v>
      </c>
      <c r="G1308">
        <v>100</v>
      </c>
      <c r="H1308">
        <v>-182.01999999999998</v>
      </c>
    </row>
    <row r="1309" spans="4:8" x14ac:dyDescent="0.2">
      <c r="D1309">
        <v>1262</v>
      </c>
      <c r="E1309">
        <v>2.08</v>
      </c>
      <c r="F1309">
        <v>120</v>
      </c>
      <c r="G1309">
        <v>100</v>
      </c>
      <c r="H1309">
        <v>-222.07999999999998</v>
      </c>
    </row>
    <row r="1310" spans="4:8" x14ac:dyDescent="0.2">
      <c r="D1310">
        <v>1263</v>
      </c>
      <c r="E1310">
        <v>2.04</v>
      </c>
      <c r="F1310">
        <v>40</v>
      </c>
      <c r="G1310">
        <v>120</v>
      </c>
      <c r="H1310">
        <v>-162.04</v>
      </c>
    </row>
    <row r="1311" spans="4:8" x14ac:dyDescent="0.2">
      <c r="D1311">
        <v>1264</v>
      </c>
      <c r="E1311">
        <v>2.1800000000000002</v>
      </c>
      <c r="F1311">
        <v>48</v>
      </c>
      <c r="G1311">
        <v>100</v>
      </c>
      <c r="H1311">
        <v>-150.18</v>
      </c>
    </row>
    <row r="1312" spans="4:8" x14ac:dyDescent="0.2">
      <c r="D1312">
        <v>1265</v>
      </c>
      <c r="E1312">
        <v>2.2200000000000002</v>
      </c>
      <c r="F1312">
        <v>88</v>
      </c>
      <c r="G1312">
        <v>100</v>
      </c>
      <c r="H1312">
        <v>-190.22</v>
      </c>
    </row>
    <row r="1313" spans="4:8" x14ac:dyDescent="0.2">
      <c r="D1313">
        <v>1266</v>
      </c>
      <c r="E1313">
        <v>2.06</v>
      </c>
      <c r="F1313">
        <v>88</v>
      </c>
      <c r="G1313">
        <v>120</v>
      </c>
      <c r="H1313">
        <v>-210.06</v>
      </c>
    </row>
    <row r="1314" spans="4:8" x14ac:dyDescent="0.2">
      <c r="D1314">
        <v>1267</v>
      </c>
      <c r="E1314">
        <v>2.2200000000000002</v>
      </c>
      <c r="F1314">
        <v>72</v>
      </c>
      <c r="G1314">
        <v>120</v>
      </c>
      <c r="H1314">
        <v>-194.22</v>
      </c>
    </row>
    <row r="1315" spans="4:8" x14ac:dyDescent="0.2">
      <c r="D1315">
        <v>1268</v>
      </c>
      <c r="E1315">
        <v>2.6200000000000006</v>
      </c>
      <c r="F1315">
        <v>80</v>
      </c>
      <c r="G1315">
        <v>120</v>
      </c>
      <c r="H1315">
        <v>-202.62</v>
      </c>
    </row>
    <row r="1316" spans="4:8" x14ac:dyDescent="0.2">
      <c r="D1316">
        <v>1269</v>
      </c>
      <c r="E1316">
        <v>2.34</v>
      </c>
      <c r="F1316">
        <v>80</v>
      </c>
      <c r="G1316">
        <v>140</v>
      </c>
      <c r="H1316">
        <v>-222.34</v>
      </c>
    </row>
    <row r="1317" spans="4:8" x14ac:dyDescent="0.2">
      <c r="D1317">
        <v>1270</v>
      </c>
      <c r="E1317">
        <v>1.6400000000000003</v>
      </c>
      <c r="F1317">
        <v>104</v>
      </c>
      <c r="G1317">
        <v>120</v>
      </c>
      <c r="H1317">
        <v>-225.64</v>
      </c>
    </row>
    <row r="1318" spans="4:8" x14ac:dyDescent="0.2">
      <c r="D1318">
        <v>1271</v>
      </c>
      <c r="E1318">
        <v>2.0999999999999996</v>
      </c>
      <c r="F1318">
        <v>72</v>
      </c>
      <c r="G1318">
        <v>100</v>
      </c>
      <c r="H1318">
        <v>-174.1</v>
      </c>
    </row>
    <row r="1319" spans="4:8" x14ac:dyDescent="0.2">
      <c r="D1319">
        <v>1272</v>
      </c>
      <c r="E1319">
        <v>1.7600000000000002</v>
      </c>
      <c r="F1319">
        <v>104</v>
      </c>
      <c r="G1319">
        <v>120</v>
      </c>
      <c r="H1319">
        <v>-225.76</v>
      </c>
    </row>
    <row r="1320" spans="4:8" x14ac:dyDescent="0.2">
      <c r="D1320">
        <v>1273</v>
      </c>
      <c r="E1320">
        <v>1.8599999999999999</v>
      </c>
      <c r="F1320">
        <v>104</v>
      </c>
      <c r="G1320">
        <v>140</v>
      </c>
      <c r="H1320">
        <v>-245.86</v>
      </c>
    </row>
    <row r="1321" spans="4:8" x14ac:dyDescent="0.2">
      <c r="D1321">
        <v>1274</v>
      </c>
      <c r="E1321">
        <v>2.5600000000000009</v>
      </c>
      <c r="F1321">
        <v>24</v>
      </c>
      <c r="G1321">
        <v>100</v>
      </c>
      <c r="H1321">
        <v>-126.56</v>
      </c>
    </row>
    <row r="1322" spans="4:8" x14ac:dyDescent="0.2">
      <c r="D1322">
        <v>1275</v>
      </c>
      <c r="E1322">
        <v>1.7400000000000002</v>
      </c>
      <c r="F1322">
        <v>120</v>
      </c>
      <c r="G1322">
        <v>120</v>
      </c>
      <c r="H1322">
        <v>-241.74</v>
      </c>
    </row>
    <row r="1323" spans="4:8" x14ac:dyDescent="0.2">
      <c r="D1323">
        <v>1276</v>
      </c>
      <c r="E1323">
        <v>1.8800000000000001</v>
      </c>
      <c r="F1323">
        <v>104</v>
      </c>
      <c r="G1323">
        <v>120</v>
      </c>
      <c r="H1323">
        <v>-225.88</v>
      </c>
    </row>
    <row r="1324" spans="4:8" x14ac:dyDescent="0.2">
      <c r="D1324">
        <v>1277</v>
      </c>
      <c r="E1324">
        <v>1.8600000000000008</v>
      </c>
      <c r="F1324">
        <v>80</v>
      </c>
      <c r="G1324">
        <v>140</v>
      </c>
      <c r="H1324">
        <v>-221.86</v>
      </c>
    </row>
    <row r="1325" spans="4:8" x14ac:dyDescent="0.2">
      <c r="D1325">
        <v>1278</v>
      </c>
      <c r="E1325">
        <v>1.8000000000000003</v>
      </c>
      <c r="F1325">
        <v>104</v>
      </c>
      <c r="G1325">
        <v>140</v>
      </c>
      <c r="H1325">
        <v>-245.8</v>
      </c>
    </row>
    <row r="1326" spans="4:8" x14ac:dyDescent="0.2">
      <c r="D1326">
        <v>1279</v>
      </c>
      <c r="E1326">
        <v>2.7000000000000006</v>
      </c>
      <c r="F1326">
        <v>32</v>
      </c>
      <c r="G1326">
        <v>100</v>
      </c>
      <c r="H1326">
        <v>-134.69999999999999</v>
      </c>
    </row>
    <row r="1327" spans="4:8" x14ac:dyDescent="0.2">
      <c r="D1327">
        <v>1280</v>
      </c>
      <c r="E1327">
        <v>1.62</v>
      </c>
      <c r="F1327">
        <v>80</v>
      </c>
      <c r="G1327">
        <v>140</v>
      </c>
      <c r="H1327">
        <v>-221.62</v>
      </c>
    </row>
    <row r="1328" spans="4:8" x14ac:dyDescent="0.2">
      <c r="D1328">
        <v>1281</v>
      </c>
      <c r="E1328">
        <v>1.6800000000000006</v>
      </c>
      <c r="F1328">
        <v>64</v>
      </c>
      <c r="G1328">
        <v>140</v>
      </c>
      <c r="H1328">
        <v>-205.68</v>
      </c>
    </row>
    <row r="1329" spans="4:8" x14ac:dyDescent="0.2">
      <c r="D1329">
        <v>1282</v>
      </c>
      <c r="E1329">
        <v>1.4600000000000004</v>
      </c>
      <c r="F1329">
        <v>144</v>
      </c>
      <c r="G1329">
        <v>140</v>
      </c>
      <c r="H1329">
        <v>-285.46000000000004</v>
      </c>
    </row>
    <row r="1330" spans="4:8" x14ac:dyDescent="0.2">
      <c r="D1330">
        <v>1283</v>
      </c>
      <c r="E1330">
        <v>1.7200000000000006</v>
      </c>
      <c r="F1330">
        <v>88</v>
      </c>
      <c r="G1330">
        <v>140</v>
      </c>
      <c r="H1330">
        <v>-229.72</v>
      </c>
    </row>
    <row r="1331" spans="4:8" x14ac:dyDescent="0.2">
      <c r="D1331">
        <v>1284</v>
      </c>
      <c r="E1331">
        <v>2.1</v>
      </c>
      <c r="F1331">
        <v>72</v>
      </c>
      <c r="G1331">
        <v>120</v>
      </c>
      <c r="H1331">
        <v>-194.1</v>
      </c>
    </row>
    <row r="1332" spans="4:8" x14ac:dyDescent="0.2">
      <c r="D1332">
        <v>1285</v>
      </c>
      <c r="E1332">
        <v>1.5200000000000005</v>
      </c>
      <c r="F1332">
        <v>160</v>
      </c>
      <c r="G1332">
        <v>100</v>
      </c>
      <c r="H1332">
        <v>-261.52</v>
      </c>
    </row>
    <row r="1333" spans="4:8" x14ac:dyDescent="0.2">
      <c r="D1333">
        <v>1286</v>
      </c>
      <c r="E1333">
        <v>2.1600000000000006</v>
      </c>
      <c r="F1333">
        <v>96</v>
      </c>
      <c r="G1333">
        <v>120</v>
      </c>
      <c r="H1333">
        <v>-218.16</v>
      </c>
    </row>
    <row r="1334" spans="4:8" x14ac:dyDescent="0.2">
      <c r="D1334">
        <v>1287</v>
      </c>
      <c r="E1334">
        <v>1.6200000000000006</v>
      </c>
      <c r="F1334">
        <v>152</v>
      </c>
      <c r="G1334">
        <v>80</v>
      </c>
      <c r="H1334">
        <v>-233.62</v>
      </c>
    </row>
    <row r="1335" spans="4:8" x14ac:dyDescent="0.2">
      <c r="D1335">
        <v>1288</v>
      </c>
      <c r="E1335">
        <v>2.1200000000000006</v>
      </c>
      <c r="F1335">
        <v>112</v>
      </c>
      <c r="G1335">
        <v>100</v>
      </c>
      <c r="H1335">
        <v>-214.12</v>
      </c>
    </row>
    <row r="1336" spans="4:8" x14ac:dyDescent="0.2">
      <c r="D1336">
        <v>1289</v>
      </c>
      <c r="E1336">
        <v>1.8000000000000003</v>
      </c>
      <c r="F1336">
        <v>72</v>
      </c>
      <c r="G1336">
        <v>140</v>
      </c>
      <c r="H1336">
        <v>-213.8</v>
      </c>
    </row>
    <row r="1337" spans="4:8" x14ac:dyDescent="0.2">
      <c r="D1337">
        <v>1290</v>
      </c>
      <c r="E1337">
        <v>1.9</v>
      </c>
      <c r="F1337">
        <v>144</v>
      </c>
      <c r="G1337">
        <v>100</v>
      </c>
      <c r="H1337">
        <v>-245.9</v>
      </c>
    </row>
    <row r="1338" spans="4:8" x14ac:dyDescent="0.2">
      <c r="D1338">
        <v>1291</v>
      </c>
      <c r="E1338">
        <v>1.8800000000000008</v>
      </c>
      <c r="F1338">
        <v>64</v>
      </c>
      <c r="G1338">
        <v>140</v>
      </c>
      <c r="H1338">
        <v>-205.88</v>
      </c>
    </row>
    <row r="1339" spans="4:8" x14ac:dyDescent="0.2">
      <c r="D1339">
        <v>1292</v>
      </c>
      <c r="E1339">
        <v>2.3000000000000003</v>
      </c>
      <c r="F1339">
        <v>112</v>
      </c>
      <c r="G1339">
        <v>100</v>
      </c>
      <c r="H1339">
        <v>-214.3</v>
      </c>
    </row>
    <row r="1340" spans="4:8" x14ac:dyDescent="0.2">
      <c r="D1340">
        <v>1293</v>
      </c>
      <c r="E1340">
        <v>1.6000000000000003</v>
      </c>
      <c r="F1340">
        <v>128</v>
      </c>
      <c r="G1340">
        <v>100</v>
      </c>
      <c r="H1340">
        <v>-229.6</v>
      </c>
    </row>
    <row r="1341" spans="4:8" x14ac:dyDescent="0.2">
      <c r="D1341">
        <v>1294</v>
      </c>
      <c r="E1341">
        <v>1.8800000000000003</v>
      </c>
      <c r="F1341">
        <v>48</v>
      </c>
      <c r="G1341">
        <v>140</v>
      </c>
      <c r="H1341">
        <v>-189.88</v>
      </c>
    </row>
    <row r="1342" spans="4:8" x14ac:dyDescent="0.2">
      <c r="D1342">
        <v>1295</v>
      </c>
      <c r="E1342">
        <v>2.0800000000000005</v>
      </c>
      <c r="F1342">
        <v>56</v>
      </c>
      <c r="G1342">
        <v>120</v>
      </c>
      <c r="H1342">
        <v>-178.07999999999998</v>
      </c>
    </row>
    <row r="1343" spans="4:8" x14ac:dyDescent="0.2">
      <c r="D1343">
        <v>1296</v>
      </c>
      <c r="E1343">
        <v>1.7600000000000002</v>
      </c>
      <c r="F1343">
        <v>72</v>
      </c>
      <c r="G1343">
        <v>120</v>
      </c>
      <c r="H1343">
        <v>-193.76</v>
      </c>
    </row>
    <row r="1344" spans="4:8" x14ac:dyDescent="0.2">
      <c r="D1344">
        <v>1297</v>
      </c>
      <c r="E1344">
        <v>2.2400000000000007</v>
      </c>
      <c r="F1344">
        <v>24</v>
      </c>
      <c r="G1344">
        <v>120</v>
      </c>
      <c r="H1344">
        <v>-146.24</v>
      </c>
    </row>
    <row r="1345" spans="4:8" x14ac:dyDescent="0.2">
      <c r="D1345">
        <v>1298</v>
      </c>
      <c r="E1345">
        <v>1.7400000000000002</v>
      </c>
      <c r="F1345">
        <v>72</v>
      </c>
      <c r="G1345">
        <v>120</v>
      </c>
      <c r="H1345">
        <v>-193.74</v>
      </c>
    </row>
    <row r="1346" spans="4:8" x14ac:dyDescent="0.2">
      <c r="D1346">
        <v>1299</v>
      </c>
      <c r="E1346">
        <v>1.8400000000000007</v>
      </c>
      <c r="F1346">
        <v>80</v>
      </c>
      <c r="G1346">
        <v>120</v>
      </c>
      <c r="H1346">
        <v>-201.84</v>
      </c>
    </row>
    <row r="1347" spans="4:8" x14ac:dyDescent="0.2">
      <c r="D1347">
        <v>1300</v>
      </c>
      <c r="E1347">
        <v>1.9200000000000004</v>
      </c>
      <c r="F1347">
        <v>72</v>
      </c>
      <c r="G1347">
        <v>120</v>
      </c>
      <c r="H1347">
        <v>-193.92000000000002</v>
      </c>
    </row>
    <row r="1348" spans="4:8" x14ac:dyDescent="0.2">
      <c r="D1348">
        <v>1301</v>
      </c>
      <c r="E1348">
        <v>1.7200000000000004</v>
      </c>
      <c r="F1348">
        <v>128</v>
      </c>
      <c r="G1348">
        <v>80</v>
      </c>
      <c r="H1348">
        <v>-209.72</v>
      </c>
    </row>
    <row r="1349" spans="4:8" x14ac:dyDescent="0.2">
      <c r="D1349">
        <v>1302</v>
      </c>
      <c r="E1349">
        <v>1.48</v>
      </c>
      <c r="F1349">
        <v>144</v>
      </c>
      <c r="G1349">
        <v>120</v>
      </c>
      <c r="H1349">
        <v>-265.48</v>
      </c>
    </row>
    <row r="1350" spans="4:8" x14ac:dyDescent="0.2">
      <c r="D1350">
        <v>1303</v>
      </c>
      <c r="E1350">
        <v>2.0800000000000005</v>
      </c>
      <c r="F1350">
        <v>80</v>
      </c>
      <c r="G1350">
        <v>120</v>
      </c>
      <c r="H1350">
        <v>-202.07999999999998</v>
      </c>
    </row>
    <row r="1351" spans="4:8" x14ac:dyDescent="0.2">
      <c r="D1351">
        <v>1304</v>
      </c>
      <c r="E1351">
        <v>1.2600000000000002</v>
      </c>
      <c r="F1351">
        <v>216</v>
      </c>
      <c r="G1351">
        <v>120</v>
      </c>
      <c r="H1351">
        <v>-337.26</v>
      </c>
    </row>
    <row r="1352" spans="4:8" x14ac:dyDescent="0.2">
      <c r="D1352">
        <v>1305</v>
      </c>
      <c r="E1352">
        <v>2.74</v>
      </c>
      <c r="F1352">
        <v>40</v>
      </c>
      <c r="G1352">
        <v>120</v>
      </c>
      <c r="H1352">
        <v>-162.74</v>
      </c>
    </row>
    <row r="1353" spans="4:8" x14ac:dyDescent="0.2">
      <c r="D1353">
        <v>1306</v>
      </c>
      <c r="E1353">
        <v>2.2400000000000007</v>
      </c>
      <c r="F1353">
        <v>24</v>
      </c>
      <c r="G1353">
        <v>140</v>
      </c>
      <c r="H1353">
        <v>-166.24</v>
      </c>
    </row>
    <row r="1354" spans="4:8" x14ac:dyDescent="0.2">
      <c r="D1354">
        <v>1307</v>
      </c>
      <c r="E1354">
        <v>2.3200000000000007</v>
      </c>
      <c r="F1354">
        <v>64</v>
      </c>
      <c r="G1354">
        <v>100</v>
      </c>
      <c r="H1354">
        <v>-166.32</v>
      </c>
    </row>
    <row r="1355" spans="4:8" x14ac:dyDescent="0.2">
      <c r="D1355">
        <v>1308</v>
      </c>
      <c r="E1355">
        <v>1.5800000000000005</v>
      </c>
      <c r="F1355">
        <v>168</v>
      </c>
      <c r="G1355">
        <v>120</v>
      </c>
      <c r="H1355">
        <v>-289.58000000000004</v>
      </c>
    </row>
    <row r="1356" spans="4:8" x14ac:dyDescent="0.2">
      <c r="D1356">
        <v>1309</v>
      </c>
      <c r="E1356">
        <v>1.8400000000000007</v>
      </c>
      <c r="F1356">
        <v>64</v>
      </c>
      <c r="G1356">
        <v>140</v>
      </c>
      <c r="H1356">
        <v>-205.84</v>
      </c>
    </row>
    <row r="1357" spans="4:8" x14ac:dyDescent="0.2">
      <c r="D1357">
        <v>1310</v>
      </c>
      <c r="E1357">
        <v>2.9800000000000009</v>
      </c>
      <c r="F1357">
        <v>48</v>
      </c>
      <c r="G1357">
        <v>100</v>
      </c>
      <c r="H1357">
        <v>-150.98000000000002</v>
      </c>
    </row>
    <row r="1358" spans="4:8" x14ac:dyDescent="0.2">
      <c r="D1358">
        <v>1311</v>
      </c>
      <c r="E1358">
        <v>2.04</v>
      </c>
      <c r="F1358">
        <v>64</v>
      </c>
      <c r="G1358">
        <v>140</v>
      </c>
      <c r="H1358">
        <v>-206.04000000000002</v>
      </c>
    </row>
    <row r="1359" spans="4:8" x14ac:dyDescent="0.2">
      <c r="D1359">
        <v>1312</v>
      </c>
      <c r="E1359">
        <v>1.5999999999999996</v>
      </c>
      <c r="F1359">
        <v>96</v>
      </c>
      <c r="G1359">
        <v>100</v>
      </c>
      <c r="H1359">
        <v>-197.6</v>
      </c>
    </row>
    <row r="1360" spans="4:8" x14ac:dyDescent="0.2">
      <c r="D1360">
        <v>1313</v>
      </c>
      <c r="E1360">
        <v>1.8200000000000003</v>
      </c>
      <c r="F1360">
        <v>112</v>
      </c>
      <c r="G1360">
        <v>100</v>
      </c>
      <c r="H1360">
        <v>-213.82</v>
      </c>
    </row>
    <row r="1361" spans="4:8" x14ac:dyDescent="0.2">
      <c r="D1361">
        <v>1314</v>
      </c>
      <c r="E1361">
        <v>1.5600000000000003</v>
      </c>
      <c r="F1361">
        <v>136</v>
      </c>
      <c r="G1361">
        <v>120</v>
      </c>
      <c r="H1361">
        <v>-257.56</v>
      </c>
    </row>
    <row r="1362" spans="4:8" x14ac:dyDescent="0.2">
      <c r="D1362">
        <v>1315</v>
      </c>
      <c r="E1362">
        <v>2.8400000000000003</v>
      </c>
      <c r="F1362">
        <v>56</v>
      </c>
      <c r="G1362">
        <v>120</v>
      </c>
      <c r="H1362">
        <v>-178.84</v>
      </c>
    </row>
    <row r="1363" spans="4:8" x14ac:dyDescent="0.2">
      <c r="D1363">
        <v>1316</v>
      </c>
      <c r="E1363">
        <v>2.160000000000001</v>
      </c>
      <c r="F1363">
        <v>112</v>
      </c>
      <c r="G1363">
        <v>120</v>
      </c>
      <c r="H1363">
        <v>-234.16</v>
      </c>
    </row>
    <row r="1364" spans="4:8" x14ac:dyDescent="0.2">
      <c r="D1364">
        <v>1317</v>
      </c>
      <c r="E1364">
        <v>1.58</v>
      </c>
      <c r="F1364">
        <v>104</v>
      </c>
      <c r="G1364">
        <v>120</v>
      </c>
      <c r="H1364">
        <v>-225.57999999999998</v>
      </c>
    </row>
    <row r="1365" spans="4:8" x14ac:dyDescent="0.2">
      <c r="D1365">
        <v>1318</v>
      </c>
      <c r="E1365">
        <v>1.66</v>
      </c>
      <c r="F1365">
        <v>152</v>
      </c>
      <c r="G1365">
        <v>100</v>
      </c>
      <c r="H1365">
        <v>-253.66</v>
      </c>
    </row>
    <row r="1366" spans="4:8" x14ac:dyDescent="0.2">
      <c r="D1366">
        <v>1319</v>
      </c>
      <c r="E1366">
        <v>1.2400000000000002</v>
      </c>
      <c r="F1366">
        <v>208</v>
      </c>
      <c r="G1366">
        <v>120</v>
      </c>
      <c r="H1366">
        <v>-329.24</v>
      </c>
    </row>
    <row r="1367" spans="4:8" x14ac:dyDescent="0.2">
      <c r="D1367">
        <v>1320</v>
      </c>
      <c r="E1367">
        <v>1.9600000000000009</v>
      </c>
      <c r="F1367">
        <v>40</v>
      </c>
      <c r="G1367">
        <v>140</v>
      </c>
      <c r="H1367">
        <v>-181.96</v>
      </c>
    </row>
    <row r="1368" spans="4:8" x14ac:dyDescent="0.2">
      <c r="D1368">
        <v>1321</v>
      </c>
      <c r="E1368">
        <v>1.8000000000000007</v>
      </c>
      <c r="F1368">
        <v>80</v>
      </c>
      <c r="G1368">
        <v>100</v>
      </c>
      <c r="H1368">
        <v>-181.8</v>
      </c>
    </row>
    <row r="1369" spans="4:8" x14ac:dyDescent="0.2">
      <c r="D1369">
        <v>1322</v>
      </c>
      <c r="E1369">
        <v>1.9200000000000002</v>
      </c>
      <c r="F1369">
        <v>152</v>
      </c>
      <c r="G1369">
        <v>120</v>
      </c>
      <c r="H1369">
        <v>-273.91999999999996</v>
      </c>
    </row>
    <row r="1370" spans="4:8" x14ac:dyDescent="0.2">
      <c r="D1370">
        <v>1323</v>
      </c>
      <c r="E1370">
        <v>2.5000000000000004</v>
      </c>
      <c r="F1370">
        <v>56</v>
      </c>
      <c r="G1370">
        <v>120</v>
      </c>
      <c r="H1370">
        <v>-178.5</v>
      </c>
    </row>
    <row r="1371" spans="4:8" x14ac:dyDescent="0.2">
      <c r="D1371">
        <v>1324</v>
      </c>
      <c r="E1371">
        <v>1.7600000000000005</v>
      </c>
      <c r="F1371">
        <v>144</v>
      </c>
      <c r="G1371">
        <v>120</v>
      </c>
      <c r="H1371">
        <v>-265.76</v>
      </c>
    </row>
    <row r="1372" spans="4:8" x14ac:dyDescent="0.2">
      <c r="D1372">
        <v>1325</v>
      </c>
      <c r="E1372">
        <v>2.6800000000000006</v>
      </c>
      <c r="F1372">
        <v>40</v>
      </c>
      <c r="G1372">
        <v>80</v>
      </c>
      <c r="H1372">
        <v>-122.68</v>
      </c>
    </row>
    <row r="1373" spans="4:8" x14ac:dyDescent="0.2">
      <c r="D1373">
        <v>1326</v>
      </c>
      <c r="E1373">
        <v>1.5600000000000005</v>
      </c>
      <c r="F1373">
        <v>80</v>
      </c>
      <c r="G1373">
        <v>140</v>
      </c>
      <c r="H1373">
        <v>-221.56</v>
      </c>
    </row>
    <row r="1374" spans="4:8" x14ac:dyDescent="0.2">
      <c r="D1374">
        <v>1327</v>
      </c>
      <c r="E1374">
        <v>1.4600000000000002</v>
      </c>
      <c r="F1374">
        <v>152</v>
      </c>
      <c r="G1374">
        <v>120</v>
      </c>
      <c r="H1374">
        <v>-273.46000000000004</v>
      </c>
    </row>
    <row r="1375" spans="4:8" x14ac:dyDescent="0.2">
      <c r="D1375">
        <v>1328</v>
      </c>
      <c r="E1375">
        <v>1.8600000000000003</v>
      </c>
      <c r="F1375">
        <v>64</v>
      </c>
      <c r="G1375">
        <v>120</v>
      </c>
      <c r="H1375">
        <v>-185.86</v>
      </c>
    </row>
    <row r="1376" spans="4:8" x14ac:dyDescent="0.2">
      <c r="D1376">
        <v>1329</v>
      </c>
      <c r="E1376">
        <v>1.5200000000000005</v>
      </c>
      <c r="F1376">
        <v>160</v>
      </c>
      <c r="G1376">
        <v>100</v>
      </c>
      <c r="H1376">
        <v>-261.52</v>
      </c>
    </row>
    <row r="1377" spans="4:8" x14ac:dyDescent="0.2">
      <c r="D1377">
        <v>1330</v>
      </c>
      <c r="E1377">
        <v>1.9000000000000006</v>
      </c>
      <c r="F1377">
        <v>72</v>
      </c>
      <c r="G1377">
        <v>120</v>
      </c>
      <c r="H1377">
        <v>-193.9</v>
      </c>
    </row>
    <row r="1378" spans="4:8" x14ac:dyDescent="0.2">
      <c r="D1378">
        <v>1331</v>
      </c>
      <c r="E1378">
        <v>1.7400000000000002</v>
      </c>
      <c r="F1378">
        <v>72</v>
      </c>
      <c r="G1378">
        <v>120</v>
      </c>
      <c r="H1378">
        <v>-193.74</v>
      </c>
    </row>
    <row r="1379" spans="4:8" x14ac:dyDescent="0.2">
      <c r="D1379">
        <v>1332</v>
      </c>
      <c r="E1379">
        <v>2.2600000000000002</v>
      </c>
      <c r="F1379">
        <v>72</v>
      </c>
      <c r="G1379">
        <v>100</v>
      </c>
      <c r="H1379">
        <v>-174.26</v>
      </c>
    </row>
    <row r="1380" spans="4:8" x14ac:dyDescent="0.2">
      <c r="D1380">
        <v>1333</v>
      </c>
      <c r="E1380">
        <v>1.8000000000000007</v>
      </c>
      <c r="F1380">
        <v>168</v>
      </c>
      <c r="G1380">
        <v>120</v>
      </c>
      <c r="H1380">
        <v>-289.8</v>
      </c>
    </row>
    <row r="1381" spans="4:8" x14ac:dyDescent="0.2">
      <c r="D1381">
        <v>1334</v>
      </c>
      <c r="E1381">
        <v>1.8600000000000003</v>
      </c>
      <c r="F1381">
        <v>104</v>
      </c>
      <c r="G1381">
        <v>120</v>
      </c>
      <c r="H1381">
        <v>-225.86</v>
      </c>
    </row>
    <row r="1382" spans="4:8" x14ac:dyDescent="0.2">
      <c r="D1382">
        <v>1335</v>
      </c>
      <c r="E1382">
        <v>1.3600000000000003</v>
      </c>
      <c r="F1382">
        <v>208</v>
      </c>
      <c r="G1382">
        <v>120</v>
      </c>
      <c r="H1382">
        <v>-329.36</v>
      </c>
    </row>
    <row r="1383" spans="4:8" x14ac:dyDescent="0.2">
      <c r="D1383">
        <v>1336</v>
      </c>
      <c r="E1383">
        <v>1.8400000000000003</v>
      </c>
      <c r="F1383">
        <v>128</v>
      </c>
      <c r="G1383">
        <v>120</v>
      </c>
      <c r="H1383">
        <v>-249.84</v>
      </c>
    </row>
    <row r="1384" spans="4:8" x14ac:dyDescent="0.2">
      <c r="D1384">
        <v>1337</v>
      </c>
      <c r="E1384">
        <v>2.0000000000000004</v>
      </c>
      <c r="F1384">
        <v>72</v>
      </c>
      <c r="G1384">
        <v>120</v>
      </c>
      <c r="H1384">
        <v>-194</v>
      </c>
    </row>
    <row r="1385" spans="4:8" x14ac:dyDescent="0.2">
      <c r="D1385">
        <v>1338</v>
      </c>
      <c r="E1385">
        <v>2.9600000000000004</v>
      </c>
      <c r="F1385">
        <v>24</v>
      </c>
      <c r="G1385">
        <v>80</v>
      </c>
      <c r="H1385">
        <v>-106.96000000000001</v>
      </c>
    </row>
    <row r="1386" spans="4:8" x14ac:dyDescent="0.2">
      <c r="D1386">
        <v>1339</v>
      </c>
      <c r="E1386">
        <v>1.56</v>
      </c>
      <c r="F1386">
        <v>112</v>
      </c>
      <c r="G1386">
        <v>120</v>
      </c>
      <c r="H1386">
        <v>-233.56</v>
      </c>
    </row>
    <row r="1387" spans="4:8" x14ac:dyDescent="0.2">
      <c r="D1387">
        <v>1340</v>
      </c>
      <c r="E1387">
        <v>1.56</v>
      </c>
      <c r="F1387">
        <v>120</v>
      </c>
      <c r="G1387">
        <v>140</v>
      </c>
      <c r="H1387">
        <v>-261.56</v>
      </c>
    </row>
    <row r="1388" spans="4:8" x14ac:dyDescent="0.2">
      <c r="D1388">
        <v>1341</v>
      </c>
      <c r="E1388">
        <v>1.4600000000000004</v>
      </c>
      <c r="F1388">
        <v>112</v>
      </c>
      <c r="G1388">
        <v>140</v>
      </c>
      <c r="H1388">
        <v>-253.45999999999998</v>
      </c>
    </row>
    <row r="1389" spans="4:8" x14ac:dyDescent="0.2">
      <c r="D1389">
        <v>1342</v>
      </c>
      <c r="E1389">
        <v>1.9400000000000004</v>
      </c>
      <c r="F1389">
        <v>104</v>
      </c>
      <c r="G1389">
        <v>120</v>
      </c>
      <c r="H1389">
        <v>-225.94</v>
      </c>
    </row>
    <row r="1390" spans="4:8" x14ac:dyDescent="0.2">
      <c r="D1390">
        <v>1343</v>
      </c>
      <c r="E1390">
        <v>2.8400000000000007</v>
      </c>
      <c r="F1390">
        <v>24</v>
      </c>
      <c r="G1390">
        <v>120</v>
      </c>
      <c r="H1390">
        <v>-146.84</v>
      </c>
    </row>
    <row r="1391" spans="4:8" x14ac:dyDescent="0.2">
      <c r="D1391">
        <v>1344</v>
      </c>
      <c r="E1391">
        <v>1.7399999999999998</v>
      </c>
      <c r="F1391">
        <v>152</v>
      </c>
      <c r="G1391">
        <v>100</v>
      </c>
      <c r="H1391">
        <v>-253.74</v>
      </c>
    </row>
    <row r="1392" spans="4:8" x14ac:dyDescent="0.2">
      <c r="D1392">
        <v>1345</v>
      </c>
      <c r="E1392">
        <v>1.5200000000000005</v>
      </c>
      <c r="F1392">
        <v>128</v>
      </c>
      <c r="G1392">
        <v>140</v>
      </c>
      <c r="H1392">
        <v>-269.52</v>
      </c>
    </row>
    <row r="1393" spans="4:8" x14ac:dyDescent="0.2">
      <c r="D1393">
        <v>1346</v>
      </c>
      <c r="E1393">
        <v>1.8200000000000005</v>
      </c>
      <c r="F1393">
        <v>32</v>
      </c>
      <c r="G1393">
        <v>160</v>
      </c>
      <c r="H1393">
        <v>-193.82</v>
      </c>
    </row>
    <row r="1394" spans="4:8" x14ac:dyDescent="0.2">
      <c r="D1394">
        <v>1347</v>
      </c>
      <c r="E1394">
        <v>2.02</v>
      </c>
      <c r="F1394">
        <v>64</v>
      </c>
      <c r="G1394">
        <v>120</v>
      </c>
      <c r="H1394">
        <v>-186.01999999999998</v>
      </c>
    </row>
    <row r="1395" spans="4:8" x14ac:dyDescent="0.2">
      <c r="D1395">
        <v>1348</v>
      </c>
      <c r="E1395">
        <v>2.2600000000000002</v>
      </c>
      <c r="F1395">
        <v>40</v>
      </c>
      <c r="G1395">
        <v>120</v>
      </c>
      <c r="H1395">
        <v>-162.26</v>
      </c>
    </row>
    <row r="1396" spans="4:8" x14ac:dyDescent="0.2">
      <c r="D1396">
        <v>1349</v>
      </c>
      <c r="E1396">
        <v>1.8600000000000008</v>
      </c>
      <c r="F1396">
        <v>120</v>
      </c>
      <c r="G1396">
        <v>100</v>
      </c>
      <c r="H1396">
        <v>-221.86</v>
      </c>
    </row>
    <row r="1397" spans="4:8" x14ac:dyDescent="0.2">
      <c r="D1397">
        <v>1350</v>
      </c>
      <c r="E1397">
        <v>1.56</v>
      </c>
      <c r="F1397">
        <v>112</v>
      </c>
      <c r="G1397">
        <v>120</v>
      </c>
      <c r="H1397">
        <v>-233.56</v>
      </c>
    </row>
    <row r="1398" spans="4:8" x14ac:dyDescent="0.2">
      <c r="D1398">
        <v>1351</v>
      </c>
      <c r="E1398">
        <v>1.8400000000000003</v>
      </c>
      <c r="F1398">
        <v>136</v>
      </c>
      <c r="G1398">
        <v>100</v>
      </c>
      <c r="H1398">
        <v>-237.84</v>
      </c>
    </row>
    <row r="1399" spans="4:8" x14ac:dyDescent="0.2">
      <c r="D1399">
        <v>1352</v>
      </c>
      <c r="E1399">
        <v>2.7800000000000007</v>
      </c>
      <c r="F1399">
        <v>56</v>
      </c>
      <c r="G1399">
        <v>120</v>
      </c>
      <c r="H1399">
        <v>-178.78</v>
      </c>
    </row>
    <row r="1400" spans="4:8" x14ac:dyDescent="0.2">
      <c r="D1400">
        <v>1353</v>
      </c>
      <c r="E1400">
        <v>1.7000000000000002</v>
      </c>
      <c r="F1400">
        <v>112</v>
      </c>
      <c r="G1400">
        <v>120</v>
      </c>
      <c r="H1400">
        <v>-233.7</v>
      </c>
    </row>
    <row r="1401" spans="4:8" x14ac:dyDescent="0.2">
      <c r="D1401">
        <v>1354</v>
      </c>
      <c r="E1401">
        <v>2.640000000000001</v>
      </c>
      <c r="F1401">
        <v>24</v>
      </c>
      <c r="G1401">
        <v>100</v>
      </c>
      <c r="H1401">
        <v>-126.64</v>
      </c>
    </row>
    <row r="1402" spans="4:8" x14ac:dyDescent="0.2">
      <c r="D1402">
        <v>1355</v>
      </c>
      <c r="E1402">
        <v>1.8200000000000003</v>
      </c>
      <c r="F1402">
        <v>88</v>
      </c>
      <c r="G1402">
        <v>100</v>
      </c>
      <c r="H1402">
        <v>-189.82</v>
      </c>
    </row>
    <row r="1403" spans="4:8" x14ac:dyDescent="0.2">
      <c r="D1403">
        <v>1356</v>
      </c>
      <c r="E1403">
        <v>1.92</v>
      </c>
      <c r="F1403">
        <v>128</v>
      </c>
      <c r="G1403">
        <v>120</v>
      </c>
      <c r="H1403">
        <v>-249.92</v>
      </c>
    </row>
    <row r="1404" spans="4:8" x14ac:dyDescent="0.2">
      <c r="D1404">
        <v>1357</v>
      </c>
      <c r="E1404">
        <v>1.8599999999999999</v>
      </c>
      <c r="F1404">
        <v>80</v>
      </c>
      <c r="G1404">
        <v>120</v>
      </c>
      <c r="H1404">
        <v>-201.86</v>
      </c>
    </row>
    <row r="1405" spans="4:8" x14ac:dyDescent="0.2">
      <c r="D1405">
        <v>1358</v>
      </c>
      <c r="E1405">
        <v>2.7000000000000011</v>
      </c>
      <c r="F1405">
        <v>56</v>
      </c>
      <c r="G1405">
        <v>100</v>
      </c>
      <c r="H1405">
        <v>-158.69999999999999</v>
      </c>
    </row>
    <row r="1406" spans="4:8" x14ac:dyDescent="0.2">
      <c r="D1406">
        <v>1359</v>
      </c>
      <c r="E1406">
        <v>2.1600000000000006</v>
      </c>
      <c r="F1406">
        <v>56</v>
      </c>
      <c r="G1406">
        <v>100</v>
      </c>
      <c r="H1406">
        <v>-158.16</v>
      </c>
    </row>
    <row r="1407" spans="4:8" x14ac:dyDescent="0.2">
      <c r="D1407">
        <v>1360</v>
      </c>
      <c r="E1407">
        <v>1.4800000000000004</v>
      </c>
      <c r="F1407">
        <v>208</v>
      </c>
      <c r="G1407">
        <v>100</v>
      </c>
      <c r="H1407">
        <v>-309.48</v>
      </c>
    </row>
    <row r="1408" spans="4:8" x14ac:dyDescent="0.2">
      <c r="D1408">
        <v>1361</v>
      </c>
      <c r="E1408">
        <v>1.9400000000000002</v>
      </c>
      <c r="F1408">
        <v>56</v>
      </c>
      <c r="G1408">
        <v>120</v>
      </c>
      <c r="H1408">
        <v>-177.94</v>
      </c>
    </row>
    <row r="1409" spans="4:8" x14ac:dyDescent="0.2">
      <c r="D1409">
        <v>1362</v>
      </c>
      <c r="E1409">
        <v>1.6400000000000006</v>
      </c>
      <c r="F1409">
        <v>96</v>
      </c>
      <c r="G1409">
        <v>140</v>
      </c>
      <c r="H1409">
        <v>-237.64</v>
      </c>
    </row>
    <row r="1410" spans="4:8" x14ac:dyDescent="0.2">
      <c r="D1410">
        <v>1363</v>
      </c>
      <c r="E1410">
        <v>2.2800000000000002</v>
      </c>
      <c r="F1410">
        <v>56</v>
      </c>
      <c r="G1410">
        <v>100</v>
      </c>
      <c r="H1410">
        <v>-158.28</v>
      </c>
    </row>
    <row r="1411" spans="4:8" x14ac:dyDescent="0.2">
      <c r="D1411">
        <v>1364</v>
      </c>
      <c r="E1411">
        <v>2.140000000000001</v>
      </c>
      <c r="F1411">
        <v>80</v>
      </c>
      <c r="G1411">
        <v>120</v>
      </c>
      <c r="H1411">
        <v>-202.14</v>
      </c>
    </row>
    <row r="1412" spans="4:8" x14ac:dyDescent="0.2">
      <c r="D1412">
        <v>1365</v>
      </c>
      <c r="E1412">
        <v>2.4400000000000008</v>
      </c>
      <c r="F1412">
        <v>48</v>
      </c>
      <c r="G1412">
        <v>100</v>
      </c>
      <c r="H1412">
        <v>-150.44</v>
      </c>
    </row>
    <row r="1413" spans="4:8" x14ac:dyDescent="0.2">
      <c r="D1413">
        <v>1366</v>
      </c>
      <c r="E1413">
        <v>2.3800000000000003</v>
      </c>
      <c r="F1413">
        <v>40</v>
      </c>
      <c r="G1413">
        <v>120</v>
      </c>
      <c r="H1413">
        <v>-162.38</v>
      </c>
    </row>
    <row r="1414" spans="4:8" x14ac:dyDescent="0.2">
      <c r="D1414">
        <v>1367</v>
      </c>
      <c r="E1414">
        <v>2.04</v>
      </c>
      <c r="F1414">
        <v>8</v>
      </c>
      <c r="G1414">
        <v>160</v>
      </c>
      <c r="H1414">
        <v>-170.04</v>
      </c>
    </row>
    <row r="1415" spans="4:8" x14ac:dyDescent="0.2">
      <c r="D1415">
        <v>1368</v>
      </c>
      <c r="E1415">
        <v>1.7400000000000007</v>
      </c>
      <c r="F1415">
        <v>112</v>
      </c>
      <c r="G1415">
        <v>120</v>
      </c>
      <c r="H1415">
        <v>-233.74</v>
      </c>
    </row>
    <row r="1416" spans="4:8" x14ac:dyDescent="0.2">
      <c r="D1416">
        <v>1369</v>
      </c>
      <c r="E1416">
        <v>1.7200000000000004</v>
      </c>
      <c r="F1416">
        <v>144</v>
      </c>
      <c r="G1416">
        <v>100</v>
      </c>
      <c r="H1416">
        <v>-245.72</v>
      </c>
    </row>
    <row r="1417" spans="4:8" x14ac:dyDescent="0.2">
      <c r="D1417">
        <v>1370</v>
      </c>
      <c r="E1417">
        <v>1.4600000000000004</v>
      </c>
      <c r="F1417">
        <v>152</v>
      </c>
      <c r="G1417">
        <v>100</v>
      </c>
      <c r="H1417">
        <v>-253.46</v>
      </c>
    </row>
    <row r="1418" spans="4:8" x14ac:dyDescent="0.2">
      <c r="D1418">
        <v>1371</v>
      </c>
      <c r="E1418">
        <v>1.8400000000000005</v>
      </c>
      <c r="F1418">
        <v>64</v>
      </c>
      <c r="G1418">
        <v>120</v>
      </c>
      <c r="H1418">
        <v>-185.84</v>
      </c>
    </row>
    <row r="1419" spans="4:8" x14ac:dyDescent="0.2">
      <c r="D1419">
        <v>1372</v>
      </c>
      <c r="E1419">
        <v>1.4800000000000004</v>
      </c>
      <c r="F1419">
        <v>128</v>
      </c>
      <c r="G1419">
        <v>120</v>
      </c>
      <c r="H1419">
        <v>-249.48</v>
      </c>
    </row>
    <row r="1420" spans="4:8" x14ac:dyDescent="0.2">
      <c r="D1420">
        <v>1373</v>
      </c>
      <c r="E1420">
        <v>1.58</v>
      </c>
      <c r="F1420">
        <v>104</v>
      </c>
      <c r="G1420">
        <v>140</v>
      </c>
      <c r="H1420">
        <v>-245.57999999999998</v>
      </c>
    </row>
    <row r="1421" spans="4:8" x14ac:dyDescent="0.2">
      <c r="D1421">
        <v>1374</v>
      </c>
      <c r="E1421">
        <v>1.9800000000000009</v>
      </c>
      <c r="F1421">
        <v>88</v>
      </c>
      <c r="G1421">
        <v>140</v>
      </c>
      <c r="H1421">
        <v>-229.98000000000002</v>
      </c>
    </row>
    <row r="1422" spans="4:8" x14ac:dyDescent="0.2">
      <c r="D1422">
        <v>1375</v>
      </c>
      <c r="E1422">
        <v>1.8600000000000003</v>
      </c>
      <c r="F1422">
        <v>96</v>
      </c>
      <c r="G1422">
        <v>140</v>
      </c>
      <c r="H1422">
        <v>-237.86</v>
      </c>
    </row>
    <row r="1423" spans="4:8" x14ac:dyDescent="0.2">
      <c r="D1423">
        <v>1376</v>
      </c>
      <c r="E1423">
        <v>1.5000000000000002</v>
      </c>
      <c r="F1423">
        <v>128</v>
      </c>
      <c r="G1423">
        <v>120</v>
      </c>
      <c r="H1423">
        <v>-249.5</v>
      </c>
    </row>
    <row r="1424" spans="4:8" x14ac:dyDescent="0.2">
      <c r="D1424">
        <v>1377</v>
      </c>
      <c r="E1424">
        <v>1.6400000000000003</v>
      </c>
      <c r="F1424">
        <v>120</v>
      </c>
      <c r="G1424">
        <v>100</v>
      </c>
      <c r="H1424">
        <v>-221.64</v>
      </c>
    </row>
    <row r="1425" spans="4:8" x14ac:dyDescent="0.2">
      <c r="D1425">
        <v>1378</v>
      </c>
      <c r="E1425">
        <v>1.8400000000000003</v>
      </c>
      <c r="F1425">
        <v>136</v>
      </c>
      <c r="G1425">
        <v>100</v>
      </c>
      <c r="H1425">
        <v>-237.84</v>
      </c>
    </row>
    <row r="1426" spans="4:8" x14ac:dyDescent="0.2">
      <c r="D1426">
        <v>1379</v>
      </c>
      <c r="E1426">
        <v>1.5799999999999998</v>
      </c>
      <c r="F1426">
        <v>104</v>
      </c>
      <c r="G1426">
        <v>160</v>
      </c>
      <c r="H1426">
        <v>-265.58</v>
      </c>
    </row>
    <row r="1427" spans="4:8" x14ac:dyDescent="0.2">
      <c r="D1427">
        <v>1380</v>
      </c>
      <c r="E1427">
        <v>1.4400000000000004</v>
      </c>
      <c r="F1427">
        <v>136</v>
      </c>
      <c r="G1427">
        <v>140</v>
      </c>
      <c r="H1427">
        <v>-277.44</v>
      </c>
    </row>
    <row r="1428" spans="4:8" x14ac:dyDescent="0.2">
      <c r="D1428">
        <v>1381</v>
      </c>
      <c r="E1428">
        <v>1.7000000000000002</v>
      </c>
      <c r="F1428">
        <v>88</v>
      </c>
      <c r="G1428">
        <v>120</v>
      </c>
      <c r="H1428">
        <v>-209.7</v>
      </c>
    </row>
    <row r="1429" spans="4:8" x14ac:dyDescent="0.2">
      <c r="D1429">
        <v>1382</v>
      </c>
      <c r="E1429">
        <v>2.0600000000000005</v>
      </c>
      <c r="F1429">
        <v>80</v>
      </c>
      <c r="G1429">
        <v>140</v>
      </c>
      <c r="H1429">
        <v>-222.06</v>
      </c>
    </row>
    <row r="1430" spans="4:8" x14ac:dyDescent="0.2">
      <c r="D1430">
        <v>1383</v>
      </c>
      <c r="E1430">
        <v>1.4000000000000004</v>
      </c>
      <c r="F1430">
        <v>112</v>
      </c>
      <c r="G1430">
        <v>120</v>
      </c>
      <c r="H1430">
        <v>-233.4</v>
      </c>
    </row>
    <row r="1431" spans="4:8" x14ac:dyDescent="0.2">
      <c r="D1431">
        <v>1384</v>
      </c>
      <c r="E1431">
        <v>1.7000000000000002</v>
      </c>
      <c r="F1431">
        <v>152</v>
      </c>
      <c r="G1431">
        <v>80</v>
      </c>
      <c r="H1431">
        <v>-233.7</v>
      </c>
    </row>
    <row r="1432" spans="4:8" x14ac:dyDescent="0.2">
      <c r="D1432">
        <v>1385</v>
      </c>
      <c r="E1432">
        <v>1.7600000000000002</v>
      </c>
      <c r="F1432">
        <v>72</v>
      </c>
      <c r="G1432">
        <v>140</v>
      </c>
      <c r="H1432">
        <v>-213.76</v>
      </c>
    </row>
    <row r="1433" spans="4:8" x14ac:dyDescent="0.2">
      <c r="D1433">
        <v>1386</v>
      </c>
      <c r="E1433">
        <v>1.1600000000000001</v>
      </c>
      <c r="F1433">
        <v>192</v>
      </c>
      <c r="G1433">
        <v>140</v>
      </c>
      <c r="H1433">
        <v>-333.15999999999997</v>
      </c>
    </row>
    <row r="1434" spans="4:8" x14ac:dyDescent="0.2">
      <c r="D1434">
        <v>1387</v>
      </c>
      <c r="E1434">
        <v>1.8000000000000003</v>
      </c>
      <c r="F1434">
        <v>104</v>
      </c>
      <c r="G1434">
        <v>100</v>
      </c>
      <c r="H1434">
        <v>-205.8</v>
      </c>
    </row>
    <row r="1435" spans="4:8" x14ac:dyDescent="0.2">
      <c r="D1435">
        <v>1388</v>
      </c>
      <c r="E1435">
        <v>1.5400000000000003</v>
      </c>
      <c r="F1435">
        <v>96</v>
      </c>
      <c r="G1435">
        <v>140</v>
      </c>
      <c r="H1435">
        <v>-237.54000000000002</v>
      </c>
    </row>
    <row r="1436" spans="4:8" x14ac:dyDescent="0.2">
      <c r="D1436">
        <v>1389</v>
      </c>
      <c r="E1436">
        <v>1.4400000000000004</v>
      </c>
      <c r="F1436">
        <v>144</v>
      </c>
      <c r="G1436">
        <v>120</v>
      </c>
      <c r="H1436">
        <v>-265.44</v>
      </c>
    </row>
    <row r="1437" spans="4:8" x14ac:dyDescent="0.2">
      <c r="D1437">
        <v>1390</v>
      </c>
      <c r="E1437">
        <v>1.58</v>
      </c>
      <c r="F1437">
        <v>104</v>
      </c>
      <c r="G1437">
        <v>120</v>
      </c>
      <c r="H1437">
        <v>-225.57999999999998</v>
      </c>
    </row>
    <row r="1438" spans="4:8" x14ac:dyDescent="0.2">
      <c r="D1438">
        <v>1391</v>
      </c>
      <c r="E1438">
        <v>2.5400000000000005</v>
      </c>
      <c r="F1438">
        <v>80</v>
      </c>
      <c r="G1438">
        <v>100</v>
      </c>
      <c r="H1438">
        <v>-182.54000000000002</v>
      </c>
    </row>
    <row r="1439" spans="4:8" x14ac:dyDescent="0.2">
      <c r="D1439">
        <v>1392</v>
      </c>
      <c r="E1439">
        <v>1.7400000000000007</v>
      </c>
      <c r="F1439">
        <v>104</v>
      </c>
      <c r="G1439">
        <v>120</v>
      </c>
      <c r="H1439">
        <v>-225.74</v>
      </c>
    </row>
    <row r="1440" spans="4:8" x14ac:dyDescent="0.2">
      <c r="D1440">
        <v>1393</v>
      </c>
      <c r="E1440">
        <v>2</v>
      </c>
      <c r="F1440">
        <v>64</v>
      </c>
      <c r="G1440">
        <v>120</v>
      </c>
      <c r="H1440">
        <v>-186</v>
      </c>
    </row>
    <row r="1441" spans="4:8" x14ac:dyDescent="0.2">
      <c r="D1441">
        <v>1394</v>
      </c>
      <c r="E1441">
        <v>2.3800000000000008</v>
      </c>
      <c r="F1441">
        <v>64</v>
      </c>
      <c r="G1441">
        <v>120</v>
      </c>
      <c r="H1441">
        <v>-186.38</v>
      </c>
    </row>
    <row r="1442" spans="4:8" x14ac:dyDescent="0.2">
      <c r="D1442">
        <v>1395</v>
      </c>
      <c r="E1442">
        <v>2.3000000000000007</v>
      </c>
      <c r="F1442">
        <v>48</v>
      </c>
      <c r="G1442">
        <v>100</v>
      </c>
      <c r="H1442">
        <v>-150.30000000000001</v>
      </c>
    </row>
    <row r="1443" spans="4:8" x14ac:dyDescent="0.2">
      <c r="D1443">
        <v>1396</v>
      </c>
      <c r="E1443">
        <v>1.7400000000000007</v>
      </c>
      <c r="F1443">
        <v>104</v>
      </c>
      <c r="G1443">
        <v>120</v>
      </c>
      <c r="H1443">
        <v>-225.74</v>
      </c>
    </row>
    <row r="1444" spans="4:8" x14ac:dyDescent="0.2">
      <c r="D1444">
        <v>1397</v>
      </c>
      <c r="E1444">
        <v>2.5600000000000005</v>
      </c>
      <c r="F1444">
        <v>16</v>
      </c>
      <c r="G1444">
        <v>100</v>
      </c>
      <c r="H1444">
        <v>-118.56</v>
      </c>
    </row>
    <row r="1445" spans="4:8" x14ac:dyDescent="0.2">
      <c r="D1445">
        <v>1398</v>
      </c>
      <c r="E1445">
        <v>1.9</v>
      </c>
      <c r="F1445">
        <v>128</v>
      </c>
      <c r="G1445">
        <v>80</v>
      </c>
      <c r="H1445">
        <v>-209.9</v>
      </c>
    </row>
    <row r="1446" spans="4:8" x14ac:dyDescent="0.2">
      <c r="D1446">
        <v>1399</v>
      </c>
      <c r="E1446">
        <v>1.9200000000000008</v>
      </c>
      <c r="F1446">
        <v>64</v>
      </c>
      <c r="G1446">
        <v>120</v>
      </c>
      <c r="H1446">
        <v>-185.92000000000002</v>
      </c>
    </row>
    <row r="1447" spans="4:8" x14ac:dyDescent="0.2">
      <c r="D1447">
        <v>1400</v>
      </c>
      <c r="E1447">
        <v>1.7800000000000002</v>
      </c>
      <c r="F1447">
        <v>112</v>
      </c>
      <c r="G1447">
        <v>140</v>
      </c>
      <c r="H1447">
        <v>-253.78</v>
      </c>
    </row>
    <row r="1448" spans="4:8" x14ac:dyDescent="0.2">
      <c r="D1448">
        <v>1401</v>
      </c>
      <c r="E1448">
        <v>1.7600000000000002</v>
      </c>
      <c r="F1448">
        <v>112</v>
      </c>
      <c r="G1448">
        <v>120</v>
      </c>
      <c r="H1448">
        <v>-233.76</v>
      </c>
    </row>
    <row r="1449" spans="4:8" x14ac:dyDescent="0.2">
      <c r="D1449">
        <v>1402</v>
      </c>
      <c r="E1449">
        <v>2.3000000000000007</v>
      </c>
      <c r="F1449">
        <v>72</v>
      </c>
      <c r="G1449">
        <v>120</v>
      </c>
      <c r="H1449">
        <v>-194.3</v>
      </c>
    </row>
    <row r="1450" spans="4:8" x14ac:dyDescent="0.2">
      <c r="D1450">
        <v>1403</v>
      </c>
      <c r="E1450">
        <v>1.4000000000000004</v>
      </c>
      <c r="F1450">
        <v>112</v>
      </c>
      <c r="G1450">
        <v>100</v>
      </c>
      <c r="H1450">
        <v>-213.4</v>
      </c>
    </row>
    <row r="1451" spans="4:8" x14ac:dyDescent="0.2">
      <c r="D1451">
        <v>1404</v>
      </c>
      <c r="E1451">
        <v>2.2600000000000002</v>
      </c>
      <c r="F1451">
        <v>96</v>
      </c>
      <c r="G1451">
        <v>140</v>
      </c>
      <c r="H1451">
        <v>-238.26</v>
      </c>
    </row>
    <row r="1452" spans="4:8" x14ac:dyDescent="0.2">
      <c r="D1452">
        <v>1405</v>
      </c>
      <c r="E1452">
        <v>2.1800000000000002</v>
      </c>
      <c r="F1452">
        <v>64</v>
      </c>
      <c r="G1452">
        <v>120</v>
      </c>
      <c r="H1452">
        <v>-186.18</v>
      </c>
    </row>
    <row r="1453" spans="4:8" x14ac:dyDescent="0.2">
      <c r="D1453">
        <v>1406</v>
      </c>
      <c r="E1453">
        <v>1.62</v>
      </c>
      <c r="F1453">
        <v>120</v>
      </c>
      <c r="G1453">
        <v>120</v>
      </c>
      <c r="H1453">
        <v>-241.62</v>
      </c>
    </row>
    <row r="1454" spans="4:8" x14ac:dyDescent="0.2">
      <c r="D1454">
        <v>1407</v>
      </c>
      <c r="E1454">
        <v>2.4000000000000004</v>
      </c>
      <c r="F1454">
        <v>56</v>
      </c>
      <c r="G1454">
        <v>140</v>
      </c>
      <c r="H1454">
        <v>-198.4</v>
      </c>
    </row>
    <row r="1455" spans="4:8" x14ac:dyDescent="0.2">
      <c r="D1455">
        <v>1408</v>
      </c>
      <c r="E1455">
        <v>2.8200000000000007</v>
      </c>
      <c r="F1455">
        <v>24</v>
      </c>
      <c r="G1455">
        <v>120</v>
      </c>
      <c r="H1455">
        <v>-146.82</v>
      </c>
    </row>
    <row r="1456" spans="4:8" x14ac:dyDescent="0.2">
      <c r="D1456">
        <v>1409</v>
      </c>
      <c r="E1456">
        <v>2.6400000000000006</v>
      </c>
      <c r="F1456">
        <v>56</v>
      </c>
      <c r="G1456">
        <v>120</v>
      </c>
      <c r="H1456">
        <v>-178.64</v>
      </c>
    </row>
    <row r="1457" spans="4:8" x14ac:dyDescent="0.2">
      <c r="D1457">
        <v>1410</v>
      </c>
      <c r="E1457">
        <v>2.0000000000000004</v>
      </c>
      <c r="F1457">
        <v>88</v>
      </c>
      <c r="G1457">
        <v>120</v>
      </c>
      <c r="H1457">
        <v>-210</v>
      </c>
    </row>
    <row r="1458" spans="4:8" x14ac:dyDescent="0.2">
      <c r="D1458">
        <v>1411</v>
      </c>
      <c r="E1458">
        <v>1.9000000000000004</v>
      </c>
      <c r="F1458">
        <v>96</v>
      </c>
      <c r="G1458">
        <v>100</v>
      </c>
      <c r="H1458">
        <v>-197.9</v>
      </c>
    </row>
    <row r="1459" spans="4:8" x14ac:dyDescent="0.2">
      <c r="D1459">
        <v>1412</v>
      </c>
      <c r="E1459">
        <v>2.6400000000000006</v>
      </c>
      <c r="F1459">
        <v>56</v>
      </c>
      <c r="G1459">
        <v>120</v>
      </c>
      <c r="H1459">
        <v>-178.64</v>
      </c>
    </row>
    <row r="1460" spans="4:8" x14ac:dyDescent="0.2">
      <c r="D1460">
        <v>1413</v>
      </c>
      <c r="E1460">
        <v>1.4800000000000004</v>
      </c>
      <c r="F1460">
        <v>176</v>
      </c>
      <c r="G1460">
        <v>120</v>
      </c>
      <c r="H1460">
        <v>-297.48</v>
      </c>
    </row>
    <row r="1461" spans="4:8" x14ac:dyDescent="0.2">
      <c r="D1461">
        <v>1414</v>
      </c>
      <c r="E1461">
        <v>2.5000000000000009</v>
      </c>
      <c r="F1461">
        <v>88</v>
      </c>
      <c r="G1461">
        <v>80</v>
      </c>
      <c r="H1461">
        <v>-170.5</v>
      </c>
    </row>
    <row r="1462" spans="4:8" x14ac:dyDescent="0.2">
      <c r="D1462">
        <v>1415</v>
      </c>
      <c r="E1462">
        <v>2.0400000000000005</v>
      </c>
      <c r="F1462">
        <v>56</v>
      </c>
      <c r="G1462">
        <v>80</v>
      </c>
      <c r="H1462">
        <v>-138.04</v>
      </c>
    </row>
    <row r="1463" spans="4:8" x14ac:dyDescent="0.2">
      <c r="D1463">
        <v>1416</v>
      </c>
      <c r="E1463">
        <v>1.6800000000000002</v>
      </c>
      <c r="F1463">
        <v>72</v>
      </c>
      <c r="G1463">
        <v>100</v>
      </c>
      <c r="H1463">
        <v>-173.68</v>
      </c>
    </row>
    <row r="1464" spans="4:8" x14ac:dyDescent="0.2">
      <c r="D1464">
        <v>1417</v>
      </c>
      <c r="E1464">
        <v>2.4400000000000008</v>
      </c>
      <c r="F1464">
        <v>24</v>
      </c>
      <c r="G1464">
        <v>120</v>
      </c>
      <c r="H1464">
        <v>-146.44</v>
      </c>
    </row>
    <row r="1465" spans="4:8" x14ac:dyDescent="0.2">
      <c r="D1465">
        <v>1418</v>
      </c>
      <c r="E1465">
        <v>1.7600000000000002</v>
      </c>
      <c r="F1465">
        <v>144</v>
      </c>
      <c r="G1465">
        <v>100</v>
      </c>
      <c r="H1465">
        <v>-245.76</v>
      </c>
    </row>
    <row r="1466" spans="4:8" x14ac:dyDescent="0.2">
      <c r="D1466">
        <v>1419</v>
      </c>
      <c r="E1466">
        <v>1.4600000000000004</v>
      </c>
      <c r="F1466">
        <v>152</v>
      </c>
      <c r="G1466">
        <v>120</v>
      </c>
      <c r="H1466">
        <v>-273.46000000000004</v>
      </c>
    </row>
    <row r="1467" spans="4:8" x14ac:dyDescent="0.2">
      <c r="D1467">
        <v>1420</v>
      </c>
      <c r="E1467">
        <v>1.7800000000000005</v>
      </c>
      <c r="F1467">
        <v>96</v>
      </c>
      <c r="G1467">
        <v>100</v>
      </c>
      <c r="H1467">
        <v>-197.78</v>
      </c>
    </row>
    <row r="1468" spans="4:8" x14ac:dyDescent="0.2">
      <c r="D1468">
        <v>1421</v>
      </c>
      <c r="E1468">
        <v>1.9000000000000004</v>
      </c>
      <c r="F1468">
        <v>40</v>
      </c>
      <c r="G1468">
        <v>160</v>
      </c>
      <c r="H1468">
        <v>-201.9</v>
      </c>
    </row>
    <row r="1469" spans="4:8" x14ac:dyDescent="0.2">
      <c r="D1469">
        <v>1422</v>
      </c>
      <c r="E1469">
        <v>1.7400000000000002</v>
      </c>
      <c r="F1469">
        <v>120</v>
      </c>
      <c r="G1469">
        <v>120</v>
      </c>
      <c r="H1469">
        <v>-241.74</v>
      </c>
    </row>
    <row r="1470" spans="4:8" x14ac:dyDescent="0.2">
      <c r="D1470">
        <v>1423</v>
      </c>
      <c r="E1470">
        <v>2.2400000000000002</v>
      </c>
      <c r="F1470">
        <v>80</v>
      </c>
      <c r="G1470">
        <v>120</v>
      </c>
      <c r="H1470">
        <v>-202.24</v>
      </c>
    </row>
    <row r="1471" spans="4:8" x14ac:dyDescent="0.2">
      <c r="D1471">
        <v>1424</v>
      </c>
      <c r="E1471">
        <v>1.7200000000000004</v>
      </c>
      <c r="F1471">
        <v>96</v>
      </c>
      <c r="G1471">
        <v>120</v>
      </c>
      <c r="H1471">
        <v>-217.72</v>
      </c>
    </row>
    <row r="1472" spans="4:8" x14ac:dyDescent="0.2">
      <c r="D1472">
        <v>1425</v>
      </c>
      <c r="E1472">
        <v>2.4600000000000009</v>
      </c>
      <c r="F1472">
        <v>24</v>
      </c>
      <c r="G1472">
        <v>120</v>
      </c>
      <c r="H1472">
        <v>-146.46</v>
      </c>
    </row>
    <row r="1473" spans="4:8" x14ac:dyDescent="0.2">
      <c r="D1473">
        <v>1426</v>
      </c>
      <c r="E1473">
        <v>2.0600000000000005</v>
      </c>
      <c r="F1473">
        <v>88</v>
      </c>
      <c r="G1473">
        <v>120</v>
      </c>
      <c r="H1473">
        <v>-210.06</v>
      </c>
    </row>
    <row r="1474" spans="4:8" x14ac:dyDescent="0.2">
      <c r="D1474">
        <v>1427</v>
      </c>
      <c r="E1474">
        <v>2.120000000000001</v>
      </c>
      <c r="F1474">
        <v>112</v>
      </c>
      <c r="G1474">
        <v>100</v>
      </c>
      <c r="H1474">
        <v>-214.12</v>
      </c>
    </row>
    <row r="1475" spans="4:8" x14ac:dyDescent="0.2">
      <c r="D1475">
        <v>1428</v>
      </c>
      <c r="E1475">
        <v>1.9600000000000004</v>
      </c>
      <c r="F1475">
        <v>88</v>
      </c>
      <c r="G1475">
        <v>140</v>
      </c>
      <c r="H1475">
        <v>-229.95999999999998</v>
      </c>
    </row>
    <row r="1476" spans="4:8" x14ac:dyDescent="0.2">
      <c r="D1476">
        <v>1429</v>
      </c>
      <c r="E1476">
        <v>2.9000000000000004</v>
      </c>
      <c r="F1476">
        <v>72</v>
      </c>
      <c r="G1476">
        <v>100</v>
      </c>
      <c r="H1476">
        <v>-174.9</v>
      </c>
    </row>
    <row r="1477" spans="4:8" x14ac:dyDescent="0.2">
      <c r="D1477">
        <v>1430</v>
      </c>
      <c r="E1477">
        <v>1.5800000000000003</v>
      </c>
      <c r="F1477">
        <v>136</v>
      </c>
      <c r="G1477">
        <v>140</v>
      </c>
      <c r="H1477">
        <v>-277.58000000000004</v>
      </c>
    </row>
    <row r="1478" spans="4:8" x14ac:dyDescent="0.2">
      <c r="D1478">
        <v>1431</v>
      </c>
      <c r="E1478">
        <v>2.4600000000000004</v>
      </c>
      <c r="F1478">
        <v>64</v>
      </c>
      <c r="G1478">
        <v>100</v>
      </c>
      <c r="H1478">
        <v>-166.45999999999998</v>
      </c>
    </row>
    <row r="1479" spans="4:8" x14ac:dyDescent="0.2">
      <c r="D1479">
        <v>1432</v>
      </c>
      <c r="E1479">
        <v>1.4400000000000004</v>
      </c>
      <c r="F1479">
        <v>136</v>
      </c>
      <c r="G1479">
        <v>120</v>
      </c>
      <c r="H1479">
        <v>-257.44</v>
      </c>
    </row>
    <row r="1480" spans="4:8" x14ac:dyDescent="0.2">
      <c r="D1480">
        <v>1433</v>
      </c>
      <c r="E1480">
        <v>2.2000000000000006</v>
      </c>
      <c r="F1480">
        <v>80</v>
      </c>
      <c r="G1480">
        <v>140</v>
      </c>
      <c r="H1480">
        <v>-222.2</v>
      </c>
    </row>
    <row r="1481" spans="4:8" x14ac:dyDescent="0.2">
      <c r="D1481">
        <v>1434</v>
      </c>
      <c r="E1481">
        <v>2.16</v>
      </c>
      <c r="F1481">
        <v>16</v>
      </c>
      <c r="G1481">
        <v>120</v>
      </c>
      <c r="H1481">
        <v>-138.16</v>
      </c>
    </row>
    <row r="1482" spans="4:8" x14ac:dyDescent="0.2">
      <c r="D1482">
        <v>1435</v>
      </c>
      <c r="E1482">
        <v>2.0000000000000004</v>
      </c>
      <c r="F1482">
        <v>80</v>
      </c>
      <c r="G1482">
        <v>100</v>
      </c>
      <c r="H1482">
        <v>-182</v>
      </c>
    </row>
    <row r="1483" spans="4:8" x14ac:dyDescent="0.2">
      <c r="D1483">
        <v>1436</v>
      </c>
      <c r="E1483">
        <v>1.58</v>
      </c>
      <c r="F1483">
        <v>184</v>
      </c>
      <c r="G1483">
        <v>100</v>
      </c>
      <c r="H1483">
        <v>-285.58000000000004</v>
      </c>
    </row>
    <row r="1484" spans="4:8" x14ac:dyDescent="0.2">
      <c r="D1484">
        <v>1437</v>
      </c>
      <c r="E1484">
        <v>1.7600000000000007</v>
      </c>
      <c r="F1484">
        <v>56</v>
      </c>
      <c r="G1484">
        <v>140</v>
      </c>
      <c r="H1484">
        <v>-197.76</v>
      </c>
    </row>
    <row r="1485" spans="4:8" x14ac:dyDescent="0.2">
      <c r="D1485">
        <v>1438</v>
      </c>
      <c r="E1485">
        <v>2.0400000000000005</v>
      </c>
      <c r="F1485">
        <v>88</v>
      </c>
      <c r="G1485">
        <v>120</v>
      </c>
      <c r="H1485">
        <v>-210.04000000000002</v>
      </c>
    </row>
    <row r="1486" spans="4:8" x14ac:dyDescent="0.2">
      <c r="D1486">
        <v>1439</v>
      </c>
      <c r="E1486">
        <v>1.6600000000000006</v>
      </c>
      <c r="F1486">
        <v>152</v>
      </c>
      <c r="G1486">
        <v>100</v>
      </c>
      <c r="H1486">
        <v>-253.66</v>
      </c>
    </row>
    <row r="1487" spans="4:8" x14ac:dyDescent="0.2">
      <c r="D1487">
        <v>1440</v>
      </c>
      <c r="E1487">
        <v>1.8400000000000007</v>
      </c>
      <c r="F1487">
        <v>96</v>
      </c>
      <c r="G1487">
        <v>100</v>
      </c>
      <c r="H1487">
        <v>-197.84</v>
      </c>
    </row>
    <row r="1488" spans="4:8" x14ac:dyDescent="0.2">
      <c r="D1488">
        <v>1441</v>
      </c>
      <c r="E1488">
        <v>1.8000000000000003</v>
      </c>
      <c r="F1488">
        <v>112</v>
      </c>
      <c r="G1488">
        <v>120</v>
      </c>
      <c r="H1488">
        <v>-233.8</v>
      </c>
    </row>
    <row r="1489" spans="4:8" x14ac:dyDescent="0.2">
      <c r="D1489">
        <v>1442</v>
      </c>
      <c r="E1489">
        <v>1.8000000000000003</v>
      </c>
      <c r="F1489">
        <v>96</v>
      </c>
      <c r="G1489">
        <v>120</v>
      </c>
      <c r="H1489">
        <v>-217.8</v>
      </c>
    </row>
    <row r="1490" spans="4:8" x14ac:dyDescent="0.2">
      <c r="D1490">
        <v>1443</v>
      </c>
      <c r="E1490">
        <v>2.5600000000000009</v>
      </c>
      <c r="F1490">
        <v>16</v>
      </c>
      <c r="G1490">
        <v>120</v>
      </c>
      <c r="H1490">
        <v>-138.56</v>
      </c>
    </row>
    <row r="1491" spans="4:8" x14ac:dyDescent="0.2">
      <c r="D1491">
        <v>1444</v>
      </c>
      <c r="E1491">
        <v>1.8800000000000003</v>
      </c>
      <c r="F1491">
        <v>112</v>
      </c>
      <c r="G1491">
        <v>120</v>
      </c>
      <c r="H1491">
        <v>-233.88</v>
      </c>
    </row>
    <row r="1492" spans="4:8" x14ac:dyDescent="0.2">
      <c r="D1492">
        <v>1445</v>
      </c>
      <c r="E1492">
        <v>2.1000000000000005</v>
      </c>
      <c r="F1492">
        <v>48</v>
      </c>
      <c r="G1492">
        <v>120</v>
      </c>
      <c r="H1492">
        <v>-170.1</v>
      </c>
    </row>
    <row r="1493" spans="4:8" x14ac:dyDescent="0.2">
      <c r="D1493">
        <v>1446</v>
      </c>
      <c r="E1493">
        <v>2.2800000000000007</v>
      </c>
      <c r="F1493">
        <v>24</v>
      </c>
      <c r="G1493">
        <v>160</v>
      </c>
      <c r="H1493">
        <v>-186.28</v>
      </c>
    </row>
    <row r="1494" spans="4:8" x14ac:dyDescent="0.2">
      <c r="D1494">
        <v>1447</v>
      </c>
      <c r="E1494">
        <v>1.9400000000000002</v>
      </c>
      <c r="F1494">
        <v>48</v>
      </c>
      <c r="G1494">
        <v>100</v>
      </c>
      <c r="H1494">
        <v>-149.94</v>
      </c>
    </row>
    <row r="1495" spans="4:8" x14ac:dyDescent="0.2">
      <c r="D1495">
        <v>1448</v>
      </c>
      <c r="E1495">
        <v>2.5200000000000005</v>
      </c>
      <c r="F1495">
        <v>56</v>
      </c>
      <c r="G1495">
        <v>120</v>
      </c>
      <c r="H1495">
        <v>-178.52</v>
      </c>
    </row>
    <row r="1496" spans="4:8" x14ac:dyDescent="0.2">
      <c r="D1496">
        <v>1449</v>
      </c>
      <c r="E1496">
        <v>1.8399999999999999</v>
      </c>
      <c r="F1496">
        <v>192</v>
      </c>
      <c r="G1496">
        <v>80</v>
      </c>
      <c r="H1496">
        <v>-273.84000000000003</v>
      </c>
    </row>
    <row r="1497" spans="4:8" x14ac:dyDescent="0.2">
      <c r="D1497">
        <v>1450</v>
      </c>
      <c r="E1497">
        <v>2.7200000000000006</v>
      </c>
      <c r="F1497">
        <v>0</v>
      </c>
      <c r="G1497">
        <v>140</v>
      </c>
      <c r="H1497">
        <v>-142.72</v>
      </c>
    </row>
    <row r="1498" spans="4:8" x14ac:dyDescent="0.2">
      <c r="D1498">
        <v>1451</v>
      </c>
      <c r="E1498">
        <v>1.4400000000000004</v>
      </c>
      <c r="F1498">
        <v>176</v>
      </c>
      <c r="G1498">
        <v>100</v>
      </c>
      <c r="H1498">
        <v>-277.44</v>
      </c>
    </row>
    <row r="1499" spans="4:8" x14ac:dyDescent="0.2">
      <c r="D1499">
        <v>1452</v>
      </c>
      <c r="E1499">
        <v>2.08</v>
      </c>
      <c r="F1499">
        <v>64</v>
      </c>
      <c r="G1499">
        <v>140</v>
      </c>
      <c r="H1499">
        <v>-206.07999999999998</v>
      </c>
    </row>
    <row r="1500" spans="4:8" x14ac:dyDescent="0.2">
      <c r="D1500">
        <v>1453</v>
      </c>
      <c r="E1500">
        <v>2.2800000000000007</v>
      </c>
      <c r="F1500">
        <v>96</v>
      </c>
      <c r="G1500">
        <v>80</v>
      </c>
      <c r="H1500">
        <v>-178.28</v>
      </c>
    </row>
    <row r="1501" spans="4:8" x14ac:dyDescent="0.2">
      <c r="D1501">
        <v>1454</v>
      </c>
      <c r="E1501">
        <v>1.6800000000000002</v>
      </c>
      <c r="F1501">
        <v>152</v>
      </c>
      <c r="G1501">
        <v>120</v>
      </c>
      <c r="H1501">
        <v>-273.68</v>
      </c>
    </row>
    <row r="1502" spans="4:8" x14ac:dyDescent="0.2">
      <c r="D1502">
        <v>1455</v>
      </c>
      <c r="E1502">
        <v>2.6000000000000005</v>
      </c>
      <c r="F1502">
        <v>24</v>
      </c>
      <c r="G1502">
        <v>120</v>
      </c>
      <c r="H1502">
        <v>-146.6</v>
      </c>
    </row>
    <row r="1503" spans="4:8" x14ac:dyDescent="0.2">
      <c r="D1503">
        <v>1456</v>
      </c>
      <c r="E1503">
        <v>1.6800000000000002</v>
      </c>
      <c r="F1503">
        <v>120</v>
      </c>
      <c r="G1503">
        <v>120</v>
      </c>
      <c r="H1503">
        <v>-241.68</v>
      </c>
    </row>
    <row r="1504" spans="4:8" x14ac:dyDescent="0.2">
      <c r="D1504">
        <v>1457</v>
      </c>
      <c r="E1504">
        <v>1.7000000000000002</v>
      </c>
      <c r="F1504">
        <v>144</v>
      </c>
      <c r="G1504">
        <v>120</v>
      </c>
      <c r="H1504">
        <v>-265.7</v>
      </c>
    </row>
    <row r="1505" spans="4:8" x14ac:dyDescent="0.2">
      <c r="D1505">
        <v>1458</v>
      </c>
      <c r="E1505">
        <v>2.06</v>
      </c>
      <c r="F1505">
        <v>80</v>
      </c>
      <c r="G1505">
        <v>100</v>
      </c>
      <c r="H1505">
        <v>-182.06</v>
      </c>
    </row>
    <row r="1506" spans="4:8" x14ac:dyDescent="0.2">
      <c r="D1506">
        <v>1459</v>
      </c>
      <c r="E1506">
        <v>2.2800000000000007</v>
      </c>
      <c r="F1506">
        <v>48</v>
      </c>
      <c r="G1506">
        <v>100</v>
      </c>
      <c r="H1506">
        <v>-150.28</v>
      </c>
    </row>
    <row r="1507" spans="4:8" x14ac:dyDescent="0.2">
      <c r="D1507">
        <v>1460</v>
      </c>
      <c r="E1507">
        <v>1.9600000000000004</v>
      </c>
      <c r="F1507">
        <v>48</v>
      </c>
      <c r="G1507">
        <v>140</v>
      </c>
      <c r="H1507">
        <v>-189.96</v>
      </c>
    </row>
    <row r="1508" spans="4:8" x14ac:dyDescent="0.2">
      <c r="D1508">
        <v>1461</v>
      </c>
      <c r="E1508">
        <v>2.2000000000000002</v>
      </c>
      <c r="F1508">
        <v>64</v>
      </c>
      <c r="G1508">
        <v>120</v>
      </c>
      <c r="H1508">
        <v>-186.2</v>
      </c>
    </row>
    <row r="1509" spans="4:8" x14ac:dyDescent="0.2">
      <c r="D1509">
        <v>1462</v>
      </c>
      <c r="E1509">
        <v>1.76</v>
      </c>
      <c r="F1509">
        <v>112</v>
      </c>
      <c r="G1509">
        <v>120</v>
      </c>
      <c r="H1509">
        <v>-233.76</v>
      </c>
    </row>
    <row r="1510" spans="4:8" x14ac:dyDescent="0.2">
      <c r="D1510">
        <v>1463</v>
      </c>
      <c r="E1510">
        <v>1.8400000000000003</v>
      </c>
      <c r="F1510">
        <v>96</v>
      </c>
      <c r="G1510">
        <v>120</v>
      </c>
      <c r="H1510">
        <v>-217.84</v>
      </c>
    </row>
    <row r="1511" spans="4:8" x14ac:dyDescent="0.2">
      <c r="D1511">
        <v>1464</v>
      </c>
      <c r="E1511">
        <v>2.0200000000000005</v>
      </c>
      <c r="F1511">
        <v>64</v>
      </c>
      <c r="G1511">
        <v>140</v>
      </c>
      <c r="H1511">
        <v>-206.01999999999998</v>
      </c>
    </row>
    <row r="1512" spans="4:8" x14ac:dyDescent="0.2">
      <c r="D1512">
        <v>1465</v>
      </c>
      <c r="E1512">
        <v>2.0400000000000005</v>
      </c>
      <c r="F1512">
        <v>48</v>
      </c>
      <c r="G1512">
        <v>120</v>
      </c>
      <c r="H1512">
        <v>-170.04</v>
      </c>
    </row>
    <row r="1513" spans="4:8" x14ac:dyDescent="0.2">
      <c r="D1513">
        <v>1466</v>
      </c>
      <c r="E1513">
        <v>1.5600000000000003</v>
      </c>
      <c r="F1513">
        <v>80</v>
      </c>
      <c r="G1513">
        <v>140</v>
      </c>
      <c r="H1513">
        <v>-221.56</v>
      </c>
    </row>
    <row r="1514" spans="4:8" x14ac:dyDescent="0.2">
      <c r="D1514">
        <v>1467</v>
      </c>
      <c r="E1514">
        <v>2.74</v>
      </c>
      <c r="F1514">
        <v>96</v>
      </c>
      <c r="G1514">
        <v>120</v>
      </c>
      <c r="H1514">
        <v>-218.74</v>
      </c>
    </row>
    <row r="1515" spans="4:8" x14ac:dyDescent="0.2">
      <c r="D1515">
        <v>1468</v>
      </c>
      <c r="E1515">
        <v>1.7600000000000002</v>
      </c>
      <c r="F1515">
        <v>80</v>
      </c>
      <c r="G1515">
        <v>120</v>
      </c>
      <c r="H1515">
        <v>-201.76</v>
      </c>
    </row>
    <row r="1516" spans="4:8" x14ac:dyDescent="0.2">
      <c r="D1516">
        <v>1469</v>
      </c>
      <c r="E1516">
        <v>2.1200000000000006</v>
      </c>
      <c r="F1516">
        <v>40</v>
      </c>
      <c r="G1516">
        <v>140</v>
      </c>
      <c r="H1516">
        <v>-182.12</v>
      </c>
    </row>
    <row r="1517" spans="4:8" x14ac:dyDescent="0.2">
      <c r="D1517">
        <v>1470</v>
      </c>
      <c r="E1517">
        <v>1.9800000000000004</v>
      </c>
      <c r="F1517">
        <v>48</v>
      </c>
      <c r="G1517">
        <v>140</v>
      </c>
      <c r="H1517">
        <v>-189.98000000000002</v>
      </c>
    </row>
    <row r="1518" spans="4:8" x14ac:dyDescent="0.2">
      <c r="D1518">
        <v>1471</v>
      </c>
      <c r="E1518">
        <v>1.3</v>
      </c>
      <c r="F1518">
        <v>176</v>
      </c>
      <c r="G1518">
        <v>100</v>
      </c>
      <c r="H1518">
        <v>-277.3</v>
      </c>
    </row>
    <row r="1519" spans="4:8" x14ac:dyDescent="0.2">
      <c r="D1519">
        <v>1472</v>
      </c>
      <c r="E1519">
        <v>1.5800000000000005</v>
      </c>
      <c r="F1519">
        <v>112</v>
      </c>
      <c r="G1519">
        <v>120</v>
      </c>
      <c r="H1519">
        <v>-233.57999999999998</v>
      </c>
    </row>
    <row r="1520" spans="4:8" x14ac:dyDescent="0.2">
      <c r="D1520">
        <v>1473</v>
      </c>
      <c r="E1520">
        <v>1.6400000000000001</v>
      </c>
      <c r="F1520">
        <v>104</v>
      </c>
      <c r="G1520">
        <v>120</v>
      </c>
      <c r="H1520">
        <v>-225.64</v>
      </c>
    </row>
    <row r="1521" spans="4:8" x14ac:dyDescent="0.2">
      <c r="D1521">
        <v>1474</v>
      </c>
      <c r="E1521">
        <v>1.9800000000000004</v>
      </c>
      <c r="F1521">
        <v>56</v>
      </c>
      <c r="G1521">
        <v>120</v>
      </c>
      <c r="H1521">
        <v>-177.98000000000002</v>
      </c>
    </row>
    <row r="1522" spans="4:8" x14ac:dyDescent="0.2">
      <c r="D1522">
        <v>1475</v>
      </c>
      <c r="E1522">
        <v>2.8000000000000012</v>
      </c>
      <c r="F1522">
        <v>128</v>
      </c>
      <c r="G1522">
        <v>100</v>
      </c>
      <c r="H1522">
        <v>-230.8</v>
      </c>
    </row>
    <row r="1523" spans="4:8" x14ac:dyDescent="0.2">
      <c r="D1523">
        <v>1476</v>
      </c>
      <c r="E1523">
        <v>1.4800000000000004</v>
      </c>
      <c r="F1523">
        <v>144</v>
      </c>
      <c r="G1523">
        <v>140</v>
      </c>
      <c r="H1523">
        <v>-285.48</v>
      </c>
    </row>
    <row r="1524" spans="4:8" x14ac:dyDescent="0.2">
      <c r="D1524">
        <v>1477</v>
      </c>
      <c r="E1524">
        <v>2.3000000000000007</v>
      </c>
      <c r="F1524">
        <v>104</v>
      </c>
      <c r="G1524">
        <v>100</v>
      </c>
      <c r="H1524">
        <v>-206.3</v>
      </c>
    </row>
    <row r="1525" spans="4:8" x14ac:dyDescent="0.2">
      <c r="D1525">
        <v>1478</v>
      </c>
      <c r="E1525">
        <v>1.8600000000000005</v>
      </c>
      <c r="F1525">
        <v>144</v>
      </c>
      <c r="G1525">
        <v>120</v>
      </c>
      <c r="H1525">
        <v>-265.86</v>
      </c>
    </row>
    <row r="1526" spans="4:8" x14ac:dyDescent="0.2">
      <c r="D1526">
        <v>1479</v>
      </c>
      <c r="E1526">
        <v>2.5600000000000005</v>
      </c>
      <c r="F1526">
        <v>32</v>
      </c>
      <c r="G1526">
        <v>120</v>
      </c>
      <c r="H1526">
        <v>-154.56</v>
      </c>
    </row>
    <row r="1527" spans="4:8" x14ac:dyDescent="0.2">
      <c r="D1527">
        <v>1480</v>
      </c>
      <c r="E1527">
        <v>1.8000000000000003</v>
      </c>
      <c r="F1527">
        <v>40</v>
      </c>
      <c r="G1527">
        <v>140</v>
      </c>
      <c r="H1527">
        <v>-181.8</v>
      </c>
    </row>
    <row r="1528" spans="4:8" x14ac:dyDescent="0.2">
      <c r="D1528">
        <v>1481</v>
      </c>
      <c r="E1528">
        <v>2.2400000000000002</v>
      </c>
      <c r="F1528">
        <v>40</v>
      </c>
      <c r="G1528">
        <v>100</v>
      </c>
      <c r="H1528">
        <v>-142.24</v>
      </c>
    </row>
    <row r="1529" spans="4:8" x14ac:dyDescent="0.2">
      <c r="D1529">
        <v>1482</v>
      </c>
      <c r="E1529">
        <v>1.8200000000000003</v>
      </c>
      <c r="F1529">
        <v>80</v>
      </c>
      <c r="G1529">
        <v>120</v>
      </c>
      <c r="H1529">
        <v>-201.82</v>
      </c>
    </row>
    <row r="1530" spans="4:8" x14ac:dyDescent="0.2">
      <c r="D1530">
        <v>1483</v>
      </c>
      <c r="E1530">
        <v>1.7000000000000006</v>
      </c>
      <c r="F1530">
        <v>184</v>
      </c>
      <c r="G1530">
        <v>120</v>
      </c>
      <c r="H1530">
        <v>-305.7</v>
      </c>
    </row>
    <row r="1531" spans="4:8" x14ac:dyDescent="0.2">
      <c r="D1531">
        <v>1484</v>
      </c>
      <c r="E1531">
        <v>1.38</v>
      </c>
      <c r="F1531">
        <v>104</v>
      </c>
      <c r="G1531">
        <v>140</v>
      </c>
      <c r="H1531">
        <v>-245.38</v>
      </c>
    </row>
    <row r="1532" spans="4:8" x14ac:dyDescent="0.2">
      <c r="D1532">
        <v>1485</v>
      </c>
      <c r="E1532">
        <v>2.3600000000000003</v>
      </c>
      <c r="F1532">
        <v>88</v>
      </c>
      <c r="G1532">
        <v>120</v>
      </c>
      <c r="H1532">
        <v>-210.36</v>
      </c>
    </row>
    <row r="1533" spans="4:8" x14ac:dyDescent="0.2">
      <c r="D1533">
        <v>1486</v>
      </c>
      <c r="E1533">
        <v>1.62</v>
      </c>
      <c r="F1533">
        <v>120</v>
      </c>
      <c r="G1533">
        <v>120</v>
      </c>
      <c r="H1533">
        <v>-241.62</v>
      </c>
    </row>
    <row r="1534" spans="4:8" x14ac:dyDescent="0.2">
      <c r="D1534">
        <v>1487</v>
      </c>
      <c r="E1534">
        <v>2.2800000000000007</v>
      </c>
      <c r="F1534">
        <v>40</v>
      </c>
      <c r="G1534">
        <v>100</v>
      </c>
      <c r="H1534">
        <v>-142.28</v>
      </c>
    </row>
    <row r="1535" spans="4:8" x14ac:dyDescent="0.2">
      <c r="D1535">
        <v>1488</v>
      </c>
      <c r="E1535">
        <v>2.1200000000000006</v>
      </c>
      <c r="F1535">
        <v>80</v>
      </c>
      <c r="G1535">
        <v>120</v>
      </c>
      <c r="H1535">
        <v>-202.12</v>
      </c>
    </row>
    <row r="1536" spans="4:8" x14ac:dyDescent="0.2">
      <c r="D1536">
        <v>1489</v>
      </c>
      <c r="E1536">
        <v>2.6400000000000006</v>
      </c>
      <c r="F1536">
        <v>40</v>
      </c>
      <c r="G1536">
        <v>100</v>
      </c>
      <c r="H1536">
        <v>-142.63999999999999</v>
      </c>
    </row>
    <row r="1537" spans="4:8" x14ac:dyDescent="0.2">
      <c r="D1537">
        <v>1490</v>
      </c>
      <c r="E1537">
        <v>2.6600000000000006</v>
      </c>
      <c r="F1537">
        <v>24</v>
      </c>
      <c r="G1537">
        <v>120</v>
      </c>
      <c r="H1537">
        <v>-146.66</v>
      </c>
    </row>
    <row r="1538" spans="4:8" x14ac:dyDescent="0.2">
      <c r="D1538">
        <v>1491</v>
      </c>
      <c r="E1538">
        <v>1.7000000000000006</v>
      </c>
      <c r="F1538">
        <v>64</v>
      </c>
      <c r="G1538">
        <v>120</v>
      </c>
      <c r="H1538">
        <v>-185.7</v>
      </c>
    </row>
    <row r="1539" spans="4:8" x14ac:dyDescent="0.2">
      <c r="D1539">
        <v>1492</v>
      </c>
      <c r="E1539">
        <v>1.92</v>
      </c>
      <c r="F1539">
        <v>64</v>
      </c>
      <c r="G1539">
        <v>100</v>
      </c>
      <c r="H1539">
        <v>-165.92000000000002</v>
      </c>
    </row>
    <row r="1540" spans="4:8" x14ac:dyDescent="0.2">
      <c r="D1540">
        <v>1493</v>
      </c>
      <c r="E1540">
        <v>1.7800000000000002</v>
      </c>
      <c r="F1540">
        <v>112</v>
      </c>
      <c r="G1540">
        <v>120</v>
      </c>
      <c r="H1540">
        <v>-233.78</v>
      </c>
    </row>
    <row r="1541" spans="4:8" x14ac:dyDescent="0.2">
      <c r="D1541">
        <v>1494</v>
      </c>
      <c r="E1541">
        <v>1.6800000000000002</v>
      </c>
      <c r="F1541">
        <v>112</v>
      </c>
      <c r="G1541">
        <v>100</v>
      </c>
      <c r="H1541">
        <v>-213.68</v>
      </c>
    </row>
    <row r="1542" spans="4:8" x14ac:dyDescent="0.2">
      <c r="D1542">
        <v>1495</v>
      </c>
      <c r="E1542">
        <v>2.2800000000000007</v>
      </c>
      <c r="F1542">
        <v>56</v>
      </c>
      <c r="G1542">
        <v>100</v>
      </c>
      <c r="H1542">
        <v>-158.28</v>
      </c>
    </row>
    <row r="1543" spans="4:8" x14ac:dyDescent="0.2">
      <c r="D1543">
        <v>1496</v>
      </c>
      <c r="E1543">
        <v>1.7800000000000002</v>
      </c>
      <c r="F1543">
        <v>104</v>
      </c>
      <c r="G1543">
        <v>120</v>
      </c>
      <c r="H1543">
        <v>-225.78</v>
      </c>
    </row>
    <row r="1544" spans="4:8" x14ac:dyDescent="0.2">
      <c r="D1544">
        <v>1497</v>
      </c>
      <c r="E1544">
        <v>2.4800000000000004</v>
      </c>
      <c r="F1544">
        <v>80</v>
      </c>
      <c r="G1544">
        <v>100</v>
      </c>
      <c r="H1544">
        <v>-182.48000000000002</v>
      </c>
    </row>
    <row r="1545" spans="4:8" x14ac:dyDescent="0.2">
      <c r="D1545">
        <v>1498</v>
      </c>
      <c r="E1545">
        <v>1.7400000000000002</v>
      </c>
      <c r="F1545">
        <v>136</v>
      </c>
      <c r="G1545">
        <v>100</v>
      </c>
      <c r="H1545">
        <v>-237.74</v>
      </c>
    </row>
    <row r="1546" spans="4:8" x14ac:dyDescent="0.2">
      <c r="D1546">
        <v>1499</v>
      </c>
      <c r="E1546">
        <v>2.3200000000000007</v>
      </c>
      <c r="F1546">
        <v>56</v>
      </c>
      <c r="G1546">
        <v>140</v>
      </c>
      <c r="H1546">
        <v>-198.32</v>
      </c>
    </row>
    <row r="1547" spans="4:8" x14ac:dyDescent="0.2">
      <c r="D1547">
        <v>1500</v>
      </c>
      <c r="E1547">
        <v>1.5000000000000002</v>
      </c>
      <c r="F1547">
        <v>192</v>
      </c>
      <c r="G1547">
        <v>80</v>
      </c>
      <c r="H1547">
        <v>-273.5</v>
      </c>
    </row>
    <row r="1548" spans="4:8" x14ac:dyDescent="0.2">
      <c r="D1548">
        <v>1501</v>
      </c>
      <c r="E1548">
        <v>1.6</v>
      </c>
      <c r="F1548">
        <v>96</v>
      </c>
      <c r="G1548">
        <v>100</v>
      </c>
      <c r="H1548">
        <v>-197.6</v>
      </c>
    </row>
    <row r="1549" spans="4:8" x14ac:dyDescent="0.2">
      <c r="D1549">
        <v>1502</v>
      </c>
      <c r="E1549">
        <v>1.9400000000000004</v>
      </c>
      <c r="F1549">
        <v>56</v>
      </c>
      <c r="G1549">
        <v>100</v>
      </c>
      <c r="H1549">
        <v>-157.94</v>
      </c>
    </row>
    <row r="1550" spans="4:8" x14ac:dyDescent="0.2">
      <c r="D1550">
        <v>1503</v>
      </c>
      <c r="E1550">
        <v>1.6600000000000001</v>
      </c>
      <c r="F1550">
        <v>64</v>
      </c>
      <c r="G1550">
        <v>140</v>
      </c>
      <c r="H1550">
        <v>-205.66</v>
      </c>
    </row>
    <row r="1551" spans="4:8" x14ac:dyDescent="0.2">
      <c r="D1551">
        <v>1504</v>
      </c>
      <c r="E1551">
        <v>1.8600000000000003</v>
      </c>
      <c r="F1551">
        <v>96</v>
      </c>
      <c r="G1551">
        <v>100</v>
      </c>
      <c r="H1551">
        <v>-197.86</v>
      </c>
    </row>
    <row r="1552" spans="4:8" x14ac:dyDescent="0.2">
      <c r="D1552">
        <v>1505</v>
      </c>
      <c r="E1552">
        <v>1.5200000000000005</v>
      </c>
      <c r="F1552">
        <v>128</v>
      </c>
      <c r="G1552">
        <v>140</v>
      </c>
      <c r="H1552">
        <v>-269.52</v>
      </c>
    </row>
    <row r="1553" spans="4:8" x14ac:dyDescent="0.2">
      <c r="D1553">
        <v>1506</v>
      </c>
      <c r="E1553">
        <v>2.6400000000000006</v>
      </c>
      <c r="F1553">
        <v>72</v>
      </c>
      <c r="G1553">
        <v>100</v>
      </c>
      <c r="H1553">
        <v>-174.64</v>
      </c>
    </row>
    <row r="1554" spans="4:8" x14ac:dyDescent="0.2">
      <c r="D1554">
        <v>1507</v>
      </c>
      <c r="E1554">
        <v>1.5400000000000003</v>
      </c>
      <c r="F1554">
        <v>128</v>
      </c>
      <c r="G1554">
        <v>100</v>
      </c>
      <c r="H1554">
        <v>-229.54</v>
      </c>
    </row>
    <row r="1555" spans="4:8" x14ac:dyDescent="0.2">
      <c r="D1555">
        <v>1508</v>
      </c>
      <c r="E1555">
        <v>1.5400000000000005</v>
      </c>
      <c r="F1555">
        <v>120</v>
      </c>
      <c r="G1555">
        <v>140</v>
      </c>
      <c r="H1555">
        <v>-261.54000000000002</v>
      </c>
    </row>
    <row r="1556" spans="4:8" x14ac:dyDescent="0.2">
      <c r="D1556">
        <v>1509</v>
      </c>
      <c r="E1556">
        <v>1.3400000000000003</v>
      </c>
      <c r="F1556">
        <v>184</v>
      </c>
      <c r="G1556">
        <v>120</v>
      </c>
      <c r="H1556">
        <v>-305.34000000000003</v>
      </c>
    </row>
    <row r="1557" spans="4:8" x14ac:dyDescent="0.2">
      <c r="D1557">
        <v>1510</v>
      </c>
      <c r="E1557">
        <v>1.9000000000000001</v>
      </c>
      <c r="F1557">
        <v>104</v>
      </c>
      <c r="G1557">
        <v>100</v>
      </c>
      <c r="H1557">
        <v>-205.9</v>
      </c>
    </row>
    <row r="1558" spans="4:8" x14ac:dyDescent="0.2">
      <c r="D1558">
        <v>1511</v>
      </c>
      <c r="E1558">
        <v>2.0200000000000005</v>
      </c>
      <c r="F1558">
        <v>136</v>
      </c>
      <c r="G1558">
        <v>100</v>
      </c>
      <c r="H1558">
        <v>-238.02</v>
      </c>
    </row>
    <row r="1559" spans="4:8" x14ac:dyDescent="0.2">
      <c r="D1559">
        <v>1512</v>
      </c>
      <c r="E1559">
        <v>2.0200000000000005</v>
      </c>
      <c r="F1559">
        <v>56</v>
      </c>
      <c r="G1559">
        <v>120</v>
      </c>
      <c r="H1559">
        <v>-178.02</v>
      </c>
    </row>
    <row r="1560" spans="4:8" x14ac:dyDescent="0.2">
      <c r="D1560">
        <v>1513</v>
      </c>
      <c r="E1560">
        <v>1.7800000000000002</v>
      </c>
      <c r="F1560">
        <v>88</v>
      </c>
      <c r="G1560">
        <v>100</v>
      </c>
      <c r="H1560">
        <v>-189.78</v>
      </c>
    </row>
    <row r="1561" spans="4:8" x14ac:dyDescent="0.2">
      <c r="D1561">
        <v>1514</v>
      </c>
      <c r="E1561">
        <v>1.8600000000000003</v>
      </c>
      <c r="F1561">
        <v>80</v>
      </c>
      <c r="G1561">
        <v>100</v>
      </c>
      <c r="H1561">
        <v>-181.86</v>
      </c>
    </row>
    <row r="1562" spans="4:8" x14ac:dyDescent="0.2">
      <c r="D1562">
        <v>1515</v>
      </c>
      <c r="E1562">
        <v>1.78</v>
      </c>
      <c r="F1562">
        <v>136</v>
      </c>
      <c r="G1562">
        <v>120</v>
      </c>
      <c r="H1562">
        <v>-257.77999999999997</v>
      </c>
    </row>
    <row r="1563" spans="4:8" x14ac:dyDescent="0.2">
      <c r="D1563">
        <v>1516</v>
      </c>
      <c r="E1563">
        <v>1.9000000000000004</v>
      </c>
      <c r="F1563">
        <v>80</v>
      </c>
      <c r="G1563">
        <v>120</v>
      </c>
      <c r="H1563">
        <v>-201.9</v>
      </c>
    </row>
    <row r="1564" spans="4:8" x14ac:dyDescent="0.2">
      <c r="D1564">
        <v>1517</v>
      </c>
      <c r="E1564">
        <v>2.16</v>
      </c>
      <c r="F1564">
        <v>96</v>
      </c>
      <c r="G1564">
        <v>140</v>
      </c>
      <c r="H1564">
        <v>-238.16</v>
      </c>
    </row>
    <row r="1565" spans="4:8" x14ac:dyDescent="0.2">
      <c r="D1565">
        <v>1518</v>
      </c>
      <c r="E1565">
        <v>1.48</v>
      </c>
      <c r="F1565">
        <v>112</v>
      </c>
      <c r="G1565">
        <v>100</v>
      </c>
      <c r="H1565">
        <v>-213.48000000000002</v>
      </c>
    </row>
    <row r="1566" spans="4:8" x14ac:dyDescent="0.2">
      <c r="D1566">
        <v>1519</v>
      </c>
      <c r="E1566">
        <v>1.9200000000000004</v>
      </c>
      <c r="F1566">
        <v>120</v>
      </c>
      <c r="G1566">
        <v>140</v>
      </c>
      <c r="H1566">
        <v>-261.92</v>
      </c>
    </row>
    <row r="1567" spans="4:8" x14ac:dyDescent="0.2">
      <c r="D1567">
        <v>1520</v>
      </c>
      <c r="E1567">
        <v>1.3000000000000003</v>
      </c>
      <c r="F1567">
        <v>176</v>
      </c>
      <c r="G1567">
        <v>120</v>
      </c>
      <c r="H1567">
        <v>-297.3</v>
      </c>
    </row>
    <row r="1568" spans="4:8" x14ac:dyDescent="0.2">
      <c r="D1568">
        <v>1521</v>
      </c>
      <c r="E1568">
        <v>2.1800000000000002</v>
      </c>
      <c r="F1568">
        <v>24</v>
      </c>
      <c r="G1568">
        <v>140</v>
      </c>
      <c r="H1568">
        <v>-166.18</v>
      </c>
    </row>
    <row r="1569" spans="4:8" x14ac:dyDescent="0.2">
      <c r="D1569">
        <v>1522</v>
      </c>
      <c r="E1569">
        <v>1.9800000000000004</v>
      </c>
      <c r="F1569">
        <v>48</v>
      </c>
      <c r="G1569">
        <v>160</v>
      </c>
      <c r="H1569">
        <v>-209.98000000000002</v>
      </c>
    </row>
    <row r="1570" spans="4:8" x14ac:dyDescent="0.2">
      <c r="D1570">
        <v>1523</v>
      </c>
      <c r="E1570">
        <v>1.6</v>
      </c>
      <c r="F1570">
        <v>96</v>
      </c>
      <c r="G1570">
        <v>120</v>
      </c>
      <c r="H1570">
        <v>-217.6</v>
      </c>
    </row>
    <row r="1571" spans="4:8" x14ac:dyDescent="0.2">
      <c r="D1571">
        <v>1524</v>
      </c>
      <c r="E1571">
        <v>1.6800000000000002</v>
      </c>
      <c r="F1571">
        <v>136</v>
      </c>
      <c r="G1571">
        <v>100</v>
      </c>
      <c r="H1571">
        <v>-237.68</v>
      </c>
    </row>
    <row r="1572" spans="4:8" x14ac:dyDescent="0.2">
      <c r="D1572">
        <v>1525</v>
      </c>
      <c r="E1572">
        <v>1.5799999999999998</v>
      </c>
      <c r="F1572">
        <v>176</v>
      </c>
      <c r="G1572">
        <v>120</v>
      </c>
      <c r="H1572">
        <v>-297.58000000000004</v>
      </c>
    </row>
    <row r="1573" spans="4:8" x14ac:dyDescent="0.2">
      <c r="D1573">
        <v>1526</v>
      </c>
      <c r="E1573">
        <v>2.4400000000000008</v>
      </c>
      <c r="F1573">
        <v>120</v>
      </c>
      <c r="G1573">
        <v>100</v>
      </c>
      <c r="H1573">
        <v>-222.44</v>
      </c>
    </row>
    <row r="1574" spans="4:8" x14ac:dyDescent="0.2">
      <c r="D1574">
        <v>1527</v>
      </c>
      <c r="E1574">
        <v>1.3200000000000003</v>
      </c>
      <c r="F1574">
        <v>176</v>
      </c>
      <c r="G1574">
        <v>120</v>
      </c>
      <c r="H1574">
        <v>-297.32</v>
      </c>
    </row>
    <row r="1575" spans="4:8" x14ac:dyDescent="0.2">
      <c r="D1575">
        <v>1528</v>
      </c>
      <c r="E1575">
        <v>2.14</v>
      </c>
      <c r="F1575">
        <v>88</v>
      </c>
      <c r="G1575">
        <v>120</v>
      </c>
      <c r="H1575">
        <v>-210.14</v>
      </c>
    </row>
    <row r="1576" spans="4:8" x14ac:dyDescent="0.2">
      <c r="D1576">
        <v>1529</v>
      </c>
      <c r="E1576">
        <v>2.1</v>
      </c>
      <c r="F1576">
        <v>72</v>
      </c>
      <c r="G1576">
        <v>100</v>
      </c>
      <c r="H1576">
        <v>-174.1</v>
      </c>
    </row>
    <row r="1577" spans="4:8" x14ac:dyDescent="0.2">
      <c r="D1577">
        <v>1530</v>
      </c>
      <c r="E1577">
        <v>1.7000000000000004</v>
      </c>
      <c r="F1577">
        <v>200</v>
      </c>
      <c r="G1577">
        <v>100</v>
      </c>
      <c r="H1577">
        <v>-301.7</v>
      </c>
    </row>
    <row r="1578" spans="4:8" x14ac:dyDescent="0.2">
      <c r="D1578">
        <v>1531</v>
      </c>
      <c r="E1578">
        <v>1.9400000000000008</v>
      </c>
      <c r="F1578">
        <v>32</v>
      </c>
      <c r="G1578">
        <v>120</v>
      </c>
      <c r="H1578">
        <v>-153.94</v>
      </c>
    </row>
    <row r="1579" spans="4:8" x14ac:dyDescent="0.2">
      <c r="D1579">
        <v>1532</v>
      </c>
      <c r="E1579">
        <v>1.9200000000000004</v>
      </c>
      <c r="F1579">
        <v>112</v>
      </c>
      <c r="G1579">
        <v>120</v>
      </c>
      <c r="H1579">
        <v>-233.92000000000002</v>
      </c>
    </row>
    <row r="1580" spans="4:8" x14ac:dyDescent="0.2">
      <c r="D1580">
        <v>1533</v>
      </c>
      <c r="E1580">
        <v>3.2800000000000007</v>
      </c>
      <c r="F1580">
        <v>56</v>
      </c>
      <c r="G1580">
        <v>100</v>
      </c>
      <c r="H1580">
        <v>-159.28</v>
      </c>
    </row>
    <row r="1581" spans="4:8" x14ac:dyDescent="0.2">
      <c r="D1581">
        <v>1534</v>
      </c>
      <c r="E1581">
        <v>1.4600000000000004</v>
      </c>
      <c r="F1581">
        <v>128</v>
      </c>
      <c r="G1581">
        <v>140</v>
      </c>
      <c r="H1581">
        <v>-269.46000000000004</v>
      </c>
    </row>
    <row r="1582" spans="4:8" x14ac:dyDescent="0.2">
      <c r="D1582">
        <v>1535</v>
      </c>
      <c r="E1582">
        <v>2.1000000000000005</v>
      </c>
      <c r="F1582">
        <v>128</v>
      </c>
      <c r="G1582">
        <v>120</v>
      </c>
      <c r="H1582">
        <v>-250.1</v>
      </c>
    </row>
    <row r="1583" spans="4:8" x14ac:dyDescent="0.2">
      <c r="D1583">
        <v>1536</v>
      </c>
      <c r="E1583">
        <v>2.1400000000000006</v>
      </c>
      <c r="F1583">
        <v>88</v>
      </c>
      <c r="G1583">
        <v>120</v>
      </c>
      <c r="H1583">
        <v>-210.14</v>
      </c>
    </row>
    <row r="1584" spans="4:8" x14ac:dyDescent="0.2">
      <c r="D1584">
        <v>1537</v>
      </c>
      <c r="E1584">
        <v>1.6400000000000001</v>
      </c>
      <c r="F1584">
        <v>176</v>
      </c>
      <c r="G1584">
        <v>100</v>
      </c>
      <c r="H1584">
        <v>-277.64</v>
      </c>
    </row>
    <row r="1585" spans="4:8" x14ac:dyDescent="0.2">
      <c r="D1585">
        <v>1538</v>
      </c>
      <c r="E1585">
        <v>2.02</v>
      </c>
      <c r="F1585">
        <v>40</v>
      </c>
      <c r="G1585">
        <v>120</v>
      </c>
      <c r="H1585">
        <v>-162.02000000000001</v>
      </c>
    </row>
    <row r="1586" spans="4:8" x14ac:dyDescent="0.2">
      <c r="D1586">
        <v>1539</v>
      </c>
      <c r="E1586">
        <v>1.3200000000000003</v>
      </c>
      <c r="F1586">
        <v>160</v>
      </c>
      <c r="G1586">
        <v>140</v>
      </c>
      <c r="H1586">
        <v>-301.32</v>
      </c>
    </row>
    <row r="1587" spans="4:8" x14ac:dyDescent="0.2">
      <c r="D1587">
        <v>1540</v>
      </c>
      <c r="E1587">
        <v>1.9400000000000004</v>
      </c>
      <c r="F1587">
        <v>88</v>
      </c>
      <c r="G1587">
        <v>140</v>
      </c>
      <c r="H1587">
        <v>-229.94</v>
      </c>
    </row>
    <row r="1588" spans="4:8" x14ac:dyDescent="0.2">
      <c r="D1588">
        <v>1541</v>
      </c>
      <c r="E1588">
        <v>1.3800000000000003</v>
      </c>
      <c r="F1588">
        <v>160</v>
      </c>
      <c r="G1588">
        <v>140</v>
      </c>
      <c r="H1588">
        <v>-301.38</v>
      </c>
    </row>
    <row r="1589" spans="4:8" x14ac:dyDescent="0.2">
      <c r="D1589">
        <v>1542</v>
      </c>
      <c r="E1589">
        <v>1.84</v>
      </c>
      <c r="F1589">
        <v>112</v>
      </c>
      <c r="G1589">
        <v>120</v>
      </c>
      <c r="H1589">
        <v>-233.84</v>
      </c>
    </row>
    <row r="1590" spans="4:8" x14ac:dyDescent="0.2">
      <c r="D1590">
        <v>1543</v>
      </c>
      <c r="E1590">
        <v>1.5000000000000004</v>
      </c>
      <c r="F1590">
        <v>152</v>
      </c>
      <c r="G1590">
        <v>100</v>
      </c>
      <c r="H1590">
        <v>-253.5</v>
      </c>
    </row>
    <row r="1591" spans="4:8" x14ac:dyDescent="0.2">
      <c r="D1591">
        <v>1544</v>
      </c>
      <c r="E1591">
        <v>1.5</v>
      </c>
      <c r="F1591">
        <v>168</v>
      </c>
      <c r="G1591">
        <v>120</v>
      </c>
      <c r="H1591">
        <v>-289.5</v>
      </c>
    </row>
    <row r="1592" spans="4:8" x14ac:dyDescent="0.2">
      <c r="D1592">
        <v>1545</v>
      </c>
      <c r="E1592">
        <v>1.8800000000000008</v>
      </c>
      <c r="F1592">
        <v>80</v>
      </c>
      <c r="G1592">
        <v>100</v>
      </c>
      <c r="H1592">
        <v>-181.88</v>
      </c>
    </row>
    <row r="1593" spans="4:8" x14ac:dyDescent="0.2">
      <c r="D1593">
        <v>1546</v>
      </c>
      <c r="E1593">
        <v>1.5000000000000004</v>
      </c>
      <c r="F1593">
        <v>72</v>
      </c>
      <c r="G1593">
        <v>160</v>
      </c>
      <c r="H1593">
        <v>-233.5</v>
      </c>
    </row>
    <row r="1594" spans="4:8" x14ac:dyDescent="0.2">
      <c r="D1594">
        <v>1547</v>
      </c>
      <c r="E1594">
        <v>1.8200000000000003</v>
      </c>
      <c r="F1594">
        <v>48</v>
      </c>
      <c r="G1594">
        <v>100</v>
      </c>
      <c r="H1594">
        <v>-149.82</v>
      </c>
    </row>
    <row r="1595" spans="4:8" x14ac:dyDescent="0.2">
      <c r="D1595">
        <v>1548</v>
      </c>
      <c r="E1595">
        <v>1.5200000000000005</v>
      </c>
      <c r="F1595">
        <v>88</v>
      </c>
      <c r="G1595">
        <v>100</v>
      </c>
      <c r="H1595">
        <v>-189.51999999999998</v>
      </c>
    </row>
    <row r="1596" spans="4:8" x14ac:dyDescent="0.2">
      <c r="D1596">
        <v>1549</v>
      </c>
      <c r="E1596">
        <v>1.5000000000000002</v>
      </c>
      <c r="F1596">
        <v>208</v>
      </c>
      <c r="G1596">
        <v>100</v>
      </c>
      <c r="H1596">
        <v>-309.5</v>
      </c>
    </row>
    <row r="1597" spans="4:8" x14ac:dyDescent="0.2">
      <c r="D1597">
        <v>1550</v>
      </c>
      <c r="E1597">
        <v>2.14</v>
      </c>
      <c r="F1597">
        <v>32</v>
      </c>
      <c r="G1597">
        <v>120</v>
      </c>
      <c r="H1597">
        <v>-154.13999999999999</v>
      </c>
    </row>
    <row r="1598" spans="4:8" x14ac:dyDescent="0.2">
      <c r="D1598">
        <v>1551</v>
      </c>
      <c r="E1598">
        <v>2.12</v>
      </c>
      <c r="F1598">
        <v>48</v>
      </c>
      <c r="G1598">
        <v>140</v>
      </c>
      <c r="H1598">
        <v>-190.12</v>
      </c>
    </row>
    <row r="1599" spans="4:8" x14ac:dyDescent="0.2">
      <c r="D1599">
        <v>1552</v>
      </c>
      <c r="E1599">
        <v>2.3000000000000003</v>
      </c>
      <c r="F1599">
        <v>56</v>
      </c>
      <c r="G1599">
        <v>140</v>
      </c>
      <c r="H1599">
        <v>-198.3</v>
      </c>
    </row>
    <row r="1600" spans="4:8" x14ac:dyDescent="0.2">
      <c r="D1600">
        <v>1553</v>
      </c>
      <c r="E1600">
        <v>1.8600000000000003</v>
      </c>
      <c r="F1600">
        <v>96</v>
      </c>
      <c r="G1600">
        <v>100</v>
      </c>
      <c r="H1600">
        <v>-197.86</v>
      </c>
    </row>
    <row r="1601" spans="4:8" x14ac:dyDescent="0.2">
      <c r="D1601">
        <v>1554</v>
      </c>
      <c r="E1601">
        <v>2.2400000000000002</v>
      </c>
      <c r="F1601">
        <v>88</v>
      </c>
      <c r="G1601">
        <v>120</v>
      </c>
      <c r="H1601">
        <v>-210.24</v>
      </c>
    </row>
    <row r="1602" spans="4:8" x14ac:dyDescent="0.2">
      <c r="D1602">
        <v>1555</v>
      </c>
      <c r="E1602">
        <v>1.9600000000000004</v>
      </c>
      <c r="F1602">
        <v>88</v>
      </c>
      <c r="G1602">
        <v>80</v>
      </c>
      <c r="H1602">
        <v>-169.95999999999998</v>
      </c>
    </row>
    <row r="1603" spans="4:8" x14ac:dyDescent="0.2">
      <c r="D1603">
        <v>1556</v>
      </c>
      <c r="E1603">
        <v>3.3600000000000008</v>
      </c>
      <c r="F1603">
        <v>0</v>
      </c>
      <c r="G1603">
        <v>120</v>
      </c>
      <c r="H1603">
        <v>-123.36</v>
      </c>
    </row>
    <row r="1604" spans="4:8" x14ac:dyDescent="0.2">
      <c r="D1604">
        <v>1557</v>
      </c>
      <c r="E1604">
        <v>2.14</v>
      </c>
      <c r="F1604">
        <v>104</v>
      </c>
      <c r="G1604">
        <v>140</v>
      </c>
      <c r="H1604">
        <v>-246.14</v>
      </c>
    </row>
    <row r="1605" spans="4:8" x14ac:dyDescent="0.2">
      <c r="D1605">
        <v>1558</v>
      </c>
      <c r="E1605">
        <v>1.2400000000000002</v>
      </c>
      <c r="F1605">
        <v>152</v>
      </c>
      <c r="G1605">
        <v>100</v>
      </c>
      <c r="H1605">
        <v>-253.24</v>
      </c>
    </row>
    <row r="1606" spans="4:8" x14ac:dyDescent="0.2">
      <c r="D1606">
        <v>1559</v>
      </c>
      <c r="E1606">
        <v>1.3400000000000003</v>
      </c>
      <c r="F1606">
        <v>136</v>
      </c>
      <c r="G1606">
        <v>100</v>
      </c>
      <c r="H1606">
        <v>-237.34</v>
      </c>
    </row>
    <row r="1607" spans="4:8" x14ac:dyDescent="0.2">
      <c r="D1607">
        <v>1560</v>
      </c>
      <c r="E1607">
        <v>1.9800000000000002</v>
      </c>
      <c r="F1607">
        <v>168</v>
      </c>
      <c r="G1607">
        <v>100</v>
      </c>
      <c r="H1607">
        <v>-269.98</v>
      </c>
    </row>
    <row r="1608" spans="4:8" x14ac:dyDescent="0.2">
      <c r="D1608">
        <v>1561</v>
      </c>
      <c r="E1608">
        <v>2.3600000000000003</v>
      </c>
      <c r="F1608">
        <v>104</v>
      </c>
      <c r="G1608">
        <v>100</v>
      </c>
      <c r="H1608">
        <v>-206.36</v>
      </c>
    </row>
    <row r="1609" spans="4:8" x14ac:dyDescent="0.2">
      <c r="D1609">
        <v>1562</v>
      </c>
      <c r="E1609">
        <v>1.4400000000000002</v>
      </c>
      <c r="F1609">
        <v>144</v>
      </c>
      <c r="G1609">
        <v>140</v>
      </c>
      <c r="H1609">
        <v>-285.44</v>
      </c>
    </row>
    <row r="1610" spans="4:8" x14ac:dyDescent="0.2">
      <c r="D1610">
        <v>1563</v>
      </c>
      <c r="E1610">
        <v>2.2000000000000006</v>
      </c>
      <c r="F1610">
        <v>80</v>
      </c>
      <c r="G1610">
        <v>100</v>
      </c>
      <c r="H1610">
        <v>-182.2</v>
      </c>
    </row>
    <row r="1611" spans="4:8" x14ac:dyDescent="0.2">
      <c r="D1611">
        <v>1564</v>
      </c>
      <c r="E1611">
        <v>2.2000000000000006</v>
      </c>
      <c r="F1611">
        <v>80</v>
      </c>
      <c r="G1611">
        <v>120</v>
      </c>
      <c r="H1611">
        <v>-202.2</v>
      </c>
    </row>
    <row r="1612" spans="4:8" x14ac:dyDescent="0.2">
      <c r="D1612">
        <v>1565</v>
      </c>
      <c r="E1612">
        <v>2.2400000000000002</v>
      </c>
      <c r="F1612">
        <v>56</v>
      </c>
      <c r="G1612">
        <v>120</v>
      </c>
      <c r="H1612">
        <v>-178.24</v>
      </c>
    </row>
    <row r="1613" spans="4:8" x14ac:dyDescent="0.2">
      <c r="D1613">
        <v>1566</v>
      </c>
      <c r="E1613">
        <v>2.2800000000000007</v>
      </c>
      <c r="F1613">
        <v>24</v>
      </c>
      <c r="G1613">
        <v>140</v>
      </c>
      <c r="H1613">
        <v>-166.28</v>
      </c>
    </row>
    <row r="1614" spans="4:8" x14ac:dyDescent="0.2">
      <c r="D1614">
        <v>1567</v>
      </c>
      <c r="E1614">
        <v>1.3800000000000003</v>
      </c>
      <c r="F1614">
        <v>88</v>
      </c>
      <c r="G1614">
        <v>160</v>
      </c>
      <c r="H1614">
        <v>-249.38</v>
      </c>
    </row>
    <row r="1615" spans="4:8" x14ac:dyDescent="0.2">
      <c r="D1615">
        <v>1568</v>
      </c>
      <c r="E1615">
        <v>1.9200000000000004</v>
      </c>
      <c r="F1615">
        <v>144</v>
      </c>
      <c r="G1615">
        <v>120</v>
      </c>
      <c r="H1615">
        <v>-265.91999999999996</v>
      </c>
    </row>
    <row r="1616" spans="4:8" x14ac:dyDescent="0.2">
      <c r="D1616">
        <v>1569</v>
      </c>
      <c r="E1616">
        <v>2.0600000000000005</v>
      </c>
      <c r="F1616">
        <v>40</v>
      </c>
      <c r="G1616">
        <v>140</v>
      </c>
      <c r="H1616">
        <v>-182.06</v>
      </c>
    </row>
    <row r="1617" spans="4:8" x14ac:dyDescent="0.2">
      <c r="D1617">
        <v>1570</v>
      </c>
      <c r="E1617">
        <v>1.9600000000000004</v>
      </c>
      <c r="F1617">
        <v>80</v>
      </c>
      <c r="G1617">
        <v>140</v>
      </c>
      <c r="H1617">
        <v>-221.95999999999998</v>
      </c>
    </row>
    <row r="1618" spans="4:8" x14ac:dyDescent="0.2">
      <c r="D1618">
        <v>1571</v>
      </c>
      <c r="E1618">
        <v>1.9600000000000004</v>
      </c>
      <c r="F1618">
        <v>72</v>
      </c>
      <c r="G1618">
        <v>100</v>
      </c>
      <c r="H1618">
        <v>-173.95999999999998</v>
      </c>
    </row>
    <row r="1619" spans="4:8" x14ac:dyDescent="0.2">
      <c r="D1619">
        <v>1572</v>
      </c>
      <c r="E1619">
        <v>2.16</v>
      </c>
      <c r="F1619">
        <v>48</v>
      </c>
      <c r="G1619">
        <v>100</v>
      </c>
      <c r="H1619">
        <v>-150.16</v>
      </c>
    </row>
    <row r="1620" spans="4:8" x14ac:dyDescent="0.2">
      <c r="D1620">
        <v>1573</v>
      </c>
      <c r="E1620">
        <v>1.68</v>
      </c>
      <c r="F1620">
        <v>128</v>
      </c>
      <c r="G1620">
        <v>120</v>
      </c>
      <c r="H1620">
        <v>-249.68</v>
      </c>
    </row>
    <row r="1621" spans="4:8" x14ac:dyDescent="0.2">
      <c r="D1621">
        <v>1574</v>
      </c>
      <c r="E1621">
        <v>1.9200000000000004</v>
      </c>
      <c r="F1621">
        <v>88</v>
      </c>
      <c r="G1621">
        <v>100</v>
      </c>
      <c r="H1621">
        <v>-189.92000000000002</v>
      </c>
    </row>
    <row r="1622" spans="4:8" x14ac:dyDescent="0.2">
      <c r="D1622">
        <v>1575</v>
      </c>
      <c r="E1622">
        <v>2.3200000000000012</v>
      </c>
      <c r="F1622">
        <v>24</v>
      </c>
      <c r="G1622">
        <v>160</v>
      </c>
      <c r="H1622">
        <v>-186.32</v>
      </c>
    </row>
    <row r="1623" spans="4:8" x14ac:dyDescent="0.2">
      <c r="D1623">
        <v>1576</v>
      </c>
      <c r="E1623">
        <v>1.82</v>
      </c>
      <c r="F1623">
        <v>112</v>
      </c>
      <c r="G1623">
        <v>100</v>
      </c>
      <c r="H1623">
        <v>-213.82</v>
      </c>
    </row>
    <row r="1624" spans="4:8" x14ac:dyDescent="0.2">
      <c r="D1624">
        <v>1577</v>
      </c>
      <c r="E1624">
        <v>1.8200000000000003</v>
      </c>
      <c r="F1624">
        <v>96</v>
      </c>
      <c r="G1624">
        <v>120</v>
      </c>
      <c r="H1624">
        <v>-217.82</v>
      </c>
    </row>
    <row r="1625" spans="4:8" x14ac:dyDescent="0.2">
      <c r="D1625">
        <v>1578</v>
      </c>
      <c r="E1625">
        <v>1.6200000000000006</v>
      </c>
      <c r="F1625">
        <v>72</v>
      </c>
      <c r="G1625">
        <v>80</v>
      </c>
      <c r="H1625">
        <v>-153.62</v>
      </c>
    </row>
    <row r="1626" spans="4:8" x14ac:dyDescent="0.2">
      <c r="D1626">
        <v>1579</v>
      </c>
      <c r="E1626">
        <v>1.6</v>
      </c>
      <c r="F1626">
        <v>128</v>
      </c>
      <c r="G1626">
        <v>120</v>
      </c>
      <c r="H1626">
        <v>-249.6</v>
      </c>
    </row>
    <row r="1627" spans="4:8" x14ac:dyDescent="0.2">
      <c r="D1627">
        <v>1580</v>
      </c>
      <c r="E1627">
        <v>1.4800000000000002</v>
      </c>
      <c r="F1627">
        <v>144</v>
      </c>
      <c r="G1627">
        <v>120</v>
      </c>
      <c r="H1627">
        <v>-265.48</v>
      </c>
    </row>
    <row r="1628" spans="4:8" x14ac:dyDescent="0.2">
      <c r="D1628">
        <v>1581</v>
      </c>
      <c r="E1628">
        <v>1.6800000000000002</v>
      </c>
      <c r="F1628">
        <v>136</v>
      </c>
      <c r="G1628">
        <v>100</v>
      </c>
      <c r="H1628">
        <v>-237.68</v>
      </c>
    </row>
    <row r="1629" spans="4:8" x14ac:dyDescent="0.2">
      <c r="D1629">
        <v>1582</v>
      </c>
      <c r="E1629">
        <v>2.2800000000000007</v>
      </c>
      <c r="F1629">
        <v>0</v>
      </c>
      <c r="G1629">
        <v>120</v>
      </c>
      <c r="H1629">
        <v>-122.28</v>
      </c>
    </row>
    <row r="1630" spans="4:8" x14ac:dyDescent="0.2">
      <c r="D1630">
        <v>1583</v>
      </c>
      <c r="E1630">
        <v>1.5800000000000005</v>
      </c>
      <c r="F1630">
        <v>128</v>
      </c>
      <c r="G1630">
        <v>80</v>
      </c>
      <c r="H1630">
        <v>-209.58</v>
      </c>
    </row>
    <row r="1631" spans="4:8" x14ac:dyDescent="0.2">
      <c r="D1631">
        <v>1584</v>
      </c>
      <c r="E1631">
        <v>1.54</v>
      </c>
      <c r="F1631">
        <v>144</v>
      </c>
      <c r="G1631">
        <v>80</v>
      </c>
      <c r="H1631">
        <v>-225.54</v>
      </c>
    </row>
    <row r="1632" spans="4:8" x14ac:dyDescent="0.2">
      <c r="D1632">
        <v>1585</v>
      </c>
      <c r="E1632">
        <v>1.6</v>
      </c>
      <c r="F1632">
        <v>104</v>
      </c>
      <c r="G1632">
        <v>100</v>
      </c>
      <c r="H1632">
        <v>-205.6</v>
      </c>
    </row>
    <row r="1633" spans="4:8" x14ac:dyDescent="0.2">
      <c r="D1633">
        <v>1586</v>
      </c>
      <c r="E1633">
        <v>1.3000000000000003</v>
      </c>
      <c r="F1633">
        <v>160</v>
      </c>
      <c r="G1633">
        <v>120</v>
      </c>
      <c r="H1633">
        <v>-281.3</v>
      </c>
    </row>
    <row r="1634" spans="4:8" x14ac:dyDescent="0.2">
      <c r="D1634">
        <v>1587</v>
      </c>
      <c r="E1634">
        <v>1.52</v>
      </c>
      <c r="F1634">
        <v>96</v>
      </c>
      <c r="G1634">
        <v>120</v>
      </c>
      <c r="H1634">
        <v>-217.51999999999998</v>
      </c>
    </row>
    <row r="1635" spans="4:8" x14ac:dyDescent="0.2">
      <c r="D1635">
        <v>1588</v>
      </c>
      <c r="E1635">
        <v>2.2400000000000007</v>
      </c>
      <c r="F1635">
        <v>64</v>
      </c>
      <c r="G1635">
        <v>120</v>
      </c>
      <c r="H1635">
        <v>-186.24</v>
      </c>
    </row>
    <row r="1636" spans="4:8" x14ac:dyDescent="0.2">
      <c r="D1636">
        <v>1589</v>
      </c>
      <c r="E1636">
        <v>2.1000000000000005</v>
      </c>
      <c r="F1636">
        <v>56</v>
      </c>
      <c r="G1636">
        <v>100</v>
      </c>
      <c r="H1636">
        <v>-158.1</v>
      </c>
    </row>
    <row r="1637" spans="4:8" x14ac:dyDescent="0.2">
      <c r="D1637">
        <v>1590</v>
      </c>
      <c r="E1637">
        <v>1.6400000000000001</v>
      </c>
      <c r="F1637">
        <v>176</v>
      </c>
      <c r="G1637">
        <v>100</v>
      </c>
      <c r="H1637">
        <v>-277.64</v>
      </c>
    </row>
    <row r="1638" spans="4:8" x14ac:dyDescent="0.2">
      <c r="D1638">
        <v>1591</v>
      </c>
      <c r="E1638">
        <v>1.5800000000000003</v>
      </c>
      <c r="F1638">
        <v>88</v>
      </c>
      <c r="G1638">
        <v>120</v>
      </c>
      <c r="H1638">
        <v>-209.57999999999998</v>
      </c>
    </row>
    <row r="1639" spans="4:8" x14ac:dyDescent="0.2">
      <c r="D1639">
        <v>1592</v>
      </c>
      <c r="E1639">
        <v>1.7200000000000006</v>
      </c>
      <c r="F1639">
        <v>104</v>
      </c>
      <c r="G1639">
        <v>120</v>
      </c>
      <c r="H1639">
        <v>-225.72</v>
      </c>
    </row>
    <row r="1640" spans="4:8" x14ac:dyDescent="0.2">
      <c r="D1640">
        <v>1593</v>
      </c>
      <c r="E1640">
        <v>1.6000000000000005</v>
      </c>
      <c r="F1640">
        <v>112</v>
      </c>
      <c r="G1640">
        <v>100</v>
      </c>
      <c r="H1640">
        <v>-213.6</v>
      </c>
    </row>
    <row r="1641" spans="4:8" x14ac:dyDescent="0.2">
      <c r="D1641">
        <v>1594</v>
      </c>
      <c r="E1641">
        <v>1.4800000000000004</v>
      </c>
      <c r="F1641">
        <v>176</v>
      </c>
      <c r="G1641">
        <v>100</v>
      </c>
      <c r="H1641">
        <v>-277.48</v>
      </c>
    </row>
    <row r="1642" spans="4:8" x14ac:dyDescent="0.2">
      <c r="D1642">
        <v>1595</v>
      </c>
      <c r="E1642">
        <v>2.0400000000000005</v>
      </c>
      <c r="F1642">
        <v>112</v>
      </c>
      <c r="G1642">
        <v>140</v>
      </c>
      <c r="H1642">
        <v>-254.04000000000002</v>
      </c>
    </row>
    <row r="1643" spans="4:8" x14ac:dyDescent="0.2">
      <c r="D1643">
        <v>1596</v>
      </c>
      <c r="E1643">
        <v>2.4600000000000004</v>
      </c>
      <c r="F1643">
        <v>48</v>
      </c>
      <c r="G1643">
        <v>120</v>
      </c>
      <c r="H1643">
        <v>-170.46</v>
      </c>
    </row>
    <row r="1644" spans="4:8" x14ac:dyDescent="0.2">
      <c r="D1644">
        <v>1597</v>
      </c>
      <c r="E1644">
        <v>1.5600000000000003</v>
      </c>
      <c r="F1644">
        <v>104</v>
      </c>
      <c r="G1644">
        <v>120</v>
      </c>
      <c r="H1644">
        <v>-225.56</v>
      </c>
    </row>
    <row r="1645" spans="4:8" x14ac:dyDescent="0.2">
      <c r="D1645">
        <v>1598</v>
      </c>
      <c r="E1645">
        <v>1.4000000000000004</v>
      </c>
      <c r="F1645">
        <v>152</v>
      </c>
      <c r="G1645">
        <v>100</v>
      </c>
      <c r="H1645">
        <v>-253.4</v>
      </c>
    </row>
    <row r="1646" spans="4:8" x14ac:dyDescent="0.2">
      <c r="D1646">
        <v>1599</v>
      </c>
      <c r="E1646">
        <v>1.72</v>
      </c>
      <c r="F1646">
        <v>88</v>
      </c>
      <c r="G1646">
        <v>120</v>
      </c>
      <c r="H1646">
        <v>-209.72</v>
      </c>
    </row>
    <row r="1647" spans="4:8" x14ac:dyDescent="0.2">
      <c r="D1647">
        <v>1600</v>
      </c>
      <c r="E1647">
        <v>1.6200000000000006</v>
      </c>
      <c r="F1647">
        <v>112</v>
      </c>
      <c r="G1647">
        <v>120</v>
      </c>
      <c r="H1647">
        <v>-233.62</v>
      </c>
    </row>
    <row r="1648" spans="4:8" x14ac:dyDescent="0.2">
      <c r="D1648">
        <v>1601</v>
      </c>
      <c r="E1648">
        <v>1.5200000000000005</v>
      </c>
      <c r="F1648">
        <v>128</v>
      </c>
      <c r="G1648">
        <v>100</v>
      </c>
      <c r="H1648">
        <v>-229.52</v>
      </c>
    </row>
    <row r="1649" spans="4:8" x14ac:dyDescent="0.2">
      <c r="D1649">
        <v>1602</v>
      </c>
      <c r="E1649">
        <v>1.8200000000000003</v>
      </c>
      <c r="F1649">
        <v>96</v>
      </c>
      <c r="G1649">
        <v>120</v>
      </c>
      <c r="H1649">
        <v>-217.82</v>
      </c>
    </row>
    <row r="1650" spans="4:8" x14ac:dyDescent="0.2">
      <c r="D1650">
        <v>1603</v>
      </c>
      <c r="E1650">
        <v>2.12</v>
      </c>
      <c r="F1650">
        <v>104</v>
      </c>
      <c r="G1650">
        <v>120</v>
      </c>
      <c r="H1650">
        <v>-226.12</v>
      </c>
    </row>
    <row r="1651" spans="4:8" x14ac:dyDescent="0.2">
      <c r="D1651">
        <v>1604</v>
      </c>
      <c r="E1651">
        <v>3.2</v>
      </c>
      <c r="F1651">
        <v>48</v>
      </c>
      <c r="G1651">
        <v>100</v>
      </c>
      <c r="H1651">
        <v>-151.19999999999999</v>
      </c>
    </row>
    <row r="1652" spans="4:8" x14ac:dyDescent="0.2">
      <c r="D1652">
        <v>1605</v>
      </c>
      <c r="E1652">
        <v>1.8600000000000003</v>
      </c>
      <c r="F1652">
        <v>120</v>
      </c>
      <c r="G1652">
        <v>100</v>
      </c>
      <c r="H1652">
        <v>-221.86</v>
      </c>
    </row>
    <row r="1653" spans="4:8" x14ac:dyDescent="0.2">
      <c r="D1653">
        <v>1606</v>
      </c>
      <c r="E1653">
        <v>1.62</v>
      </c>
      <c r="F1653">
        <v>160</v>
      </c>
      <c r="G1653">
        <v>120</v>
      </c>
      <c r="H1653">
        <v>-281.62</v>
      </c>
    </row>
    <row r="1654" spans="4:8" x14ac:dyDescent="0.2">
      <c r="D1654">
        <v>1607</v>
      </c>
      <c r="E1654">
        <v>1.9200000000000008</v>
      </c>
      <c r="F1654">
        <v>128</v>
      </c>
      <c r="G1654">
        <v>100</v>
      </c>
      <c r="H1654">
        <v>-229.92</v>
      </c>
    </row>
    <row r="1655" spans="4:8" x14ac:dyDescent="0.2">
      <c r="D1655">
        <v>1608</v>
      </c>
      <c r="E1655">
        <v>1.5200000000000005</v>
      </c>
      <c r="F1655">
        <v>96</v>
      </c>
      <c r="G1655">
        <v>120</v>
      </c>
      <c r="H1655">
        <v>-217.51999999999998</v>
      </c>
    </row>
    <row r="1656" spans="4:8" x14ac:dyDescent="0.2">
      <c r="D1656">
        <v>1609</v>
      </c>
      <c r="E1656">
        <v>2.2200000000000006</v>
      </c>
      <c r="F1656">
        <v>72</v>
      </c>
      <c r="G1656">
        <v>100</v>
      </c>
      <c r="H1656">
        <v>-174.22</v>
      </c>
    </row>
    <row r="1657" spans="4:8" x14ac:dyDescent="0.2">
      <c r="D1657">
        <v>1610</v>
      </c>
      <c r="E1657">
        <v>2.7200000000000011</v>
      </c>
      <c r="F1657">
        <v>8</v>
      </c>
      <c r="G1657">
        <v>80</v>
      </c>
      <c r="H1657">
        <v>-90.72</v>
      </c>
    </row>
    <row r="1658" spans="4:8" x14ac:dyDescent="0.2">
      <c r="D1658">
        <v>1611</v>
      </c>
      <c r="E1658">
        <v>2.2000000000000002</v>
      </c>
      <c r="F1658">
        <v>168</v>
      </c>
      <c r="G1658">
        <v>120</v>
      </c>
      <c r="H1658">
        <v>-290.2</v>
      </c>
    </row>
    <row r="1659" spans="4:8" x14ac:dyDescent="0.2">
      <c r="D1659">
        <v>1612</v>
      </c>
      <c r="E1659">
        <v>2.0400000000000009</v>
      </c>
      <c r="F1659">
        <v>48</v>
      </c>
      <c r="G1659">
        <v>120</v>
      </c>
      <c r="H1659">
        <v>-170.04</v>
      </c>
    </row>
    <row r="1660" spans="4:8" x14ac:dyDescent="0.2">
      <c r="D1660">
        <v>1613</v>
      </c>
      <c r="E1660">
        <v>1.7800000000000005</v>
      </c>
      <c r="F1660">
        <v>96</v>
      </c>
      <c r="G1660">
        <v>100</v>
      </c>
      <c r="H1660">
        <v>-197.78</v>
      </c>
    </row>
    <row r="1661" spans="4:8" x14ac:dyDescent="0.2">
      <c r="D1661">
        <v>1614</v>
      </c>
      <c r="E1661">
        <v>1.9</v>
      </c>
      <c r="F1661">
        <v>96</v>
      </c>
      <c r="G1661">
        <v>100</v>
      </c>
      <c r="H1661">
        <v>-197.9</v>
      </c>
    </row>
    <row r="1662" spans="4:8" x14ac:dyDescent="0.2">
      <c r="D1662">
        <v>1615</v>
      </c>
      <c r="E1662">
        <v>2.2400000000000002</v>
      </c>
      <c r="F1662">
        <v>80</v>
      </c>
      <c r="G1662">
        <v>100</v>
      </c>
      <c r="H1662">
        <v>-182.24</v>
      </c>
    </row>
    <row r="1663" spans="4:8" x14ac:dyDescent="0.2">
      <c r="D1663">
        <v>1616</v>
      </c>
      <c r="E1663">
        <v>1.8600000000000003</v>
      </c>
      <c r="F1663">
        <v>136</v>
      </c>
      <c r="G1663">
        <v>100</v>
      </c>
      <c r="H1663">
        <v>-237.86</v>
      </c>
    </row>
    <row r="1664" spans="4:8" x14ac:dyDescent="0.2">
      <c r="D1664">
        <v>1617</v>
      </c>
      <c r="E1664">
        <v>1.7200000000000002</v>
      </c>
      <c r="F1664">
        <v>64</v>
      </c>
      <c r="G1664">
        <v>120</v>
      </c>
      <c r="H1664">
        <v>-185.72</v>
      </c>
    </row>
    <row r="1665" spans="4:8" x14ac:dyDescent="0.2">
      <c r="D1665">
        <v>1618</v>
      </c>
      <c r="E1665">
        <v>1.9200000000000008</v>
      </c>
      <c r="F1665">
        <v>112</v>
      </c>
      <c r="G1665">
        <v>100</v>
      </c>
      <c r="H1665">
        <v>-213.92000000000002</v>
      </c>
    </row>
    <row r="1666" spans="4:8" x14ac:dyDescent="0.2">
      <c r="D1666">
        <v>1619</v>
      </c>
      <c r="E1666">
        <v>1.9600000000000004</v>
      </c>
      <c r="F1666">
        <v>88</v>
      </c>
      <c r="G1666">
        <v>140</v>
      </c>
      <c r="H1666">
        <v>-229.95999999999998</v>
      </c>
    </row>
    <row r="1667" spans="4:8" x14ac:dyDescent="0.2">
      <c r="D1667">
        <v>1620</v>
      </c>
      <c r="E1667">
        <v>2.3400000000000007</v>
      </c>
      <c r="F1667">
        <v>80</v>
      </c>
      <c r="G1667">
        <v>100</v>
      </c>
      <c r="H1667">
        <v>-182.34</v>
      </c>
    </row>
    <row r="1668" spans="4:8" x14ac:dyDescent="0.2">
      <c r="D1668">
        <v>1621</v>
      </c>
      <c r="E1668">
        <v>1.6200000000000003</v>
      </c>
      <c r="F1668">
        <v>152</v>
      </c>
      <c r="G1668">
        <v>120</v>
      </c>
      <c r="H1668">
        <v>-273.62</v>
      </c>
    </row>
    <row r="1669" spans="4:8" x14ac:dyDescent="0.2">
      <c r="D1669">
        <v>1622</v>
      </c>
      <c r="E1669">
        <v>1.84</v>
      </c>
      <c r="F1669">
        <v>80</v>
      </c>
      <c r="G1669">
        <v>120</v>
      </c>
      <c r="H1669">
        <v>-201.84</v>
      </c>
    </row>
    <row r="1670" spans="4:8" x14ac:dyDescent="0.2">
      <c r="D1670">
        <v>1623</v>
      </c>
      <c r="E1670">
        <v>1.56</v>
      </c>
      <c r="F1670">
        <v>112</v>
      </c>
      <c r="G1670">
        <v>120</v>
      </c>
      <c r="H1670">
        <v>-233.56</v>
      </c>
    </row>
    <row r="1671" spans="4:8" x14ac:dyDescent="0.2">
      <c r="D1671">
        <v>1624</v>
      </c>
      <c r="E1671">
        <v>1.9800000000000004</v>
      </c>
      <c r="F1671">
        <v>88</v>
      </c>
      <c r="G1671">
        <v>100</v>
      </c>
      <c r="H1671">
        <v>-189.98000000000002</v>
      </c>
    </row>
    <row r="1672" spans="4:8" x14ac:dyDescent="0.2">
      <c r="D1672">
        <v>1625</v>
      </c>
      <c r="E1672">
        <v>1.5400000000000003</v>
      </c>
      <c r="F1672">
        <v>144</v>
      </c>
      <c r="G1672">
        <v>140</v>
      </c>
      <c r="H1672">
        <v>-285.53999999999996</v>
      </c>
    </row>
    <row r="1673" spans="4:8" x14ac:dyDescent="0.2">
      <c r="D1673">
        <v>1626</v>
      </c>
      <c r="E1673">
        <v>1.8200000000000003</v>
      </c>
      <c r="F1673">
        <v>160</v>
      </c>
      <c r="G1673">
        <v>80</v>
      </c>
      <c r="H1673">
        <v>-241.82</v>
      </c>
    </row>
    <row r="1674" spans="4:8" x14ac:dyDescent="0.2">
      <c r="D1674">
        <v>1627</v>
      </c>
      <c r="E1674">
        <v>2.3200000000000007</v>
      </c>
      <c r="F1674">
        <v>88</v>
      </c>
      <c r="G1674">
        <v>80</v>
      </c>
      <c r="H1674">
        <v>-170.32</v>
      </c>
    </row>
    <row r="1675" spans="4:8" x14ac:dyDescent="0.2">
      <c r="D1675">
        <v>1628</v>
      </c>
      <c r="E1675">
        <v>1.6400000000000001</v>
      </c>
      <c r="F1675">
        <v>136</v>
      </c>
      <c r="G1675">
        <v>120</v>
      </c>
      <c r="H1675">
        <v>-257.64</v>
      </c>
    </row>
    <row r="1676" spans="4:8" x14ac:dyDescent="0.2">
      <c r="D1676">
        <v>1629</v>
      </c>
      <c r="E1676">
        <v>1.52</v>
      </c>
      <c r="F1676">
        <v>160</v>
      </c>
      <c r="G1676">
        <v>120</v>
      </c>
      <c r="H1676">
        <v>-281.52</v>
      </c>
    </row>
    <row r="1677" spans="4:8" x14ac:dyDescent="0.2">
      <c r="D1677">
        <v>1630</v>
      </c>
      <c r="E1677">
        <v>1.6600000000000006</v>
      </c>
      <c r="F1677">
        <v>80</v>
      </c>
      <c r="G1677">
        <v>100</v>
      </c>
      <c r="H1677">
        <v>-181.66</v>
      </c>
    </row>
    <row r="1678" spans="4:8" x14ac:dyDescent="0.2">
      <c r="D1678">
        <v>1631</v>
      </c>
      <c r="E1678">
        <v>2.2400000000000007</v>
      </c>
      <c r="F1678">
        <v>64</v>
      </c>
      <c r="G1678">
        <v>120</v>
      </c>
      <c r="H1678">
        <v>-186.24</v>
      </c>
    </row>
    <row r="1679" spans="4:8" x14ac:dyDescent="0.2">
      <c r="D1679">
        <v>1632</v>
      </c>
      <c r="E1679">
        <v>2.06</v>
      </c>
      <c r="F1679">
        <v>64</v>
      </c>
      <c r="G1679">
        <v>120</v>
      </c>
      <c r="H1679">
        <v>-186.06</v>
      </c>
    </row>
    <row r="1680" spans="4:8" x14ac:dyDescent="0.2">
      <c r="D1680">
        <v>1633</v>
      </c>
      <c r="E1680">
        <v>2.4800000000000004</v>
      </c>
      <c r="F1680">
        <v>32</v>
      </c>
      <c r="G1680">
        <v>100</v>
      </c>
      <c r="H1680">
        <v>-134.48000000000002</v>
      </c>
    </row>
    <row r="1681" spans="4:8" x14ac:dyDescent="0.2">
      <c r="D1681">
        <v>1634</v>
      </c>
      <c r="E1681">
        <v>1.3600000000000003</v>
      </c>
      <c r="F1681">
        <v>128</v>
      </c>
      <c r="G1681">
        <v>120</v>
      </c>
      <c r="H1681">
        <v>-249.36</v>
      </c>
    </row>
    <row r="1682" spans="4:8" x14ac:dyDescent="0.2">
      <c r="D1682">
        <v>1635</v>
      </c>
      <c r="E1682">
        <v>2.0000000000000004</v>
      </c>
      <c r="F1682">
        <v>40</v>
      </c>
      <c r="G1682">
        <v>140</v>
      </c>
      <c r="H1682">
        <v>-182</v>
      </c>
    </row>
    <row r="1683" spans="4:8" x14ac:dyDescent="0.2">
      <c r="D1683">
        <v>1636</v>
      </c>
      <c r="E1683">
        <v>1.9200000000000004</v>
      </c>
      <c r="F1683">
        <v>24</v>
      </c>
      <c r="G1683">
        <v>140</v>
      </c>
      <c r="H1683">
        <v>-165.92000000000002</v>
      </c>
    </row>
    <row r="1684" spans="4:8" x14ac:dyDescent="0.2">
      <c r="D1684">
        <v>1637</v>
      </c>
      <c r="E1684">
        <v>1.9200000000000004</v>
      </c>
      <c r="F1684">
        <v>40</v>
      </c>
      <c r="G1684">
        <v>120</v>
      </c>
      <c r="H1684">
        <v>-161.92000000000002</v>
      </c>
    </row>
    <row r="1685" spans="4:8" x14ac:dyDescent="0.2">
      <c r="D1685">
        <v>1638</v>
      </c>
      <c r="E1685">
        <v>2.3600000000000012</v>
      </c>
      <c r="F1685">
        <v>48</v>
      </c>
      <c r="G1685">
        <v>140</v>
      </c>
      <c r="H1685">
        <v>-190.36</v>
      </c>
    </row>
    <row r="1686" spans="4:8" x14ac:dyDescent="0.2">
      <c r="D1686">
        <v>1639</v>
      </c>
      <c r="E1686">
        <v>2.0000000000000004</v>
      </c>
      <c r="F1686">
        <v>88</v>
      </c>
      <c r="G1686">
        <v>140</v>
      </c>
      <c r="H1686">
        <v>-230</v>
      </c>
    </row>
    <row r="1687" spans="4:8" x14ac:dyDescent="0.2">
      <c r="D1687">
        <v>1640</v>
      </c>
      <c r="E1687">
        <v>1.6400000000000001</v>
      </c>
      <c r="F1687">
        <v>168</v>
      </c>
      <c r="G1687">
        <v>100</v>
      </c>
      <c r="H1687">
        <v>-269.64</v>
      </c>
    </row>
    <row r="1688" spans="4:8" x14ac:dyDescent="0.2">
      <c r="D1688">
        <v>1641</v>
      </c>
      <c r="E1688">
        <v>2.0000000000000004</v>
      </c>
      <c r="F1688">
        <v>112</v>
      </c>
      <c r="G1688">
        <v>100</v>
      </c>
      <c r="H1688">
        <v>-214</v>
      </c>
    </row>
    <row r="1689" spans="4:8" x14ac:dyDescent="0.2">
      <c r="D1689">
        <v>1642</v>
      </c>
      <c r="E1689">
        <v>2.1800000000000006</v>
      </c>
      <c r="F1689">
        <v>104</v>
      </c>
      <c r="G1689">
        <v>80</v>
      </c>
      <c r="H1689">
        <v>-186.18</v>
      </c>
    </row>
    <row r="1690" spans="4:8" x14ac:dyDescent="0.2">
      <c r="D1690">
        <v>1643</v>
      </c>
      <c r="E1690">
        <v>1.8000000000000003</v>
      </c>
      <c r="F1690">
        <v>120</v>
      </c>
      <c r="G1690">
        <v>120</v>
      </c>
      <c r="H1690">
        <v>-241.8</v>
      </c>
    </row>
    <row r="1691" spans="4:8" x14ac:dyDescent="0.2">
      <c r="D1691">
        <v>1644</v>
      </c>
      <c r="E1691">
        <v>1.7000000000000004</v>
      </c>
      <c r="F1691">
        <v>88</v>
      </c>
      <c r="G1691">
        <v>120</v>
      </c>
      <c r="H1691">
        <v>-209.7</v>
      </c>
    </row>
    <row r="1692" spans="4:8" x14ac:dyDescent="0.2">
      <c r="D1692">
        <v>1645</v>
      </c>
      <c r="E1692">
        <v>2.3400000000000003</v>
      </c>
      <c r="F1692">
        <v>72</v>
      </c>
      <c r="G1692">
        <v>120</v>
      </c>
      <c r="H1692">
        <v>-194.34</v>
      </c>
    </row>
    <row r="1693" spans="4:8" x14ac:dyDescent="0.2">
      <c r="D1693">
        <v>1646</v>
      </c>
      <c r="E1693">
        <v>1.9999999999999998</v>
      </c>
      <c r="F1693">
        <v>120</v>
      </c>
      <c r="G1693">
        <v>80</v>
      </c>
      <c r="H1693">
        <v>-202</v>
      </c>
    </row>
    <row r="1694" spans="4:8" x14ac:dyDescent="0.2">
      <c r="D1694">
        <v>1647</v>
      </c>
      <c r="E1694">
        <v>1.4400000000000004</v>
      </c>
      <c r="F1694">
        <v>200</v>
      </c>
      <c r="G1694">
        <v>100</v>
      </c>
      <c r="H1694">
        <v>-301.44</v>
      </c>
    </row>
    <row r="1695" spans="4:8" x14ac:dyDescent="0.2">
      <c r="D1695">
        <v>1648</v>
      </c>
      <c r="E1695">
        <v>1.4400000000000004</v>
      </c>
      <c r="F1695">
        <v>120</v>
      </c>
      <c r="G1695">
        <v>120</v>
      </c>
      <c r="H1695">
        <v>-241.44</v>
      </c>
    </row>
    <row r="1696" spans="4:8" x14ac:dyDescent="0.2">
      <c r="D1696">
        <v>1649</v>
      </c>
      <c r="E1696">
        <v>2.0800000000000005</v>
      </c>
      <c r="F1696">
        <v>32</v>
      </c>
      <c r="G1696">
        <v>120</v>
      </c>
      <c r="H1696">
        <v>-154.07999999999998</v>
      </c>
    </row>
    <row r="1697" spans="4:8" x14ac:dyDescent="0.2">
      <c r="D1697">
        <v>1650</v>
      </c>
      <c r="E1697">
        <v>2.08</v>
      </c>
      <c r="F1697">
        <v>96</v>
      </c>
      <c r="G1697">
        <v>100</v>
      </c>
      <c r="H1697">
        <v>-198.07999999999998</v>
      </c>
    </row>
    <row r="1698" spans="4:8" x14ac:dyDescent="0.2">
      <c r="D1698">
        <v>1651</v>
      </c>
      <c r="E1698">
        <v>1.8200000000000005</v>
      </c>
      <c r="F1698">
        <v>96</v>
      </c>
      <c r="G1698">
        <v>140</v>
      </c>
      <c r="H1698">
        <v>-237.82</v>
      </c>
    </row>
    <row r="1699" spans="4:8" x14ac:dyDescent="0.2">
      <c r="D1699">
        <v>1652</v>
      </c>
      <c r="E1699">
        <v>1.7600000000000002</v>
      </c>
      <c r="F1699">
        <v>120</v>
      </c>
      <c r="G1699">
        <v>120</v>
      </c>
      <c r="H1699">
        <v>-241.76</v>
      </c>
    </row>
    <row r="1700" spans="4:8" x14ac:dyDescent="0.2">
      <c r="D1700">
        <v>1653</v>
      </c>
      <c r="E1700">
        <v>1.9800000000000002</v>
      </c>
      <c r="F1700">
        <v>88</v>
      </c>
      <c r="G1700">
        <v>120</v>
      </c>
      <c r="H1700">
        <v>-209.98000000000002</v>
      </c>
    </row>
    <row r="1701" spans="4:8" x14ac:dyDescent="0.2">
      <c r="D1701">
        <v>1654</v>
      </c>
      <c r="E1701">
        <v>2.7200000000000006</v>
      </c>
      <c r="F1701">
        <v>40</v>
      </c>
      <c r="G1701">
        <v>100</v>
      </c>
      <c r="H1701">
        <v>-142.72</v>
      </c>
    </row>
    <row r="1702" spans="4:8" x14ac:dyDescent="0.2">
      <c r="D1702">
        <v>1655</v>
      </c>
      <c r="E1702">
        <v>2.8600000000000008</v>
      </c>
      <c r="F1702">
        <v>0</v>
      </c>
      <c r="G1702">
        <v>100</v>
      </c>
      <c r="H1702">
        <v>-102.86</v>
      </c>
    </row>
    <row r="1703" spans="4:8" x14ac:dyDescent="0.2">
      <c r="D1703">
        <v>1656</v>
      </c>
      <c r="E1703">
        <v>1.7600000000000002</v>
      </c>
      <c r="F1703">
        <v>112</v>
      </c>
      <c r="G1703">
        <v>100</v>
      </c>
      <c r="H1703">
        <v>-213.76</v>
      </c>
    </row>
    <row r="1704" spans="4:8" x14ac:dyDescent="0.2">
      <c r="D1704">
        <v>1657</v>
      </c>
      <c r="E1704">
        <v>1.7800000000000005</v>
      </c>
      <c r="F1704">
        <v>32</v>
      </c>
      <c r="G1704">
        <v>160</v>
      </c>
      <c r="H1704">
        <v>-193.78</v>
      </c>
    </row>
    <row r="1705" spans="4:8" x14ac:dyDescent="0.2">
      <c r="D1705">
        <v>1658</v>
      </c>
      <c r="E1705">
        <v>1.9000000000000001</v>
      </c>
      <c r="F1705">
        <v>112</v>
      </c>
      <c r="G1705">
        <v>100</v>
      </c>
      <c r="H1705">
        <v>-213.9</v>
      </c>
    </row>
    <row r="1706" spans="4:8" x14ac:dyDescent="0.2">
      <c r="D1706">
        <v>1659</v>
      </c>
      <c r="E1706">
        <v>1.5200000000000005</v>
      </c>
      <c r="F1706">
        <v>152</v>
      </c>
      <c r="G1706">
        <v>100</v>
      </c>
      <c r="H1706">
        <v>-253.52</v>
      </c>
    </row>
    <row r="1707" spans="4:8" x14ac:dyDescent="0.2">
      <c r="D1707">
        <v>1660</v>
      </c>
      <c r="E1707">
        <v>2.1400000000000006</v>
      </c>
      <c r="F1707">
        <v>104</v>
      </c>
      <c r="G1707">
        <v>100</v>
      </c>
      <c r="H1707">
        <v>-206.14</v>
      </c>
    </row>
    <row r="1708" spans="4:8" x14ac:dyDescent="0.2">
      <c r="D1708">
        <v>1661</v>
      </c>
      <c r="E1708">
        <v>2.5600000000000005</v>
      </c>
      <c r="F1708">
        <v>72</v>
      </c>
      <c r="G1708">
        <v>100</v>
      </c>
      <c r="H1708">
        <v>-174.56</v>
      </c>
    </row>
    <row r="1709" spans="4:8" x14ac:dyDescent="0.2">
      <c r="D1709">
        <v>1662</v>
      </c>
      <c r="E1709">
        <v>1.54</v>
      </c>
      <c r="F1709">
        <v>128</v>
      </c>
      <c r="G1709">
        <v>140</v>
      </c>
      <c r="H1709">
        <v>-269.53999999999996</v>
      </c>
    </row>
    <row r="1710" spans="4:8" x14ac:dyDescent="0.2">
      <c r="D1710">
        <v>1663</v>
      </c>
      <c r="E1710">
        <v>1.9600000000000002</v>
      </c>
      <c r="F1710">
        <v>184</v>
      </c>
      <c r="G1710">
        <v>100</v>
      </c>
      <c r="H1710">
        <v>-285.96000000000004</v>
      </c>
    </row>
    <row r="1711" spans="4:8" x14ac:dyDescent="0.2">
      <c r="D1711">
        <v>1664</v>
      </c>
      <c r="E1711">
        <v>1.7200000000000002</v>
      </c>
      <c r="F1711">
        <v>80</v>
      </c>
      <c r="G1711">
        <v>140</v>
      </c>
      <c r="H1711">
        <v>-221.72</v>
      </c>
    </row>
    <row r="1712" spans="4:8" x14ac:dyDescent="0.2">
      <c r="D1712">
        <v>1665</v>
      </c>
      <c r="E1712">
        <v>2</v>
      </c>
      <c r="F1712">
        <v>80</v>
      </c>
      <c r="G1712">
        <v>120</v>
      </c>
      <c r="H1712">
        <v>-202</v>
      </c>
    </row>
    <row r="1713" spans="4:8" x14ac:dyDescent="0.2">
      <c r="D1713">
        <v>1666</v>
      </c>
      <c r="E1713">
        <v>2.2200000000000002</v>
      </c>
      <c r="F1713">
        <v>8</v>
      </c>
      <c r="G1713">
        <v>100</v>
      </c>
      <c r="H1713">
        <v>-110.22</v>
      </c>
    </row>
    <row r="1714" spans="4:8" x14ac:dyDescent="0.2">
      <c r="D1714">
        <v>1667</v>
      </c>
      <c r="E1714">
        <v>1.9400000000000004</v>
      </c>
      <c r="F1714">
        <v>80</v>
      </c>
      <c r="G1714">
        <v>100</v>
      </c>
      <c r="H1714">
        <v>-181.94</v>
      </c>
    </row>
    <row r="1715" spans="4:8" x14ac:dyDescent="0.2">
      <c r="D1715">
        <v>1668</v>
      </c>
      <c r="E1715">
        <v>2.2800000000000002</v>
      </c>
      <c r="F1715">
        <v>64</v>
      </c>
      <c r="G1715">
        <v>120</v>
      </c>
      <c r="H1715">
        <v>-186.28</v>
      </c>
    </row>
    <row r="1716" spans="4:8" x14ac:dyDescent="0.2">
      <c r="D1716">
        <v>1669</v>
      </c>
      <c r="E1716">
        <v>1.5600000000000005</v>
      </c>
      <c r="F1716">
        <v>112</v>
      </c>
      <c r="G1716">
        <v>120</v>
      </c>
      <c r="H1716">
        <v>-233.56</v>
      </c>
    </row>
    <row r="1717" spans="4:8" x14ac:dyDescent="0.2">
      <c r="D1717">
        <v>1670</v>
      </c>
      <c r="E1717">
        <v>1.5400000000000005</v>
      </c>
      <c r="F1717">
        <v>96</v>
      </c>
      <c r="G1717">
        <v>160</v>
      </c>
      <c r="H1717">
        <v>-257.54000000000002</v>
      </c>
    </row>
    <row r="1718" spans="4:8" x14ac:dyDescent="0.2">
      <c r="D1718">
        <v>1671</v>
      </c>
      <c r="E1718">
        <v>2.1400000000000006</v>
      </c>
      <c r="F1718">
        <v>88</v>
      </c>
      <c r="G1718">
        <v>100</v>
      </c>
      <c r="H1718">
        <v>-190.14</v>
      </c>
    </row>
    <row r="1719" spans="4:8" x14ac:dyDescent="0.2">
      <c r="D1719">
        <v>1672</v>
      </c>
      <c r="E1719">
        <v>1.8400000000000003</v>
      </c>
      <c r="F1719">
        <v>144</v>
      </c>
      <c r="G1719">
        <v>120</v>
      </c>
      <c r="H1719">
        <v>-265.84000000000003</v>
      </c>
    </row>
    <row r="1720" spans="4:8" x14ac:dyDescent="0.2">
      <c r="D1720">
        <v>1673</v>
      </c>
      <c r="E1720">
        <v>2.8200000000000007</v>
      </c>
      <c r="F1720">
        <v>40</v>
      </c>
      <c r="G1720">
        <v>100</v>
      </c>
      <c r="H1720">
        <v>-142.82</v>
      </c>
    </row>
    <row r="1721" spans="4:8" x14ac:dyDescent="0.2">
      <c r="D1721">
        <v>1674</v>
      </c>
      <c r="E1721">
        <v>2</v>
      </c>
      <c r="F1721">
        <v>16</v>
      </c>
      <c r="G1721">
        <v>140</v>
      </c>
      <c r="H1721">
        <v>-158</v>
      </c>
    </row>
    <row r="1722" spans="4:8" x14ac:dyDescent="0.2">
      <c r="D1722">
        <v>1675</v>
      </c>
      <c r="E1722">
        <v>2.02</v>
      </c>
      <c r="F1722">
        <v>88</v>
      </c>
      <c r="G1722">
        <v>120</v>
      </c>
      <c r="H1722">
        <v>-210.01999999999998</v>
      </c>
    </row>
    <row r="1723" spans="4:8" x14ac:dyDescent="0.2">
      <c r="D1723">
        <v>1676</v>
      </c>
      <c r="E1723">
        <v>2.660000000000001</v>
      </c>
      <c r="F1723">
        <v>16</v>
      </c>
      <c r="G1723">
        <v>120</v>
      </c>
      <c r="H1723">
        <v>-138.66</v>
      </c>
    </row>
    <row r="1724" spans="4:8" x14ac:dyDescent="0.2">
      <c r="D1724">
        <v>1677</v>
      </c>
      <c r="E1724">
        <v>1.8599999999999999</v>
      </c>
      <c r="F1724">
        <v>96</v>
      </c>
      <c r="G1724">
        <v>120</v>
      </c>
      <c r="H1724">
        <v>-217.86</v>
      </c>
    </row>
    <row r="1725" spans="4:8" x14ac:dyDescent="0.2">
      <c r="D1725">
        <v>1678</v>
      </c>
      <c r="E1725">
        <v>1.8000000000000003</v>
      </c>
      <c r="F1725">
        <v>144</v>
      </c>
      <c r="G1725">
        <v>80</v>
      </c>
      <c r="H1725">
        <v>-225.8</v>
      </c>
    </row>
    <row r="1726" spans="4:8" x14ac:dyDescent="0.2">
      <c r="D1726">
        <v>1679</v>
      </c>
      <c r="E1726">
        <v>2.1400000000000006</v>
      </c>
      <c r="F1726">
        <v>24</v>
      </c>
      <c r="G1726">
        <v>140</v>
      </c>
      <c r="H1726">
        <v>-166.14</v>
      </c>
    </row>
    <row r="1727" spans="4:8" x14ac:dyDescent="0.2">
      <c r="D1727">
        <v>1680</v>
      </c>
      <c r="E1727">
        <v>1.7000000000000002</v>
      </c>
      <c r="F1727">
        <v>104</v>
      </c>
      <c r="G1727">
        <v>80</v>
      </c>
      <c r="H1727">
        <v>-185.7</v>
      </c>
    </row>
    <row r="1728" spans="4:8" x14ac:dyDescent="0.2">
      <c r="D1728">
        <v>1681</v>
      </c>
      <c r="E1728">
        <v>1.9800000000000004</v>
      </c>
      <c r="F1728">
        <v>48</v>
      </c>
      <c r="G1728">
        <v>140</v>
      </c>
      <c r="H1728">
        <v>-189.98000000000002</v>
      </c>
    </row>
    <row r="1729" spans="4:8" x14ac:dyDescent="0.2">
      <c r="D1729">
        <v>1682</v>
      </c>
      <c r="E1729">
        <v>1.8800000000000006</v>
      </c>
      <c r="F1729">
        <v>72</v>
      </c>
      <c r="G1729">
        <v>120</v>
      </c>
      <c r="H1729">
        <v>-193.88</v>
      </c>
    </row>
    <row r="1730" spans="4:8" x14ac:dyDescent="0.2">
      <c r="D1730">
        <v>1683</v>
      </c>
      <c r="E1730">
        <v>1.2600000000000002</v>
      </c>
      <c r="F1730">
        <v>88</v>
      </c>
      <c r="G1730">
        <v>120</v>
      </c>
      <c r="H1730">
        <v>-209.26</v>
      </c>
    </row>
    <row r="1731" spans="4:8" x14ac:dyDescent="0.2">
      <c r="D1731">
        <v>1684</v>
      </c>
      <c r="E1731">
        <v>1.7200000000000002</v>
      </c>
      <c r="F1731">
        <v>104</v>
      </c>
      <c r="G1731">
        <v>120</v>
      </c>
      <c r="H1731">
        <v>-225.72</v>
      </c>
    </row>
    <row r="1732" spans="4:8" x14ac:dyDescent="0.2">
      <c r="D1732">
        <v>1685</v>
      </c>
      <c r="E1732">
        <v>1.9000000000000008</v>
      </c>
      <c r="F1732">
        <v>72</v>
      </c>
      <c r="G1732">
        <v>100</v>
      </c>
      <c r="H1732">
        <v>-173.9</v>
      </c>
    </row>
    <row r="1733" spans="4:8" x14ac:dyDescent="0.2">
      <c r="D1733">
        <v>1686</v>
      </c>
      <c r="E1733">
        <v>2.2400000000000007</v>
      </c>
      <c r="F1733">
        <v>72</v>
      </c>
      <c r="G1733">
        <v>120</v>
      </c>
      <c r="H1733">
        <v>-194.24</v>
      </c>
    </row>
    <row r="1734" spans="4:8" x14ac:dyDescent="0.2">
      <c r="D1734">
        <v>1687</v>
      </c>
      <c r="E1734">
        <v>2.3200000000000003</v>
      </c>
      <c r="F1734">
        <v>80</v>
      </c>
      <c r="G1734">
        <v>100</v>
      </c>
      <c r="H1734">
        <v>-182.32</v>
      </c>
    </row>
    <row r="1735" spans="4:8" x14ac:dyDescent="0.2">
      <c r="D1735">
        <v>1688</v>
      </c>
      <c r="E1735">
        <v>1.6800000000000002</v>
      </c>
      <c r="F1735">
        <v>104</v>
      </c>
      <c r="G1735">
        <v>100</v>
      </c>
      <c r="H1735">
        <v>-205.68</v>
      </c>
    </row>
    <row r="1736" spans="4:8" x14ac:dyDescent="0.2">
      <c r="D1736">
        <v>1689</v>
      </c>
      <c r="E1736">
        <v>2.2800000000000011</v>
      </c>
      <c r="F1736">
        <v>56</v>
      </c>
      <c r="G1736">
        <v>140</v>
      </c>
      <c r="H1736">
        <v>-198.28</v>
      </c>
    </row>
    <row r="1737" spans="4:8" x14ac:dyDescent="0.2">
      <c r="D1737">
        <v>1690</v>
      </c>
      <c r="E1737">
        <v>2.12</v>
      </c>
      <c r="F1737">
        <v>64</v>
      </c>
      <c r="G1737">
        <v>120</v>
      </c>
      <c r="H1737">
        <v>-186.12</v>
      </c>
    </row>
    <row r="1738" spans="4:8" x14ac:dyDescent="0.2">
      <c r="D1738">
        <v>1691</v>
      </c>
      <c r="E1738">
        <v>1.7000000000000002</v>
      </c>
      <c r="F1738">
        <v>80</v>
      </c>
      <c r="G1738">
        <v>140</v>
      </c>
      <c r="H1738">
        <v>-221.7</v>
      </c>
    </row>
    <row r="1739" spans="4:8" x14ac:dyDescent="0.2">
      <c r="D1739">
        <v>1692</v>
      </c>
      <c r="E1739">
        <v>2.0000000000000004</v>
      </c>
      <c r="F1739">
        <v>112</v>
      </c>
      <c r="G1739">
        <v>100</v>
      </c>
      <c r="H1739">
        <v>-214</v>
      </c>
    </row>
    <row r="1740" spans="4:8" x14ac:dyDescent="0.2">
      <c r="D1740">
        <v>1693</v>
      </c>
      <c r="E1740">
        <v>1.6600000000000006</v>
      </c>
      <c r="F1740">
        <v>144</v>
      </c>
      <c r="G1740">
        <v>140</v>
      </c>
      <c r="H1740">
        <v>-285.65999999999997</v>
      </c>
    </row>
    <row r="1741" spans="4:8" x14ac:dyDescent="0.2">
      <c r="D1741">
        <v>1694</v>
      </c>
      <c r="E1741">
        <v>2.2000000000000002</v>
      </c>
      <c r="F1741">
        <v>96</v>
      </c>
      <c r="G1741">
        <v>140</v>
      </c>
      <c r="H1741">
        <v>-238.2</v>
      </c>
    </row>
    <row r="1742" spans="4:8" x14ac:dyDescent="0.2">
      <c r="D1742">
        <v>1695</v>
      </c>
      <c r="E1742">
        <v>2.1</v>
      </c>
      <c r="F1742">
        <v>48</v>
      </c>
      <c r="G1742">
        <v>140</v>
      </c>
      <c r="H1742">
        <v>-190.1</v>
      </c>
    </row>
    <row r="1743" spans="4:8" x14ac:dyDescent="0.2">
      <c r="D1743">
        <v>1696</v>
      </c>
      <c r="E1743">
        <v>1.8600000000000003</v>
      </c>
      <c r="F1743">
        <v>104</v>
      </c>
      <c r="G1743">
        <v>140</v>
      </c>
      <c r="H1743">
        <v>-245.86</v>
      </c>
    </row>
    <row r="1744" spans="4:8" x14ac:dyDescent="0.2">
      <c r="D1744">
        <v>1697</v>
      </c>
      <c r="E1744">
        <v>1.5000000000000002</v>
      </c>
      <c r="F1744">
        <v>168</v>
      </c>
      <c r="G1744">
        <v>100</v>
      </c>
      <c r="H1744">
        <v>-269.5</v>
      </c>
    </row>
    <row r="1745" spans="4:8" x14ac:dyDescent="0.2">
      <c r="D1745">
        <v>1698</v>
      </c>
      <c r="E1745">
        <v>1.5599999999999998</v>
      </c>
      <c r="F1745">
        <v>240</v>
      </c>
      <c r="G1745">
        <v>100</v>
      </c>
      <c r="H1745">
        <v>-341.56</v>
      </c>
    </row>
    <row r="1746" spans="4:8" x14ac:dyDescent="0.2">
      <c r="D1746">
        <v>1699</v>
      </c>
      <c r="E1746">
        <v>1.8000000000000003</v>
      </c>
      <c r="F1746">
        <v>128</v>
      </c>
      <c r="G1746">
        <v>80</v>
      </c>
      <c r="H1746">
        <v>-209.8</v>
      </c>
    </row>
    <row r="1747" spans="4:8" x14ac:dyDescent="0.2">
      <c r="D1747">
        <v>1700</v>
      </c>
      <c r="E1747">
        <v>2.6200000000000006</v>
      </c>
      <c r="F1747">
        <v>88</v>
      </c>
      <c r="G1747">
        <v>80</v>
      </c>
      <c r="H1747">
        <v>-170.62</v>
      </c>
    </row>
    <row r="1748" spans="4:8" x14ac:dyDescent="0.2">
      <c r="D1748">
        <v>1701</v>
      </c>
      <c r="E1748">
        <v>2.2800000000000002</v>
      </c>
      <c r="F1748">
        <v>80</v>
      </c>
      <c r="G1748">
        <v>100</v>
      </c>
      <c r="H1748">
        <v>-182.28</v>
      </c>
    </row>
    <row r="1749" spans="4:8" x14ac:dyDescent="0.2">
      <c r="D1749">
        <v>1702</v>
      </c>
      <c r="E1749">
        <v>1.2400000000000002</v>
      </c>
      <c r="F1749">
        <v>120</v>
      </c>
      <c r="G1749">
        <v>120</v>
      </c>
      <c r="H1749">
        <v>-241.24</v>
      </c>
    </row>
    <row r="1750" spans="4:8" x14ac:dyDescent="0.2">
      <c r="D1750">
        <v>1703</v>
      </c>
      <c r="E1750">
        <v>1.48</v>
      </c>
      <c r="F1750">
        <v>144</v>
      </c>
      <c r="G1750">
        <v>100</v>
      </c>
      <c r="H1750">
        <v>-245.48</v>
      </c>
    </row>
    <row r="1751" spans="4:8" x14ac:dyDescent="0.2">
      <c r="D1751">
        <v>1704</v>
      </c>
      <c r="E1751">
        <v>1.7000000000000004</v>
      </c>
      <c r="F1751">
        <v>80</v>
      </c>
      <c r="G1751">
        <v>140</v>
      </c>
      <c r="H1751">
        <v>-221.7</v>
      </c>
    </row>
    <row r="1752" spans="4:8" x14ac:dyDescent="0.2">
      <c r="D1752">
        <v>1705</v>
      </c>
      <c r="E1752">
        <v>1.7800000000000007</v>
      </c>
      <c r="F1752">
        <v>104</v>
      </c>
      <c r="G1752">
        <v>100</v>
      </c>
      <c r="H1752">
        <v>-205.78</v>
      </c>
    </row>
    <row r="1753" spans="4:8" x14ac:dyDescent="0.2">
      <c r="D1753">
        <v>1706</v>
      </c>
      <c r="E1753">
        <v>2.06</v>
      </c>
      <c r="F1753">
        <v>48</v>
      </c>
      <c r="G1753">
        <v>160</v>
      </c>
      <c r="H1753">
        <v>-210.06</v>
      </c>
    </row>
    <row r="1754" spans="4:8" x14ac:dyDescent="0.2">
      <c r="D1754">
        <v>1707</v>
      </c>
      <c r="E1754">
        <v>1.98</v>
      </c>
      <c r="F1754">
        <v>40</v>
      </c>
      <c r="G1754">
        <v>120</v>
      </c>
      <c r="H1754">
        <v>-161.97999999999999</v>
      </c>
    </row>
    <row r="1755" spans="4:8" x14ac:dyDescent="0.2">
      <c r="D1755">
        <v>1708</v>
      </c>
      <c r="E1755">
        <v>2.2400000000000002</v>
      </c>
      <c r="F1755">
        <v>72</v>
      </c>
      <c r="G1755">
        <v>100</v>
      </c>
      <c r="H1755">
        <v>-174.24</v>
      </c>
    </row>
    <row r="1756" spans="4:8" x14ac:dyDescent="0.2">
      <c r="D1756">
        <v>1709</v>
      </c>
      <c r="E1756">
        <v>2.2400000000000007</v>
      </c>
      <c r="F1756">
        <v>120</v>
      </c>
      <c r="G1756">
        <v>100</v>
      </c>
      <c r="H1756">
        <v>-222.24</v>
      </c>
    </row>
    <row r="1757" spans="4:8" x14ac:dyDescent="0.2">
      <c r="D1757">
        <v>1710</v>
      </c>
      <c r="E1757">
        <v>2.4200000000000008</v>
      </c>
      <c r="F1757">
        <v>72</v>
      </c>
      <c r="G1757">
        <v>120</v>
      </c>
      <c r="H1757">
        <v>-194.42000000000002</v>
      </c>
    </row>
    <row r="1758" spans="4:8" x14ac:dyDescent="0.2">
      <c r="D1758">
        <v>1711</v>
      </c>
      <c r="E1758">
        <v>2.2200000000000002</v>
      </c>
      <c r="F1758">
        <v>56</v>
      </c>
      <c r="G1758">
        <v>120</v>
      </c>
      <c r="H1758">
        <v>-178.22</v>
      </c>
    </row>
    <row r="1759" spans="4:8" x14ac:dyDescent="0.2">
      <c r="D1759">
        <v>1712</v>
      </c>
      <c r="E1759">
        <v>2.12</v>
      </c>
      <c r="F1759">
        <v>72</v>
      </c>
      <c r="G1759">
        <v>120</v>
      </c>
      <c r="H1759">
        <v>-194.12</v>
      </c>
    </row>
    <row r="1760" spans="4:8" x14ac:dyDescent="0.2">
      <c r="D1760">
        <v>1713</v>
      </c>
      <c r="E1760">
        <v>2.660000000000001</v>
      </c>
      <c r="F1760">
        <v>72</v>
      </c>
      <c r="G1760">
        <v>120</v>
      </c>
      <c r="H1760">
        <v>-194.66</v>
      </c>
    </row>
    <row r="1761" spans="4:8" x14ac:dyDescent="0.2">
      <c r="D1761">
        <v>1714</v>
      </c>
      <c r="E1761">
        <v>1.3600000000000003</v>
      </c>
      <c r="F1761">
        <v>160</v>
      </c>
      <c r="G1761">
        <v>120</v>
      </c>
      <c r="H1761">
        <v>-281.36</v>
      </c>
    </row>
    <row r="1762" spans="4:8" x14ac:dyDescent="0.2">
      <c r="D1762">
        <v>1715</v>
      </c>
      <c r="E1762">
        <v>2.0600000000000005</v>
      </c>
      <c r="F1762">
        <v>88</v>
      </c>
      <c r="G1762">
        <v>120</v>
      </c>
      <c r="H1762">
        <v>-210.06</v>
      </c>
    </row>
    <row r="1763" spans="4:8" x14ac:dyDescent="0.2">
      <c r="D1763">
        <v>1716</v>
      </c>
      <c r="E1763">
        <v>1.8599999999999999</v>
      </c>
      <c r="F1763">
        <v>144</v>
      </c>
      <c r="G1763">
        <v>100</v>
      </c>
      <c r="H1763">
        <v>-245.86</v>
      </c>
    </row>
    <row r="1764" spans="4:8" x14ac:dyDescent="0.2">
      <c r="D1764">
        <v>1717</v>
      </c>
      <c r="E1764">
        <v>2.0600000000000005</v>
      </c>
      <c r="F1764">
        <v>80</v>
      </c>
      <c r="G1764">
        <v>140</v>
      </c>
      <c r="H1764">
        <v>-222.06</v>
      </c>
    </row>
    <row r="1765" spans="4:8" x14ac:dyDescent="0.2">
      <c r="D1765">
        <v>1718</v>
      </c>
      <c r="E1765">
        <v>1.88</v>
      </c>
      <c r="F1765">
        <v>104</v>
      </c>
      <c r="G1765">
        <v>100</v>
      </c>
      <c r="H1765">
        <v>-205.88</v>
      </c>
    </row>
    <row r="1766" spans="4:8" x14ac:dyDescent="0.2">
      <c r="D1766">
        <v>1719</v>
      </c>
      <c r="E1766">
        <v>1.8600000000000005</v>
      </c>
      <c r="F1766">
        <v>72</v>
      </c>
      <c r="G1766">
        <v>140</v>
      </c>
      <c r="H1766">
        <v>-213.86</v>
      </c>
    </row>
    <row r="1767" spans="4:8" x14ac:dyDescent="0.2">
      <c r="D1767">
        <v>1720</v>
      </c>
      <c r="E1767">
        <v>1.4400000000000004</v>
      </c>
      <c r="F1767">
        <v>144</v>
      </c>
      <c r="G1767">
        <v>120</v>
      </c>
      <c r="H1767">
        <v>-265.44</v>
      </c>
    </row>
    <row r="1768" spans="4:8" x14ac:dyDescent="0.2">
      <c r="D1768">
        <v>1721</v>
      </c>
      <c r="E1768">
        <v>2.2000000000000006</v>
      </c>
      <c r="F1768">
        <v>48</v>
      </c>
      <c r="G1768">
        <v>140</v>
      </c>
      <c r="H1768">
        <v>-190.2</v>
      </c>
    </row>
    <row r="1769" spans="4:8" x14ac:dyDescent="0.2">
      <c r="D1769">
        <v>1722</v>
      </c>
      <c r="E1769">
        <v>2.3400000000000007</v>
      </c>
      <c r="F1769">
        <v>128</v>
      </c>
      <c r="G1769">
        <v>80</v>
      </c>
      <c r="H1769">
        <v>-210.34</v>
      </c>
    </row>
    <row r="1770" spans="4:8" x14ac:dyDescent="0.2">
      <c r="D1770">
        <v>1723</v>
      </c>
      <c r="E1770">
        <v>1.9200000000000002</v>
      </c>
      <c r="F1770">
        <v>88</v>
      </c>
      <c r="G1770">
        <v>120</v>
      </c>
      <c r="H1770">
        <v>-209.92000000000002</v>
      </c>
    </row>
    <row r="1771" spans="4:8" x14ac:dyDescent="0.2">
      <c r="D1771">
        <v>1724</v>
      </c>
      <c r="E1771">
        <v>1.6000000000000005</v>
      </c>
      <c r="F1771">
        <v>120</v>
      </c>
      <c r="G1771">
        <v>120</v>
      </c>
      <c r="H1771">
        <v>-241.6</v>
      </c>
    </row>
    <row r="1772" spans="4:8" x14ac:dyDescent="0.2">
      <c r="D1772">
        <v>1725</v>
      </c>
      <c r="E1772">
        <v>1.6400000000000001</v>
      </c>
      <c r="F1772">
        <v>112</v>
      </c>
      <c r="G1772">
        <v>120</v>
      </c>
      <c r="H1772">
        <v>-233.64</v>
      </c>
    </row>
    <row r="1773" spans="4:8" x14ac:dyDescent="0.2">
      <c r="D1773">
        <v>1726</v>
      </c>
      <c r="E1773">
        <v>1.62</v>
      </c>
      <c r="F1773">
        <v>88</v>
      </c>
      <c r="G1773">
        <v>120</v>
      </c>
      <c r="H1773">
        <v>-209.62</v>
      </c>
    </row>
    <row r="1774" spans="4:8" x14ac:dyDescent="0.2">
      <c r="D1774">
        <v>1727</v>
      </c>
      <c r="E1774">
        <v>2.2200000000000006</v>
      </c>
      <c r="F1774">
        <v>56</v>
      </c>
      <c r="G1774">
        <v>100</v>
      </c>
      <c r="H1774">
        <v>-158.22</v>
      </c>
    </row>
    <row r="1775" spans="4:8" x14ac:dyDescent="0.2">
      <c r="D1775">
        <v>1728</v>
      </c>
      <c r="E1775">
        <v>1.8000000000000003</v>
      </c>
      <c r="F1775">
        <v>160</v>
      </c>
      <c r="G1775">
        <v>100</v>
      </c>
      <c r="H1775">
        <v>-261.8</v>
      </c>
    </row>
    <row r="1776" spans="4:8" x14ac:dyDescent="0.2">
      <c r="D1776">
        <v>1729</v>
      </c>
      <c r="E1776">
        <v>2.620000000000001</v>
      </c>
      <c r="F1776">
        <v>24</v>
      </c>
      <c r="G1776">
        <v>120</v>
      </c>
      <c r="H1776">
        <v>-146.62</v>
      </c>
    </row>
    <row r="1777" spans="4:8" x14ac:dyDescent="0.2">
      <c r="D1777">
        <v>1730</v>
      </c>
      <c r="E1777">
        <v>1.9800000000000004</v>
      </c>
      <c r="F1777">
        <v>168</v>
      </c>
      <c r="G1777">
        <v>120</v>
      </c>
      <c r="H1777">
        <v>-289.98</v>
      </c>
    </row>
    <row r="1778" spans="4:8" x14ac:dyDescent="0.2">
      <c r="D1778">
        <v>1731</v>
      </c>
      <c r="E1778">
        <v>1.6400000000000001</v>
      </c>
      <c r="F1778">
        <v>200</v>
      </c>
      <c r="G1778">
        <v>80</v>
      </c>
      <c r="H1778">
        <v>-281.64</v>
      </c>
    </row>
    <row r="1779" spans="4:8" x14ac:dyDescent="0.2">
      <c r="D1779">
        <v>1732</v>
      </c>
      <c r="E1779">
        <v>2.2600000000000002</v>
      </c>
      <c r="F1779">
        <v>40</v>
      </c>
      <c r="G1779">
        <v>120</v>
      </c>
      <c r="H1779">
        <v>-162.26</v>
      </c>
    </row>
    <row r="1780" spans="4:8" x14ac:dyDescent="0.2">
      <c r="D1780">
        <v>1733</v>
      </c>
      <c r="E1780">
        <v>1.7200000000000002</v>
      </c>
      <c r="F1780">
        <v>128</v>
      </c>
      <c r="G1780">
        <v>120</v>
      </c>
      <c r="H1780">
        <v>-249.72</v>
      </c>
    </row>
    <row r="1781" spans="4:8" x14ac:dyDescent="0.2">
      <c r="D1781">
        <v>1734</v>
      </c>
      <c r="E1781">
        <v>1.6600000000000001</v>
      </c>
      <c r="F1781">
        <v>72</v>
      </c>
      <c r="G1781">
        <v>120</v>
      </c>
      <c r="H1781">
        <v>-193.66</v>
      </c>
    </row>
    <row r="1782" spans="4:8" x14ac:dyDescent="0.2">
      <c r="D1782">
        <v>1735</v>
      </c>
      <c r="E1782">
        <v>2.1</v>
      </c>
      <c r="F1782">
        <v>96</v>
      </c>
      <c r="G1782">
        <v>100</v>
      </c>
      <c r="H1782">
        <v>-198.1</v>
      </c>
    </row>
    <row r="1783" spans="4:8" x14ac:dyDescent="0.2">
      <c r="D1783">
        <v>1736</v>
      </c>
      <c r="E1783">
        <v>2.2000000000000002</v>
      </c>
      <c r="F1783">
        <v>120</v>
      </c>
      <c r="G1783">
        <v>120</v>
      </c>
      <c r="H1783">
        <v>-242.2</v>
      </c>
    </row>
    <row r="1784" spans="4:8" x14ac:dyDescent="0.2">
      <c r="D1784">
        <v>1737</v>
      </c>
      <c r="E1784">
        <v>2.1400000000000006</v>
      </c>
      <c r="F1784">
        <v>104</v>
      </c>
      <c r="G1784">
        <v>120</v>
      </c>
      <c r="H1784">
        <v>-226.14</v>
      </c>
    </row>
    <row r="1785" spans="4:8" x14ac:dyDescent="0.2">
      <c r="D1785">
        <v>1738</v>
      </c>
      <c r="E1785">
        <v>1.7800000000000002</v>
      </c>
      <c r="F1785">
        <v>104</v>
      </c>
      <c r="G1785">
        <v>100</v>
      </c>
      <c r="H1785">
        <v>-205.78</v>
      </c>
    </row>
    <row r="1786" spans="4:8" x14ac:dyDescent="0.2">
      <c r="D1786">
        <v>1739</v>
      </c>
      <c r="E1786">
        <v>1.4000000000000004</v>
      </c>
      <c r="F1786">
        <v>112</v>
      </c>
      <c r="G1786">
        <v>140</v>
      </c>
      <c r="H1786">
        <v>-253.4</v>
      </c>
    </row>
    <row r="1787" spans="4:8" x14ac:dyDescent="0.2">
      <c r="D1787">
        <v>1740</v>
      </c>
      <c r="E1787">
        <v>2.2200000000000006</v>
      </c>
      <c r="F1787">
        <v>136</v>
      </c>
      <c r="G1787">
        <v>100</v>
      </c>
      <c r="H1787">
        <v>-238.22</v>
      </c>
    </row>
    <row r="1788" spans="4:8" x14ac:dyDescent="0.2">
      <c r="D1788">
        <v>1741</v>
      </c>
      <c r="E1788">
        <v>2.3400000000000007</v>
      </c>
      <c r="F1788">
        <v>80</v>
      </c>
      <c r="G1788">
        <v>100</v>
      </c>
      <c r="H1788">
        <v>-182.34</v>
      </c>
    </row>
    <row r="1789" spans="4:8" x14ac:dyDescent="0.2">
      <c r="D1789">
        <v>1742</v>
      </c>
      <c r="E1789">
        <v>2.0000000000000004</v>
      </c>
      <c r="F1789">
        <v>40</v>
      </c>
      <c r="G1789">
        <v>100</v>
      </c>
      <c r="H1789">
        <v>-142</v>
      </c>
    </row>
    <row r="1790" spans="4:8" x14ac:dyDescent="0.2">
      <c r="D1790">
        <v>1743</v>
      </c>
      <c r="E1790">
        <v>2.2600000000000007</v>
      </c>
      <c r="F1790">
        <v>56</v>
      </c>
      <c r="G1790">
        <v>120</v>
      </c>
      <c r="H1790">
        <v>-178.26</v>
      </c>
    </row>
    <row r="1791" spans="4:8" x14ac:dyDescent="0.2">
      <c r="D1791">
        <v>1744</v>
      </c>
      <c r="E1791">
        <v>1.7200000000000006</v>
      </c>
      <c r="F1791">
        <v>88</v>
      </c>
      <c r="G1791">
        <v>100</v>
      </c>
      <c r="H1791">
        <v>-189.72</v>
      </c>
    </row>
    <row r="1792" spans="4:8" x14ac:dyDescent="0.2">
      <c r="D1792">
        <v>1745</v>
      </c>
      <c r="E1792">
        <v>1.4800000000000004</v>
      </c>
      <c r="F1792">
        <v>128</v>
      </c>
      <c r="G1792">
        <v>140</v>
      </c>
      <c r="H1792">
        <v>-269.48</v>
      </c>
    </row>
    <row r="1793" spans="4:8" x14ac:dyDescent="0.2">
      <c r="D1793">
        <v>1746</v>
      </c>
      <c r="E1793">
        <v>1.5400000000000005</v>
      </c>
      <c r="F1793">
        <v>64</v>
      </c>
      <c r="G1793">
        <v>120</v>
      </c>
      <c r="H1793">
        <v>-185.54000000000002</v>
      </c>
    </row>
    <row r="1794" spans="4:8" x14ac:dyDescent="0.2">
      <c r="D1794">
        <v>1747</v>
      </c>
      <c r="E1794">
        <v>1.96</v>
      </c>
      <c r="F1794">
        <v>128</v>
      </c>
      <c r="G1794">
        <v>80</v>
      </c>
      <c r="H1794">
        <v>-209.96</v>
      </c>
    </row>
    <row r="1795" spans="4:8" x14ac:dyDescent="0.2">
      <c r="D1795">
        <v>1748</v>
      </c>
      <c r="E1795">
        <v>1.8000000000000003</v>
      </c>
      <c r="F1795">
        <v>104</v>
      </c>
      <c r="G1795">
        <v>120</v>
      </c>
      <c r="H1795">
        <v>-225.8</v>
      </c>
    </row>
    <row r="1796" spans="4:8" x14ac:dyDescent="0.2">
      <c r="D1796">
        <v>1749</v>
      </c>
      <c r="E1796">
        <v>2.4000000000000004</v>
      </c>
      <c r="F1796">
        <v>72</v>
      </c>
      <c r="G1796">
        <v>120</v>
      </c>
      <c r="H1796">
        <v>-194.4</v>
      </c>
    </row>
    <row r="1797" spans="4:8" x14ac:dyDescent="0.2">
      <c r="D1797">
        <v>1750</v>
      </c>
      <c r="E1797">
        <v>1.6400000000000006</v>
      </c>
      <c r="F1797">
        <v>96</v>
      </c>
      <c r="G1797">
        <v>120</v>
      </c>
      <c r="H1797">
        <v>-217.64</v>
      </c>
    </row>
    <row r="1798" spans="4:8" x14ac:dyDescent="0.2">
      <c r="D1798">
        <v>1751</v>
      </c>
      <c r="E1798">
        <v>2.6200000000000006</v>
      </c>
      <c r="F1798">
        <v>80</v>
      </c>
      <c r="G1798">
        <v>80</v>
      </c>
      <c r="H1798">
        <v>-162.62</v>
      </c>
    </row>
    <row r="1799" spans="4:8" x14ac:dyDescent="0.2">
      <c r="D1799">
        <v>1752</v>
      </c>
      <c r="E1799">
        <v>1.58</v>
      </c>
      <c r="F1799">
        <v>104</v>
      </c>
      <c r="G1799">
        <v>140</v>
      </c>
      <c r="H1799">
        <v>-245.57999999999998</v>
      </c>
    </row>
    <row r="1800" spans="4:8" x14ac:dyDescent="0.2">
      <c r="D1800">
        <v>1753</v>
      </c>
      <c r="E1800">
        <v>2.12</v>
      </c>
      <c r="F1800">
        <v>72</v>
      </c>
      <c r="G1800">
        <v>120</v>
      </c>
      <c r="H1800">
        <v>-194.12</v>
      </c>
    </row>
    <row r="1801" spans="4:8" x14ac:dyDescent="0.2">
      <c r="D1801">
        <v>1754</v>
      </c>
      <c r="E1801">
        <v>1.8000000000000007</v>
      </c>
      <c r="F1801">
        <v>80</v>
      </c>
      <c r="G1801">
        <v>120</v>
      </c>
      <c r="H1801">
        <v>-201.8</v>
      </c>
    </row>
    <row r="1802" spans="4:8" x14ac:dyDescent="0.2">
      <c r="D1802">
        <v>1755</v>
      </c>
      <c r="E1802">
        <v>1.86</v>
      </c>
      <c r="F1802">
        <v>120</v>
      </c>
      <c r="G1802">
        <v>120</v>
      </c>
      <c r="H1802">
        <v>-241.86</v>
      </c>
    </row>
    <row r="1803" spans="4:8" x14ac:dyDescent="0.2">
      <c r="D1803">
        <v>1756</v>
      </c>
      <c r="E1803">
        <v>2.8800000000000003</v>
      </c>
      <c r="F1803">
        <v>16</v>
      </c>
      <c r="G1803">
        <v>120</v>
      </c>
      <c r="H1803">
        <v>-138.88</v>
      </c>
    </row>
    <row r="1804" spans="4:8" x14ac:dyDescent="0.2">
      <c r="D1804">
        <v>1757</v>
      </c>
      <c r="E1804">
        <v>2.1800000000000006</v>
      </c>
      <c r="F1804">
        <v>40</v>
      </c>
      <c r="G1804">
        <v>120</v>
      </c>
      <c r="H1804">
        <v>-162.18</v>
      </c>
    </row>
    <row r="1805" spans="4:8" x14ac:dyDescent="0.2">
      <c r="D1805">
        <v>1758</v>
      </c>
      <c r="E1805">
        <v>1.6200000000000006</v>
      </c>
      <c r="F1805">
        <v>184</v>
      </c>
      <c r="G1805">
        <v>120</v>
      </c>
      <c r="H1805">
        <v>-305.62</v>
      </c>
    </row>
    <row r="1806" spans="4:8" x14ac:dyDescent="0.2">
      <c r="D1806">
        <v>1759</v>
      </c>
      <c r="E1806">
        <v>1.8400000000000003</v>
      </c>
      <c r="F1806">
        <v>88</v>
      </c>
      <c r="G1806">
        <v>140</v>
      </c>
      <c r="H1806">
        <v>-229.84</v>
      </c>
    </row>
    <row r="1807" spans="4:8" x14ac:dyDescent="0.2">
      <c r="D1807">
        <v>1760</v>
      </c>
      <c r="E1807">
        <v>1.8200000000000003</v>
      </c>
      <c r="F1807">
        <v>40</v>
      </c>
      <c r="G1807">
        <v>160</v>
      </c>
      <c r="H1807">
        <v>-201.82</v>
      </c>
    </row>
    <row r="1808" spans="4:8" x14ac:dyDescent="0.2">
      <c r="D1808">
        <v>1761</v>
      </c>
      <c r="E1808">
        <v>2.4800000000000004</v>
      </c>
      <c r="F1808">
        <v>72</v>
      </c>
      <c r="G1808">
        <v>100</v>
      </c>
      <c r="H1808">
        <v>-174.48000000000002</v>
      </c>
    </row>
    <row r="1809" spans="4:8" x14ac:dyDescent="0.2">
      <c r="D1809">
        <v>1762</v>
      </c>
      <c r="E1809">
        <v>2.1800000000000006</v>
      </c>
      <c r="F1809">
        <v>48</v>
      </c>
      <c r="G1809">
        <v>120</v>
      </c>
      <c r="H1809">
        <v>-170.18</v>
      </c>
    </row>
    <row r="1810" spans="4:8" x14ac:dyDescent="0.2">
      <c r="D1810">
        <v>1763</v>
      </c>
      <c r="E1810">
        <v>2.2000000000000006</v>
      </c>
      <c r="F1810">
        <v>80</v>
      </c>
      <c r="G1810">
        <v>140</v>
      </c>
      <c r="H1810">
        <v>-222.2</v>
      </c>
    </row>
    <row r="1811" spans="4:8" x14ac:dyDescent="0.2">
      <c r="D1811">
        <v>1764</v>
      </c>
      <c r="E1811">
        <v>1.9000000000000006</v>
      </c>
      <c r="F1811">
        <v>112</v>
      </c>
      <c r="G1811">
        <v>100</v>
      </c>
      <c r="H1811">
        <v>-213.9</v>
      </c>
    </row>
    <row r="1812" spans="4:8" x14ac:dyDescent="0.2">
      <c r="D1812">
        <v>1765</v>
      </c>
      <c r="E1812">
        <v>1.5799999999999998</v>
      </c>
      <c r="F1812">
        <v>184</v>
      </c>
      <c r="G1812">
        <v>100</v>
      </c>
      <c r="H1812">
        <v>-285.58000000000004</v>
      </c>
    </row>
    <row r="1813" spans="4:8" x14ac:dyDescent="0.2">
      <c r="D1813">
        <v>1766</v>
      </c>
      <c r="E1813">
        <v>1.5400000000000005</v>
      </c>
      <c r="F1813">
        <v>80</v>
      </c>
      <c r="G1813">
        <v>140</v>
      </c>
      <c r="H1813">
        <v>-221.54000000000002</v>
      </c>
    </row>
    <row r="1814" spans="4:8" x14ac:dyDescent="0.2">
      <c r="D1814">
        <v>1767</v>
      </c>
      <c r="E1814">
        <v>1.3400000000000003</v>
      </c>
      <c r="F1814">
        <v>152</v>
      </c>
      <c r="G1814">
        <v>100</v>
      </c>
      <c r="H1814">
        <v>-253.34</v>
      </c>
    </row>
    <row r="1815" spans="4:8" x14ac:dyDescent="0.2">
      <c r="D1815">
        <v>1768</v>
      </c>
      <c r="E1815">
        <v>1.6800000000000004</v>
      </c>
      <c r="F1815">
        <v>96</v>
      </c>
      <c r="G1815">
        <v>100</v>
      </c>
      <c r="H1815">
        <v>-197.68</v>
      </c>
    </row>
    <row r="1816" spans="4:8" x14ac:dyDescent="0.2">
      <c r="D1816">
        <v>1769</v>
      </c>
      <c r="E1816">
        <v>1.8200000000000003</v>
      </c>
      <c r="F1816">
        <v>80</v>
      </c>
      <c r="G1816">
        <v>140</v>
      </c>
      <c r="H1816">
        <v>-221.82</v>
      </c>
    </row>
    <row r="1817" spans="4:8" x14ac:dyDescent="0.2">
      <c r="D1817">
        <v>1770</v>
      </c>
      <c r="E1817">
        <v>1.5600000000000005</v>
      </c>
      <c r="F1817">
        <v>136</v>
      </c>
      <c r="G1817">
        <v>120</v>
      </c>
      <c r="H1817">
        <v>-257.56</v>
      </c>
    </row>
    <row r="1818" spans="4:8" x14ac:dyDescent="0.2">
      <c r="D1818">
        <v>1771</v>
      </c>
      <c r="E1818">
        <v>1.7400000000000002</v>
      </c>
      <c r="F1818">
        <v>80</v>
      </c>
      <c r="G1818">
        <v>120</v>
      </c>
      <c r="H1818">
        <v>-201.74</v>
      </c>
    </row>
    <row r="1819" spans="4:8" x14ac:dyDescent="0.2">
      <c r="D1819">
        <v>1772</v>
      </c>
      <c r="E1819">
        <v>2.3400000000000003</v>
      </c>
      <c r="F1819">
        <v>80</v>
      </c>
      <c r="G1819">
        <v>100</v>
      </c>
      <c r="H1819">
        <v>-182.34</v>
      </c>
    </row>
    <row r="1820" spans="4:8" x14ac:dyDescent="0.2">
      <c r="D1820">
        <v>1773</v>
      </c>
      <c r="E1820">
        <v>1.6400000000000001</v>
      </c>
      <c r="F1820">
        <v>128</v>
      </c>
      <c r="G1820">
        <v>120</v>
      </c>
      <c r="H1820">
        <v>-249.64</v>
      </c>
    </row>
    <row r="1821" spans="4:8" x14ac:dyDescent="0.2">
      <c r="D1821">
        <v>1774</v>
      </c>
      <c r="E1821">
        <v>1.7199999999999998</v>
      </c>
      <c r="F1821">
        <v>136</v>
      </c>
      <c r="G1821">
        <v>120</v>
      </c>
      <c r="H1821">
        <v>-257.72000000000003</v>
      </c>
    </row>
    <row r="1822" spans="4:8" x14ac:dyDescent="0.2">
      <c r="D1822">
        <v>1775</v>
      </c>
      <c r="E1822">
        <v>2.1800000000000006</v>
      </c>
      <c r="F1822">
        <v>72</v>
      </c>
      <c r="G1822">
        <v>120</v>
      </c>
      <c r="H1822">
        <v>-194.18</v>
      </c>
    </row>
    <row r="1823" spans="4:8" x14ac:dyDescent="0.2">
      <c r="D1823">
        <v>1776</v>
      </c>
      <c r="E1823">
        <v>2.4400000000000004</v>
      </c>
      <c r="F1823">
        <v>48</v>
      </c>
      <c r="G1823">
        <v>100</v>
      </c>
      <c r="H1823">
        <v>-150.44</v>
      </c>
    </row>
    <row r="1824" spans="4:8" x14ac:dyDescent="0.2">
      <c r="D1824">
        <v>1777</v>
      </c>
      <c r="E1824">
        <v>2.66</v>
      </c>
      <c r="F1824">
        <v>32</v>
      </c>
      <c r="G1824">
        <v>100</v>
      </c>
      <c r="H1824">
        <v>-134.66</v>
      </c>
    </row>
    <row r="1825" spans="4:8" x14ac:dyDescent="0.2">
      <c r="D1825">
        <v>1778</v>
      </c>
      <c r="E1825">
        <v>1.6400000000000001</v>
      </c>
      <c r="F1825">
        <v>112</v>
      </c>
      <c r="G1825">
        <v>120</v>
      </c>
      <c r="H1825">
        <v>-233.64</v>
      </c>
    </row>
    <row r="1826" spans="4:8" x14ac:dyDescent="0.2">
      <c r="D1826">
        <v>1779</v>
      </c>
      <c r="E1826">
        <v>2.02</v>
      </c>
      <c r="F1826">
        <v>80</v>
      </c>
      <c r="G1826">
        <v>140</v>
      </c>
      <c r="H1826">
        <v>-222.01999999999998</v>
      </c>
    </row>
    <row r="1827" spans="4:8" x14ac:dyDescent="0.2">
      <c r="D1827">
        <v>1780</v>
      </c>
      <c r="E1827">
        <v>3.3000000000000012</v>
      </c>
      <c r="F1827">
        <v>0</v>
      </c>
      <c r="G1827">
        <v>100</v>
      </c>
      <c r="H1827">
        <v>-103.3</v>
      </c>
    </row>
    <row r="1828" spans="4:8" x14ac:dyDescent="0.2">
      <c r="D1828">
        <v>1781</v>
      </c>
      <c r="E1828">
        <v>1.4800000000000002</v>
      </c>
      <c r="F1828">
        <v>184</v>
      </c>
      <c r="G1828">
        <v>140</v>
      </c>
      <c r="H1828">
        <v>-325.48</v>
      </c>
    </row>
    <row r="1829" spans="4:8" x14ac:dyDescent="0.2">
      <c r="D1829">
        <v>1782</v>
      </c>
      <c r="E1829">
        <v>1.8800000000000008</v>
      </c>
      <c r="F1829">
        <v>96</v>
      </c>
      <c r="G1829">
        <v>120</v>
      </c>
      <c r="H1829">
        <v>-217.88</v>
      </c>
    </row>
    <row r="1830" spans="4:8" x14ac:dyDescent="0.2">
      <c r="D1830">
        <v>1783</v>
      </c>
      <c r="E1830">
        <v>1.8400000000000003</v>
      </c>
      <c r="F1830">
        <v>168</v>
      </c>
      <c r="G1830">
        <v>120</v>
      </c>
      <c r="H1830">
        <v>-289.84000000000003</v>
      </c>
    </row>
    <row r="1831" spans="4:8" x14ac:dyDescent="0.2">
      <c r="D1831">
        <v>1784</v>
      </c>
      <c r="E1831">
        <v>1.9600000000000006</v>
      </c>
      <c r="F1831">
        <v>56</v>
      </c>
      <c r="G1831">
        <v>140</v>
      </c>
      <c r="H1831">
        <v>-197.96</v>
      </c>
    </row>
    <row r="1832" spans="4:8" x14ac:dyDescent="0.2">
      <c r="D1832">
        <v>1785</v>
      </c>
      <c r="E1832">
        <v>2.4000000000000008</v>
      </c>
      <c r="F1832">
        <v>40</v>
      </c>
      <c r="G1832">
        <v>120</v>
      </c>
      <c r="H1832">
        <v>-162.4</v>
      </c>
    </row>
    <row r="1833" spans="4:8" x14ac:dyDescent="0.2">
      <c r="D1833">
        <v>1786</v>
      </c>
      <c r="E1833">
        <v>2.7800000000000011</v>
      </c>
      <c r="F1833">
        <v>16</v>
      </c>
      <c r="G1833">
        <v>120</v>
      </c>
      <c r="H1833">
        <v>-138.78</v>
      </c>
    </row>
    <row r="1834" spans="4:8" x14ac:dyDescent="0.2">
      <c r="D1834">
        <v>1787</v>
      </c>
      <c r="E1834">
        <v>2.4200000000000008</v>
      </c>
      <c r="F1834">
        <v>32</v>
      </c>
      <c r="G1834">
        <v>140</v>
      </c>
      <c r="H1834">
        <v>-174.42000000000002</v>
      </c>
    </row>
    <row r="1835" spans="4:8" x14ac:dyDescent="0.2">
      <c r="D1835">
        <v>1788</v>
      </c>
      <c r="E1835">
        <v>1.7600000000000002</v>
      </c>
      <c r="F1835">
        <v>120</v>
      </c>
      <c r="G1835">
        <v>140</v>
      </c>
      <c r="H1835">
        <v>-261.76</v>
      </c>
    </row>
    <row r="1836" spans="4:8" x14ac:dyDescent="0.2">
      <c r="D1836">
        <v>1789</v>
      </c>
      <c r="E1836">
        <v>1.7200000000000002</v>
      </c>
      <c r="F1836">
        <v>120</v>
      </c>
      <c r="G1836">
        <v>120</v>
      </c>
      <c r="H1836">
        <v>-241.72</v>
      </c>
    </row>
    <row r="1837" spans="4:8" x14ac:dyDescent="0.2">
      <c r="D1837">
        <v>1790</v>
      </c>
      <c r="E1837">
        <v>1.6400000000000003</v>
      </c>
      <c r="F1837">
        <v>80</v>
      </c>
      <c r="G1837">
        <v>140</v>
      </c>
      <c r="H1837">
        <v>-221.64</v>
      </c>
    </row>
    <row r="1838" spans="4:8" x14ac:dyDescent="0.2">
      <c r="D1838">
        <v>1791</v>
      </c>
      <c r="E1838">
        <v>1.4400000000000004</v>
      </c>
      <c r="F1838">
        <v>88</v>
      </c>
      <c r="G1838">
        <v>120</v>
      </c>
      <c r="H1838">
        <v>-209.44</v>
      </c>
    </row>
    <row r="1839" spans="4:8" x14ac:dyDescent="0.2">
      <c r="D1839">
        <v>1792</v>
      </c>
      <c r="E1839">
        <v>1.6200000000000006</v>
      </c>
      <c r="F1839">
        <v>104</v>
      </c>
      <c r="G1839">
        <v>120</v>
      </c>
      <c r="H1839">
        <v>-225.62</v>
      </c>
    </row>
    <row r="1840" spans="4:8" x14ac:dyDescent="0.2">
      <c r="D1840">
        <v>1793</v>
      </c>
      <c r="E1840">
        <v>2.2600000000000002</v>
      </c>
      <c r="F1840">
        <v>72</v>
      </c>
      <c r="G1840">
        <v>120</v>
      </c>
      <c r="H1840">
        <v>-194.26</v>
      </c>
    </row>
    <row r="1841" spans="4:8" x14ac:dyDescent="0.2">
      <c r="D1841">
        <v>1794</v>
      </c>
      <c r="E1841">
        <v>1.4400000000000004</v>
      </c>
      <c r="F1841">
        <v>192</v>
      </c>
      <c r="G1841">
        <v>120</v>
      </c>
      <c r="H1841">
        <v>-313.44</v>
      </c>
    </row>
    <row r="1842" spans="4:8" x14ac:dyDescent="0.2">
      <c r="D1842">
        <v>1795</v>
      </c>
      <c r="E1842">
        <v>1.9600000000000004</v>
      </c>
      <c r="F1842">
        <v>56</v>
      </c>
      <c r="G1842">
        <v>120</v>
      </c>
      <c r="H1842">
        <v>-177.96</v>
      </c>
    </row>
    <row r="1843" spans="4:8" x14ac:dyDescent="0.2">
      <c r="D1843">
        <v>1796</v>
      </c>
      <c r="E1843">
        <v>2</v>
      </c>
      <c r="F1843">
        <v>96</v>
      </c>
      <c r="G1843">
        <v>100</v>
      </c>
      <c r="H1843">
        <v>-198</v>
      </c>
    </row>
    <row r="1844" spans="4:8" x14ac:dyDescent="0.2">
      <c r="D1844">
        <v>1797</v>
      </c>
      <c r="E1844">
        <v>2.4200000000000004</v>
      </c>
      <c r="F1844">
        <v>64</v>
      </c>
      <c r="G1844">
        <v>120</v>
      </c>
      <c r="H1844">
        <v>-186.42000000000002</v>
      </c>
    </row>
    <row r="1845" spans="4:8" x14ac:dyDescent="0.2">
      <c r="D1845">
        <v>1798</v>
      </c>
      <c r="E1845">
        <v>2.7800000000000007</v>
      </c>
      <c r="F1845">
        <v>8</v>
      </c>
      <c r="G1845">
        <v>120</v>
      </c>
      <c r="H1845">
        <v>-130.78</v>
      </c>
    </row>
    <row r="1846" spans="4:8" x14ac:dyDescent="0.2">
      <c r="D1846">
        <v>1799</v>
      </c>
      <c r="E1846">
        <v>2.1</v>
      </c>
      <c r="F1846">
        <v>64</v>
      </c>
      <c r="G1846">
        <v>120</v>
      </c>
      <c r="H1846">
        <v>-186.1</v>
      </c>
    </row>
    <row r="1847" spans="4:8" x14ac:dyDescent="0.2">
      <c r="D1847">
        <v>1800</v>
      </c>
      <c r="E1847">
        <v>1.46</v>
      </c>
      <c r="F1847">
        <v>136</v>
      </c>
      <c r="G1847">
        <v>120</v>
      </c>
      <c r="H1847">
        <v>-257.46000000000004</v>
      </c>
    </row>
    <row r="1848" spans="4:8" x14ac:dyDescent="0.2">
      <c r="D1848">
        <v>1801</v>
      </c>
      <c r="E1848">
        <v>1.7400000000000002</v>
      </c>
      <c r="F1848">
        <v>128</v>
      </c>
      <c r="G1848">
        <v>120</v>
      </c>
      <c r="H1848">
        <v>-249.74</v>
      </c>
    </row>
    <row r="1849" spans="4:8" x14ac:dyDescent="0.2">
      <c r="D1849">
        <v>1802</v>
      </c>
      <c r="E1849">
        <v>1.7800000000000002</v>
      </c>
      <c r="F1849">
        <v>96</v>
      </c>
      <c r="G1849">
        <v>120</v>
      </c>
      <c r="H1849">
        <v>-217.78</v>
      </c>
    </row>
    <row r="1850" spans="4:8" x14ac:dyDescent="0.2">
      <c r="D1850">
        <v>1803</v>
      </c>
      <c r="E1850">
        <v>1.4000000000000004</v>
      </c>
      <c r="F1850">
        <v>96</v>
      </c>
      <c r="G1850">
        <v>160</v>
      </c>
      <c r="H1850">
        <v>-257.39999999999998</v>
      </c>
    </row>
    <row r="1851" spans="4:8" x14ac:dyDescent="0.2">
      <c r="D1851">
        <v>1804</v>
      </c>
      <c r="E1851">
        <v>2.3600000000000003</v>
      </c>
      <c r="F1851">
        <v>40</v>
      </c>
      <c r="G1851">
        <v>140</v>
      </c>
      <c r="H1851">
        <v>-182.36</v>
      </c>
    </row>
    <row r="1852" spans="4:8" x14ac:dyDescent="0.2">
      <c r="D1852">
        <v>1805</v>
      </c>
      <c r="E1852">
        <v>2.5600000000000009</v>
      </c>
      <c r="F1852">
        <v>48</v>
      </c>
      <c r="G1852">
        <v>120</v>
      </c>
      <c r="H1852">
        <v>-170.56</v>
      </c>
    </row>
    <row r="1853" spans="4:8" x14ac:dyDescent="0.2">
      <c r="D1853">
        <v>1806</v>
      </c>
      <c r="E1853">
        <v>1.6600000000000006</v>
      </c>
      <c r="F1853">
        <v>128</v>
      </c>
      <c r="G1853">
        <v>100</v>
      </c>
      <c r="H1853">
        <v>-229.66</v>
      </c>
    </row>
    <row r="1854" spans="4:8" x14ac:dyDescent="0.2">
      <c r="D1854">
        <v>1807</v>
      </c>
      <c r="E1854">
        <v>1.3600000000000003</v>
      </c>
      <c r="F1854">
        <v>192</v>
      </c>
      <c r="G1854">
        <v>120</v>
      </c>
      <c r="H1854">
        <v>-313.36</v>
      </c>
    </row>
    <row r="1855" spans="4:8" x14ac:dyDescent="0.2">
      <c r="D1855">
        <v>1808</v>
      </c>
      <c r="E1855">
        <v>2.7000000000000006</v>
      </c>
      <c r="F1855">
        <v>80</v>
      </c>
      <c r="G1855">
        <v>140</v>
      </c>
      <c r="H1855">
        <v>-222.7</v>
      </c>
    </row>
    <row r="1856" spans="4:8" x14ac:dyDescent="0.2">
      <c r="D1856">
        <v>1809</v>
      </c>
      <c r="E1856">
        <v>2.1800000000000002</v>
      </c>
      <c r="F1856">
        <v>96</v>
      </c>
      <c r="G1856">
        <v>120</v>
      </c>
      <c r="H1856">
        <v>-218.18</v>
      </c>
    </row>
    <row r="1857" spans="4:8" x14ac:dyDescent="0.2">
      <c r="D1857">
        <v>1810</v>
      </c>
      <c r="E1857">
        <v>1.9600000000000009</v>
      </c>
      <c r="F1857">
        <v>80</v>
      </c>
      <c r="G1857">
        <v>120</v>
      </c>
      <c r="H1857">
        <v>-201.96</v>
      </c>
    </row>
    <row r="1858" spans="4:8" x14ac:dyDescent="0.2">
      <c r="D1858">
        <v>1811</v>
      </c>
      <c r="E1858">
        <v>1.7800000000000002</v>
      </c>
      <c r="F1858">
        <v>128</v>
      </c>
      <c r="G1858">
        <v>100</v>
      </c>
      <c r="H1858">
        <v>-229.78</v>
      </c>
    </row>
    <row r="1859" spans="4:8" x14ac:dyDescent="0.2">
      <c r="D1859">
        <v>1812</v>
      </c>
      <c r="E1859">
        <v>1.8600000000000005</v>
      </c>
      <c r="F1859">
        <v>112</v>
      </c>
      <c r="G1859">
        <v>140</v>
      </c>
      <c r="H1859">
        <v>-253.86</v>
      </c>
    </row>
    <row r="1860" spans="4:8" x14ac:dyDescent="0.2">
      <c r="D1860">
        <v>1813</v>
      </c>
      <c r="E1860">
        <v>1.5800000000000005</v>
      </c>
      <c r="F1860">
        <v>88</v>
      </c>
      <c r="G1860">
        <v>100</v>
      </c>
      <c r="H1860">
        <v>-189.57999999999998</v>
      </c>
    </row>
    <row r="1861" spans="4:8" x14ac:dyDescent="0.2">
      <c r="D1861">
        <v>1814</v>
      </c>
      <c r="E1861">
        <v>2.3000000000000003</v>
      </c>
      <c r="F1861">
        <v>72</v>
      </c>
      <c r="G1861">
        <v>120</v>
      </c>
      <c r="H1861">
        <v>-194.3</v>
      </c>
    </row>
    <row r="1862" spans="4:8" x14ac:dyDescent="0.2">
      <c r="D1862">
        <v>1815</v>
      </c>
      <c r="E1862">
        <v>2.3400000000000003</v>
      </c>
      <c r="F1862">
        <v>72</v>
      </c>
      <c r="G1862">
        <v>100</v>
      </c>
      <c r="H1862">
        <v>-174.34</v>
      </c>
    </row>
    <row r="1863" spans="4:8" x14ac:dyDescent="0.2">
      <c r="D1863">
        <v>1816</v>
      </c>
      <c r="E1863">
        <v>1.8400000000000007</v>
      </c>
      <c r="F1863">
        <v>72</v>
      </c>
      <c r="G1863">
        <v>100</v>
      </c>
      <c r="H1863">
        <v>-173.84</v>
      </c>
    </row>
    <row r="1864" spans="4:8" x14ac:dyDescent="0.2">
      <c r="D1864">
        <v>1817</v>
      </c>
      <c r="E1864">
        <v>2.1000000000000005</v>
      </c>
      <c r="F1864">
        <v>128</v>
      </c>
      <c r="G1864">
        <v>120</v>
      </c>
      <c r="H1864">
        <v>-250.1</v>
      </c>
    </row>
    <row r="1865" spans="4:8" x14ac:dyDescent="0.2">
      <c r="D1865">
        <v>1818</v>
      </c>
      <c r="E1865">
        <v>2.2800000000000002</v>
      </c>
      <c r="F1865">
        <v>104</v>
      </c>
      <c r="G1865">
        <v>80</v>
      </c>
      <c r="H1865">
        <v>-186.28</v>
      </c>
    </row>
    <row r="1866" spans="4:8" x14ac:dyDescent="0.2">
      <c r="D1866">
        <v>1819</v>
      </c>
      <c r="E1866">
        <v>1.7800000000000005</v>
      </c>
      <c r="F1866">
        <v>104</v>
      </c>
      <c r="G1866">
        <v>80</v>
      </c>
      <c r="H1866">
        <v>-185.78</v>
      </c>
    </row>
    <row r="1867" spans="4:8" x14ac:dyDescent="0.2">
      <c r="D1867">
        <v>1820</v>
      </c>
      <c r="E1867">
        <v>1.3600000000000003</v>
      </c>
      <c r="F1867">
        <v>208</v>
      </c>
      <c r="G1867">
        <v>80</v>
      </c>
      <c r="H1867">
        <v>-289.36</v>
      </c>
    </row>
    <row r="1868" spans="4:8" x14ac:dyDescent="0.2">
      <c r="D1868">
        <v>1821</v>
      </c>
      <c r="E1868">
        <v>1.6200000000000006</v>
      </c>
      <c r="F1868">
        <v>152</v>
      </c>
      <c r="G1868">
        <v>140</v>
      </c>
      <c r="H1868">
        <v>-293.62</v>
      </c>
    </row>
    <row r="1869" spans="4:8" x14ac:dyDescent="0.2">
      <c r="D1869">
        <v>1822</v>
      </c>
      <c r="E1869">
        <v>1.7200000000000002</v>
      </c>
      <c r="F1869">
        <v>152</v>
      </c>
      <c r="G1869">
        <v>100</v>
      </c>
      <c r="H1869">
        <v>-253.72</v>
      </c>
    </row>
    <row r="1870" spans="4:8" x14ac:dyDescent="0.2">
      <c r="D1870">
        <v>1823</v>
      </c>
      <c r="E1870">
        <v>2.0600000000000005</v>
      </c>
      <c r="F1870">
        <v>96</v>
      </c>
      <c r="G1870">
        <v>120</v>
      </c>
      <c r="H1870">
        <v>-218.06</v>
      </c>
    </row>
    <row r="1871" spans="4:8" x14ac:dyDescent="0.2">
      <c r="D1871">
        <v>1824</v>
      </c>
      <c r="E1871">
        <v>1.6400000000000003</v>
      </c>
      <c r="F1871">
        <v>120</v>
      </c>
      <c r="G1871">
        <v>120</v>
      </c>
      <c r="H1871">
        <v>-241.64</v>
      </c>
    </row>
    <row r="1872" spans="4:8" x14ac:dyDescent="0.2">
      <c r="D1872">
        <v>1825</v>
      </c>
      <c r="E1872">
        <v>1.26</v>
      </c>
      <c r="F1872">
        <v>176</v>
      </c>
      <c r="G1872">
        <v>120</v>
      </c>
      <c r="H1872">
        <v>-297.26</v>
      </c>
    </row>
    <row r="1873" spans="4:8" x14ac:dyDescent="0.2">
      <c r="D1873">
        <v>1826</v>
      </c>
      <c r="E1873">
        <v>2.6400000000000006</v>
      </c>
      <c r="F1873">
        <v>112</v>
      </c>
      <c r="G1873">
        <v>120</v>
      </c>
      <c r="H1873">
        <v>-234.64</v>
      </c>
    </row>
    <row r="1874" spans="4:8" x14ac:dyDescent="0.2">
      <c r="D1874">
        <v>1827</v>
      </c>
      <c r="E1874">
        <v>1.7200000000000006</v>
      </c>
      <c r="F1874">
        <v>96</v>
      </c>
      <c r="G1874">
        <v>100</v>
      </c>
      <c r="H1874">
        <v>-197.72</v>
      </c>
    </row>
    <row r="1875" spans="4:8" x14ac:dyDescent="0.2">
      <c r="D1875">
        <v>1828</v>
      </c>
      <c r="E1875">
        <v>1.4000000000000004</v>
      </c>
      <c r="F1875">
        <v>120</v>
      </c>
      <c r="G1875">
        <v>100</v>
      </c>
      <c r="H1875">
        <v>-221.4</v>
      </c>
    </row>
    <row r="1876" spans="4:8" x14ac:dyDescent="0.2">
      <c r="D1876">
        <v>1829</v>
      </c>
      <c r="E1876">
        <v>1.4600000000000004</v>
      </c>
      <c r="F1876">
        <v>160</v>
      </c>
      <c r="G1876">
        <v>120</v>
      </c>
      <c r="H1876">
        <v>-281.46000000000004</v>
      </c>
    </row>
    <row r="1877" spans="4:8" x14ac:dyDescent="0.2">
      <c r="D1877">
        <v>1830</v>
      </c>
      <c r="E1877">
        <v>2.2000000000000002</v>
      </c>
      <c r="F1877">
        <v>32</v>
      </c>
      <c r="G1877">
        <v>120</v>
      </c>
      <c r="H1877">
        <v>-154.19999999999999</v>
      </c>
    </row>
    <row r="1878" spans="4:8" x14ac:dyDescent="0.2">
      <c r="D1878">
        <v>1831</v>
      </c>
      <c r="E1878">
        <v>1.9200000000000004</v>
      </c>
      <c r="F1878">
        <v>104</v>
      </c>
      <c r="G1878">
        <v>100</v>
      </c>
      <c r="H1878">
        <v>-205.92000000000002</v>
      </c>
    </row>
    <row r="1879" spans="4:8" x14ac:dyDescent="0.2">
      <c r="D1879">
        <v>1832</v>
      </c>
      <c r="E1879">
        <v>2.3600000000000003</v>
      </c>
      <c r="F1879">
        <v>64</v>
      </c>
      <c r="G1879">
        <v>100</v>
      </c>
      <c r="H1879">
        <v>-166.36</v>
      </c>
    </row>
    <row r="1880" spans="4:8" x14ac:dyDescent="0.2">
      <c r="D1880">
        <v>1833</v>
      </c>
      <c r="E1880">
        <v>1.8800000000000003</v>
      </c>
      <c r="F1880">
        <v>104</v>
      </c>
      <c r="G1880">
        <v>120</v>
      </c>
      <c r="H1880">
        <v>-225.88</v>
      </c>
    </row>
    <row r="1881" spans="4:8" x14ac:dyDescent="0.2">
      <c r="D1881">
        <v>1834</v>
      </c>
      <c r="E1881">
        <v>2.3000000000000007</v>
      </c>
      <c r="F1881">
        <v>32</v>
      </c>
      <c r="G1881">
        <v>140</v>
      </c>
      <c r="H1881">
        <v>-174.3</v>
      </c>
    </row>
    <row r="1882" spans="4:8" x14ac:dyDescent="0.2">
      <c r="D1882">
        <v>1835</v>
      </c>
      <c r="E1882">
        <v>1.8200000000000003</v>
      </c>
      <c r="F1882">
        <v>104</v>
      </c>
      <c r="G1882">
        <v>100</v>
      </c>
      <c r="H1882">
        <v>-205.82</v>
      </c>
    </row>
    <row r="1883" spans="4:8" x14ac:dyDescent="0.2">
      <c r="D1883">
        <v>1836</v>
      </c>
      <c r="E1883">
        <v>1.6600000000000001</v>
      </c>
      <c r="F1883">
        <v>112</v>
      </c>
      <c r="G1883">
        <v>100</v>
      </c>
      <c r="H1883">
        <v>-213.66</v>
      </c>
    </row>
    <row r="1884" spans="4:8" x14ac:dyDescent="0.2">
      <c r="D1884">
        <v>1837</v>
      </c>
      <c r="E1884">
        <v>1.1400000000000001</v>
      </c>
      <c r="F1884">
        <v>192</v>
      </c>
      <c r="G1884">
        <v>140</v>
      </c>
      <c r="H1884">
        <v>-333.14</v>
      </c>
    </row>
    <row r="1885" spans="4:8" x14ac:dyDescent="0.2">
      <c r="D1885">
        <v>1838</v>
      </c>
      <c r="E1885">
        <v>2.4200000000000004</v>
      </c>
      <c r="F1885">
        <v>72</v>
      </c>
      <c r="G1885">
        <v>100</v>
      </c>
      <c r="H1885">
        <v>-174.42000000000002</v>
      </c>
    </row>
    <row r="1886" spans="4:8" x14ac:dyDescent="0.2">
      <c r="D1886">
        <v>1839</v>
      </c>
      <c r="E1886">
        <v>1.6</v>
      </c>
      <c r="F1886">
        <v>120</v>
      </c>
      <c r="G1886">
        <v>120</v>
      </c>
      <c r="H1886">
        <v>-241.6</v>
      </c>
    </row>
    <row r="1887" spans="4:8" x14ac:dyDescent="0.2">
      <c r="D1887">
        <v>1840</v>
      </c>
      <c r="E1887">
        <v>2.1400000000000006</v>
      </c>
      <c r="F1887">
        <v>48</v>
      </c>
      <c r="G1887">
        <v>140</v>
      </c>
      <c r="H1887">
        <v>-190.14</v>
      </c>
    </row>
    <row r="1888" spans="4:8" x14ac:dyDescent="0.2">
      <c r="D1888">
        <v>1841</v>
      </c>
      <c r="E1888">
        <v>2.0400000000000005</v>
      </c>
      <c r="F1888">
        <v>96</v>
      </c>
      <c r="G1888">
        <v>120</v>
      </c>
      <c r="H1888">
        <v>-218.04000000000002</v>
      </c>
    </row>
    <row r="1889" spans="4:8" x14ac:dyDescent="0.2">
      <c r="D1889">
        <v>1842</v>
      </c>
      <c r="E1889">
        <v>1.8800000000000003</v>
      </c>
      <c r="F1889">
        <v>104</v>
      </c>
      <c r="G1889">
        <v>120</v>
      </c>
      <c r="H1889">
        <v>-225.88</v>
      </c>
    </row>
    <row r="1890" spans="4:8" x14ac:dyDescent="0.2">
      <c r="D1890">
        <v>1843</v>
      </c>
      <c r="E1890">
        <v>1.78</v>
      </c>
      <c r="F1890">
        <v>104</v>
      </c>
      <c r="G1890">
        <v>100</v>
      </c>
      <c r="H1890">
        <v>-205.78</v>
      </c>
    </row>
    <row r="1891" spans="4:8" x14ac:dyDescent="0.2">
      <c r="D1891">
        <v>1844</v>
      </c>
      <c r="E1891">
        <v>1.4400000000000004</v>
      </c>
      <c r="F1891">
        <v>168</v>
      </c>
      <c r="G1891">
        <v>100</v>
      </c>
      <c r="H1891">
        <v>-269.44</v>
      </c>
    </row>
    <row r="1892" spans="4:8" x14ac:dyDescent="0.2">
      <c r="D1892">
        <v>1845</v>
      </c>
      <c r="E1892">
        <v>1.9000000000000006</v>
      </c>
      <c r="F1892">
        <v>120</v>
      </c>
      <c r="G1892">
        <v>100</v>
      </c>
      <c r="H1892">
        <v>-221.9</v>
      </c>
    </row>
    <row r="1893" spans="4:8" x14ac:dyDescent="0.2">
      <c r="D1893">
        <v>1846</v>
      </c>
      <c r="E1893">
        <v>2.2000000000000002</v>
      </c>
      <c r="F1893">
        <v>48</v>
      </c>
      <c r="G1893">
        <v>120</v>
      </c>
      <c r="H1893">
        <v>-170.2</v>
      </c>
    </row>
    <row r="1894" spans="4:8" x14ac:dyDescent="0.2">
      <c r="D1894">
        <v>1847</v>
      </c>
      <c r="E1894">
        <v>2.2000000000000006</v>
      </c>
      <c r="F1894">
        <v>80</v>
      </c>
      <c r="G1894">
        <v>140</v>
      </c>
      <c r="H1894">
        <v>-222.2</v>
      </c>
    </row>
    <row r="1895" spans="4:8" x14ac:dyDescent="0.2">
      <c r="D1895">
        <v>1848</v>
      </c>
      <c r="E1895">
        <v>2.1400000000000006</v>
      </c>
      <c r="F1895">
        <v>88</v>
      </c>
      <c r="G1895">
        <v>100</v>
      </c>
      <c r="H1895">
        <v>-190.14</v>
      </c>
    </row>
    <row r="1896" spans="4:8" x14ac:dyDescent="0.2">
      <c r="D1896">
        <v>1849</v>
      </c>
      <c r="E1896">
        <v>2.4400000000000004</v>
      </c>
      <c r="F1896">
        <v>72</v>
      </c>
      <c r="G1896">
        <v>120</v>
      </c>
      <c r="H1896">
        <v>-194.44</v>
      </c>
    </row>
    <row r="1897" spans="4:8" x14ac:dyDescent="0.2">
      <c r="D1897">
        <v>1850</v>
      </c>
      <c r="E1897">
        <v>1.7200000000000002</v>
      </c>
      <c r="F1897">
        <v>104</v>
      </c>
      <c r="G1897">
        <v>120</v>
      </c>
      <c r="H1897">
        <v>-225.72</v>
      </c>
    </row>
    <row r="1898" spans="4:8" x14ac:dyDescent="0.2">
      <c r="D1898">
        <v>1851</v>
      </c>
      <c r="E1898">
        <v>1.8000000000000003</v>
      </c>
      <c r="F1898">
        <v>96</v>
      </c>
      <c r="G1898">
        <v>100</v>
      </c>
      <c r="H1898">
        <v>-197.8</v>
      </c>
    </row>
    <row r="1899" spans="4:8" x14ac:dyDescent="0.2">
      <c r="D1899">
        <v>1852</v>
      </c>
      <c r="E1899">
        <v>1.5200000000000005</v>
      </c>
      <c r="F1899">
        <v>160</v>
      </c>
      <c r="G1899">
        <v>100</v>
      </c>
      <c r="H1899">
        <v>-261.52</v>
      </c>
    </row>
    <row r="1900" spans="4:8" x14ac:dyDescent="0.2">
      <c r="D1900">
        <v>1853</v>
      </c>
      <c r="E1900">
        <v>1.5200000000000005</v>
      </c>
      <c r="F1900">
        <v>168</v>
      </c>
      <c r="G1900">
        <v>100</v>
      </c>
      <c r="H1900">
        <v>-269.52</v>
      </c>
    </row>
    <row r="1901" spans="4:8" x14ac:dyDescent="0.2">
      <c r="D1901">
        <v>1854</v>
      </c>
      <c r="E1901">
        <v>1.7200000000000006</v>
      </c>
      <c r="F1901">
        <v>88</v>
      </c>
      <c r="G1901">
        <v>120</v>
      </c>
      <c r="H1901">
        <v>-209.72</v>
      </c>
    </row>
    <row r="1902" spans="4:8" x14ac:dyDescent="0.2">
      <c r="D1902">
        <v>1855</v>
      </c>
      <c r="E1902">
        <v>2.4400000000000004</v>
      </c>
      <c r="F1902">
        <v>24</v>
      </c>
      <c r="G1902">
        <v>120</v>
      </c>
      <c r="H1902">
        <v>-146.44</v>
      </c>
    </row>
    <row r="1903" spans="4:8" x14ac:dyDescent="0.2">
      <c r="D1903">
        <v>1856</v>
      </c>
      <c r="E1903">
        <v>1.7000000000000002</v>
      </c>
      <c r="F1903">
        <v>128</v>
      </c>
      <c r="G1903">
        <v>120</v>
      </c>
      <c r="H1903">
        <v>-249.7</v>
      </c>
    </row>
    <row r="1904" spans="4:8" x14ac:dyDescent="0.2">
      <c r="D1904">
        <v>1857</v>
      </c>
      <c r="E1904">
        <v>1.7200000000000002</v>
      </c>
      <c r="F1904">
        <v>112</v>
      </c>
      <c r="G1904">
        <v>120</v>
      </c>
      <c r="H1904">
        <v>-233.72</v>
      </c>
    </row>
    <row r="1905" spans="4:8" x14ac:dyDescent="0.2">
      <c r="D1905">
        <v>1858</v>
      </c>
      <c r="E1905">
        <v>2.0400000000000005</v>
      </c>
      <c r="F1905">
        <v>64</v>
      </c>
      <c r="G1905">
        <v>100</v>
      </c>
      <c r="H1905">
        <v>-166.04000000000002</v>
      </c>
    </row>
    <row r="1906" spans="4:8" x14ac:dyDescent="0.2">
      <c r="D1906">
        <v>1859</v>
      </c>
      <c r="E1906">
        <v>1.46</v>
      </c>
      <c r="F1906">
        <v>144</v>
      </c>
      <c r="G1906">
        <v>120</v>
      </c>
      <c r="H1906">
        <v>-265.46000000000004</v>
      </c>
    </row>
    <row r="1907" spans="4:8" x14ac:dyDescent="0.2">
      <c r="D1907">
        <v>1860</v>
      </c>
      <c r="E1907">
        <v>1.3800000000000003</v>
      </c>
      <c r="F1907">
        <v>200</v>
      </c>
      <c r="G1907">
        <v>80</v>
      </c>
      <c r="H1907">
        <v>-281.38</v>
      </c>
    </row>
    <row r="1908" spans="4:8" x14ac:dyDescent="0.2">
      <c r="D1908">
        <v>1861</v>
      </c>
      <c r="E1908">
        <v>2.1200000000000006</v>
      </c>
      <c r="F1908">
        <v>72</v>
      </c>
      <c r="G1908">
        <v>120</v>
      </c>
      <c r="H1908">
        <v>-194.12</v>
      </c>
    </row>
    <row r="1909" spans="4:8" x14ac:dyDescent="0.2">
      <c r="D1909">
        <v>1862</v>
      </c>
      <c r="E1909">
        <v>1.9800000000000004</v>
      </c>
      <c r="F1909">
        <v>80</v>
      </c>
      <c r="G1909">
        <v>100</v>
      </c>
      <c r="H1909">
        <v>-181.98000000000002</v>
      </c>
    </row>
    <row r="1910" spans="4:8" x14ac:dyDescent="0.2">
      <c r="D1910">
        <v>1863</v>
      </c>
      <c r="E1910">
        <v>1.9600000000000002</v>
      </c>
      <c r="F1910">
        <v>96</v>
      </c>
      <c r="G1910">
        <v>120</v>
      </c>
      <c r="H1910">
        <v>-217.95999999999998</v>
      </c>
    </row>
    <row r="1911" spans="4:8" x14ac:dyDescent="0.2">
      <c r="D1911">
        <v>1864</v>
      </c>
      <c r="E1911">
        <v>1.6800000000000006</v>
      </c>
      <c r="F1911">
        <v>120</v>
      </c>
      <c r="G1911">
        <v>120</v>
      </c>
      <c r="H1911">
        <v>-241.68</v>
      </c>
    </row>
    <row r="1912" spans="4:8" x14ac:dyDescent="0.2">
      <c r="D1912">
        <v>1865</v>
      </c>
      <c r="E1912">
        <v>2.5400000000000005</v>
      </c>
      <c r="F1912">
        <v>56</v>
      </c>
      <c r="G1912">
        <v>80</v>
      </c>
      <c r="H1912">
        <v>-138.54</v>
      </c>
    </row>
    <row r="1913" spans="4:8" x14ac:dyDescent="0.2">
      <c r="D1913">
        <v>1866</v>
      </c>
      <c r="E1913">
        <v>1.7200000000000006</v>
      </c>
      <c r="F1913">
        <v>96</v>
      </c>
      <c r="G1913">
        <v>120</v>
      </c>
      <c r="H1913">
        <v>-217.72</v>
      </c>
    </row>
    <row r="1914" spans="4:8" x14ac:dyDescent="0.2">
      <c r="D1914">
        <v>1867</v>
      </c>
      <c r="E1914">
        <v>1.7000000000000002</v>
      </c>
      <c r="F1914">
        <v>88</v>
      </c>
      <c r="G1914">
        <v>120</v>
      </c>
      <c r="H1914">
        <v>-209.7</v>
      </c>
    </row>
    <row r="1915" spans="4:8" x14ac:dyDescent="0.2">
      <c r="D1915">
        <v>1868</v>
      </c>
      <c r="E1915">
        <v>1.8600000000000003</v>
      </c>
      <c r="F1915">
        <v>56</v>
      </c>
      <c r="G1915">
        <v>160</v>
      </c>
      <c r="H1915">
        <v>-217.86</v>
      </c>
    </row>
    <row r="1916" spans="4:8" x14ac:dyDescent="0.2">
      <c r="D1916">
        <v>1869</v>
      </c>
      <c r="E1916">
        <v>2.0800000000000005</v>
      </c>
      <c r="F1916">
        <v>48</v>
      </c>
      <c r="G1916">
        <v>80</v>
      </c>
      <c r="H1916">
        <v>-130.07999999999998</v>
      </c>
    </row>
    <row r="1917" spans="4:8" x14ac:dyDescent="0.2">
      <c r="D1917">
        <v>1870</v>
      </c>
      <c r="E1917">
        <v>2.66</v>
      </c>
      <c r="F1917">
        <v>64</v>
      </c>
      <c r="G1917">
        <v>100</v>
      </c>
      <c r="H1917">
        <v>-166.66</v>
      </c>
    </row>
    <row r="1918" spans="4:8" x14ac:dyDescent="0.2">
      <c r="D1918">
        <v>1871</v>
      </c>
      <c r="E1918">
        <v>1.6200000000000003</v>
      </c>
      <c r="F1918">
        <v>120</v>
      </c>
      <c r="G1918">
        <v>140</v>
      </c>
      <c r="H1918">
        <v>-261.62</v>
      </c>
    </row>
    <row r="1919" spans="4:8" x14ac:dyDescent="0.2">
      <c r="D1919">
        <v>1872</v>
      </c>
      <c r="E1919">
        <v>1.6600000000000001</v>
      </c>
      <c r="F1919">
        <v>128</v>
      </c>
      <c r="G1919">
        <v>120</v>
      </c>
      <c r="H1919">
        <v>-249.66</v>
      </c>
    </row>
    <row r="1920" spans="4:8" x14ac:dyDescent="0.2">
      <c r="D1920">
        <v>1873</v>
      </c>
      <c r="E1920">
        <v>2.3800000000000008</v>
      </c>
      <c r="F1920">
        <v>32</v>
      </c>
      <c r="G1920">
        <v>120</v>
      </c>
      <c r="H1920">
        <v>-154.38</v>
      </c>
    </row>
    <row r="1921" spans="4:8" x14ac:dyDescent="0.2">
      <c r="D1921">
        <v>1874</v>
      </c>
      <c r="E1921">
        <v>2.2600000000000011</v>
      </c>
      <c r="F1921">
        <v>64</v>
      </c>
      <c r="G1921">
        <v>120</v>
      </c>
      <c r="H1921">
        <v>-186.26</v>
      </c>
    </row>
    <row r="1922" spans="4:8" x14ac:dyDescent="0.2">
      <c r="D1922">
        <v>1875</v>
      </c>
      <c r="E1922">
        <v>2.0000000000000004</v>
      </c>
      <c r="F1922">
        <v>112</v>
      </c>
      <c r="G1922">
        <v>120</v>
      </c>
      <c r="H1922">
        <v>-234</v>
      </c>
    </row>
    <row r="1923" spans="4:8" x14ac:dyDescent="0.2">
      <c r="D1923">
        <v>1876</v>
      </c>
      <c r="E1923">
        <v>2.3600000000000003</v>
      </c>
      <c r="F1923">
        <v>32</v>
      </c>
      <c r="G1923">
        <v>100</v>
      </c>
      <c r="H1923">
        <v>-134.36000000000001</v>
      </c>
    </row>
    <row r="1924" spans="4:8" x14ac:dyDescent="0.2">
      <c r="D1924">
        <v>1877</v>
      </c>
      <c r="E1924">
        <v>1.4800000000000004</v>
      </c>
      <c r="F1924">
        <v>152</v>
      </c>
      <c r="G1924">
        <v>140</v>
      </c>
      <c r="H1924">
        <v>-293.48</v>
      </c>
    </row>
    <row r="1925" spans="4:8" x14ac:dyDescent="0.2">
      <c r="D1925">
        <v>1878</v>
      </c>
      <c r="E1925">
        <v>2.3400000000000003</v>
      </c>
      <c r="F1925">
        <v>40</v>
      </c>
      <c r="G1925">
        <v>120</v>
      </c>
      <c r="H1925">
        <v>-162.34</v>
      </c>
    </row>
    <row r="1926" spans="4:8" x14ac:dyDescent="0.2">
      <c r="D1926">
        <v>1879</v>
      </c>
      <c r="E1926">
        <v>1.5200000000000002</v>
      </c>
      <c r="F1926">
        <v>160</v>
      </c>
      <c r="G1926">
        <v>120</v>
      </c>
      <c r="H1926">
        <v>-281.52</v>
      </c>
    </row>
    <row r="1927" spans="4:8" x14ac:dyDescent="0.2">
      <c r="D1927">
        <v>1880</v>
      </c>
      <c r="E1927">
        <v>2.06</v>
      </c>
      <c r="F1927">
        <v>40</v>
      </c>
      <c r="G1927">
        <v>160</v>
      </c>
      <c r="H1927">
        <v>-202.06</v>
      </c>
    </row>
    <row r="1928" spans="4:8" x14ac:dyDescent="0.2">
      <c r="D1928">
        <v>1881</v>
      </c>
      <c r="E1928">
        <v>1.8600000000000003</v>
      </c>
      <c r="F1928">
        <v>120</v>
      </c>
      <c r="G1928">
        <v>100</v>
      </c>
      <c r="H1928">
        <v>-221.86</v>
      </c>
    </row>
    <row r="1929" spans="4:8" x14ac:dyDescent="0.2">
      <c r="D1929">
        <v>1882</v>
      </c>
      <c r="E1929">
        <v>2.1600000000000006</v>
      </c>
      <c r="F1929">
        <v>104</v>
      </c>
      <c r="G1929">
        <v>100</v>
      </c>
      <c r="H1929">
        <v>-206.16</v>
      </c>
    </row>
    <row r="1930" spans="4:8" x14ac:dyDescent="0.2">
      <c r="D1930">
        <v>1883</v>
      </c>
      <c r="E1930">
        <v>1.8000000000000003</v>
      </c>
      <c r="F1930">
        <v>128</v>
      </c>
      <c r="G1930">
        <v>80</v>
      </c>
      <c r="H1930">
        <v>-209.8</v>
      </c>
    </row>
    <row r="1931" spans="4:8" x14ac:dyDescent="0.2">
      <c r="D1931">
        <v>1884</v>
      </c>
      <c r="E1931">
        <v>2.08</v>
      </c>
      <c r="F1931">
        <v>136</v>
      </c>
      <c r="G1931">
        <v>120</v>
      </c>
      <c r="H1931">
        <v>-258.08000000000004</v>
      </c>
    </row>
    <row r="1932" spans="4:8" x14ac:dyDescent="0.2">
      <c r="D1932">
        <v>1885</v>
      </c>
      <c r="E1932">
        <v>1.7000000000000002</v>
      </c>
      <c r="F1932">
        <v>96</v>
      </c>
      <c r="G1932">
        <v>100</v>
      </c>
      <c r="H1932">
        <v>-197.7</v>
      </c>
    </row>
    <row r="1933" spans="4:8" x14ac:dyDescent="0.2">
      <c r="D1933">
        <v>1886</v>
      </c>
      <c r="E1933">
        <v>2.1600000000000006</v>
      </c>
      <c r="F1933">
        <v>88</v>
      </c>
      <c r="G1933">
        <v>120</v>
      </c>
      <c r="H1933">
        <v>-210.16</v>
      </c>
    </row>
    <row r="1934" spans="4:8" x14ac:dyDescent="0.2">
      <c r="D1934">
        <v>1887</v>
      </c>
      <c r="E1934">
        <v>1.7400000000000007</v>
      </c>
      <c r="F1934">
        <v>136</v>
      </c>
      <c r="G1934">
        <v>80</v>
      </c>
      <c r="H1934">
        <v>-217.74</v>
      </c>
    </row>
    <row r="1935" spans="4:8" x14ac:dyDescent="0.2">
      <c r="D1935">
        <v>1888</v>
      </c>
      <c r="E1935">
        <v>2.1000000000000005</v>
      </c>
      <c r="F1935">
        <v>40</v>
      </c>
      <c r="G1935">
        <v>160</v>
      </c>
      <c r="H1935">
        <v>-202.1</v>
      </c>
    </row>
    <row r="1936" spans="4:8" x14ac:dyDescent="0.2">
      <c r="D1936">
        <v>1889</v>
      </c>
      <c r="E1936">
        <v>1.6000000000000005</v>
      </c>
      <c r="F1936">
        <v>64</v>
      </c>
      <c r="G1936">
        <v>160</v>
      </c>
      <c r="H1936">
        <v>-225.6</v>
      </c>
    </row>
    <row r="1937" spans="4:8" x14ac:dyDescent="0.2">
      <c r="D1937">
        <v>1890</v>
      </c>
      <c r="E1937">
        <v>2.0000000000000004</v>
      </c>
      <c r="F1937">
        <v>128</v>
      </c>
      <c r="G1937">
        <v>100</v>
      </c>
      <c r="H1937">
        <v>-230</v>
      </c>
    </row>
    <row r="1938" spans="4:8" x14ac:dyDescent="0.2">
      <c r="D1938">
        <v>1891</v>
      </c>
      <c r="E1938">
        <v>2.0400000000000005</v>
      </c>
      <c r="F1938">
        <v>88</v>
      </c>
      <c r="G1938">
        <v>100</v>
      </c>
      <c r="H1938">
        <v>-190.04000000000002</v>
      </c>
    </row>
    <row r="1939" spans="4:8" x14ac:dyDescent="0.2">
      <c r="D1939">
        <v>1892</v>
      </c>
      <c r="E1939">
        <v>1.56</v>
      </c>
      <c r="F1939">
        <v>104</v>
      </c>
      <c r="G1939">
        <v>120</v>
      </c>
      <c r="H1939">
        <v>-225.56</v>
      </c>
    </row>
    <row r="1940" spans="4:8" x14ac:dyDescent="0.2">
      <c r="D1940">
        <v>1893</v>
      </c>
      <c r="E1940">
        <v>2.1800000000000006</v>
      </c>
      <c r="F1940">
        <v>128</v>
      </c>
      <c r="G1940">
        <v>100</v>
      </c>
      <c r="H1940">
        <v>-230.18</v>
      </c>
    </row>
    <row r="1941" spans="4:8" x14ac:dyDescent="0.2">
      <c r="D1941">
        <v>1894</v>
      </c>
      <c r="E1941">
        <v>1.9000000000000006</v>
      </c>
      <c r="F1941">
        <v>56</v>
      </c>
      <c r="G1941">
        <v>100</v>
      </c>
      <c r="H1941">
        <v>-157.9</v>
      </c>
    </row>
    <row r="1942" spans="4:8" x14ac:dyDescent="0.2">
      <c r="D1942">
        <v>1895</v>
      </c>
      <c r="E1942">
        <v>2.2200000000000006</v>
      </c>
      <c r="F1942">
        <v>56</v>
      </c>
      <c r="G1942">
        <v>100</v>
      </c>
      <c r="H1942">
        <v>-158.22</v>
      </c>
    </row>
    <row r="1943" spans="4:8" x14ac:dyDescent="0.2">
      <c r="D1943">
        <v>1896</v>
      </c>
      <c r="E1943">
        <v>1.5800000000000003</v>
      </c>
      <c r="F1943">
        <v>136</v>
      </c>
      <c r="G1943">
        <v>140</v>
      </c>
      <c r="H1943">
        <v>-277.58000000000004</v>
      </c>
    </row>
    <row r="1944" spans="4:8" x14ac:dyDescent="0.2">
      <c r="D1944">
        <v>1897</v>
      </c>
      <c r="E1944">
        <v>2.3600000000000008</v>
      </c>
      <c r="F1944">
        <v>16</v>
      </c>
      <c r="G1944">
        <v>80</v>
      </c>
      <c r="H1944">
        <v>-98.36</v>
      </c>
    </row>
    <row r="1945" spans="4:8" x14ac:dyDescent="0.2">
      <c r="D1945">
        <v>1898</v>
      </c>
      <c r="E1945">
        <v>1.6400000000000006</v>
      </c>
      <c r="F1945">
        <v>80</v>
      </c>
      <c r="G1945">
        <v>140</v>
      </c>
      <c r="H1945">
        <v>-221.64</v>
      </c>
    </row>
    <row r="1946" spans="4:8" x14ac:dyDescent="0.2">
      <c r="D1946">
        <v>1899</v>
      </c>
      <c r="E1946">
        <v>2.2600000000000002</v>
      </c>
      <c r="F1946">
        <v>136</v>
      </c>
      <c r="G1946">
        <v>100</v>
      </c>
      <c r="H1946">
        <v>-238.26</v>
      </c>
    </row>
    <row r="1947" spans="4:8" x14ac:dyDescent="0.2">
      <c r="D1947">
        <v>1900</v>
      </c>
      <c r="E1947">
        <v>1.7400000000000002</v>
      </c>
      <c r="F1947">
        <v>72</v>
      </c>
      <c r="G1947">
        <v>120</v>
      </c>
      <c r="H1947">
        <v>-193.74</v>
      </c>
    </row>
    <row r="1948" spans="4:8" x14ac:dyDescent="0.2">
      <c r="D1948">
        <v>1901</v>
      </c>
      <c r="E1948">
        <v>1.9400000000000004</v>
      </c>
      <c r="F1948">
        <v>136</v>
      </c>
      <c r="G1948">
        <v>120</v>
      </c>
      <c r="H1948">
        <v>-257.94</v>
      </c>
    </row>
    <row r="1949" spans="4:8" x14ac:dyDescent="0.2">
      <c r="D1949">
        <v>1902</v>
      </c>
      <c r="E1949">
        <v>1.5800000000000005</v>
      </c>
      <c r="F1949">
        <v>160</v>
      </c>
      <c r="G1949">
        <v>100</v>
      </c>
      <c r="H1949">
        <v>-261.58000000000004</v>
      </c>
    </row>
    <row r="1950" spans="4:8" x14ac:dyDescent="0.2">
      <c r="D1950">
        <v>1903</v>
      </c>
      <c r="E1950">
        <v>1.6400000000000006</v>
      </c>
      <c r="F1950">
        <v>80</v>
      </c>
      <c r="G1950">
        <v>120</v>
      </c>
      <c r="H1950">
        <v>-201.64</v>
      </c>
    </row>
    <row r="1951" spans="4:8" x14ac:dyDescent="0.2">
      <c r="D1951">
        <v>1904</v>
      </c>
      <c r="E1951">
        <v>1.9600000000000004</v>
      </c>
      <c r="F1951">
        <v>88</v>
      </c>
      <c r="G1951">
        <v>80</v>
      </c>
      <c r="H1951">
        <v>-169.95999999999998</v>
      </c>
    </row>
    <row r="1952" spans="4:8" x14ac:dyDescent="0.2">
      <c r="D1952">
        <v>1905</v>
      </c>
      <c r="E1952">
        <v>1.6200000000000003</v>
      </c>
      <c r="F1952">
        <v>120</v>
      </c>
      <c r="G1952">
        <v>120</v>
      </c>
      <c r="H1952">
        <v>-241.62</v>
      </c>
    </row>
    <row r="1953" spans="4:8" x14ac:dyDescent="0.2">
      <c r="D1953">
        <v>1906</v>
      </c>
      <c r="E1953">
        <v>1.8600000000000003</v>
      </c>
      <c r="F1953">
        <v>56</v>
      </c>
      <c r="G1953">
        <v>100</v>
      </c>
      <c r="H1953">
        <v>-157.86000000000001</v>
      </c>
    </row>
    <row r="1954" spans="4:8" x14ac:dyDescent="0.2">
      <c r="D1954">
        <v>1907</v>
      </c>
      <c r="E1954">
        <v>1.3600000000000003</v>
      </c>
      <c r="F1954">
        <v>168</v>
      </c>
      <c r="G1954">
        <v>140</v>
      </c>
      <c r="H1954">
        <v>-309.36</v>
      </c>
    </row>
    <row r="1955" spans="4:8" x14ac:dyDescent="0.2">
      <c r="D1955">
        <v>1908</v>
      </c>
      <c r="E1955">
        <v>1.7400000000000007</v>
      </c>
      <c r="F1955">
        <v>144</v>
      </c>
      <c r="G1955">
        <v>120</v>
      </c>
      <c r="H1955">
        <v>-265.74</v>
      </c>
    </row>
    <row r="1956" spans="4:8" x14ac:dyDescent="0.2">
      <c r="D1956">
        <v>1909</v>
      </c>
      <c r="E1956">
        <v>1.7800000000000002</v>
      </c>
      <c r="F1956">
        <v>32</v>
      </c>
      <c r="G1956">
        <v>100</v>
      </c>
      <c r="H1956">
        <v>-133.78</v>
      </c>
    </row>
    <row r="1957" spans="4:8" x14ac:dyDescent="0.2">
      <c r="D1957">
        <v>1910</v>
      </c>
      <c r="E1957">
        <v>3.3000000000000012</v>
      </c>
      <c r="F1957">
        <v>32</v>
      </c>
      <c r="G1957">
        <v>120</v>
      </c>
      <c r="H1957">
        <v>-155.30000000000001</v>
      </c>
    </row>
    <row r="1958" spans="4:8" x14ac:dyDescent="0.2">
      <c r="D1958">
        <v>1911</v>
      </c>
      <c r="E1958">
        <v>1.72</v>
      </c>
      <c r="F1958">
        <v>152</v>
      </c>
      <c r="G1958">
        <v>120</v>
      </c>
      <c r="H1958">
        <v>-273.72000000000003</v>
      </c>
    </row>
    <row r="1959" spans="4:8" x14ac:dyDescent="0.2">
      <c r="D1959">
        <v>1912</v>
      </c>
      <c r="E1959">
        <v>2.1800000000000006</v>
      </c>
      <c r="F1959">
        <v>80</v>
      </c>
      <c r="G1959">
        <v>120</v>
      </c>
      <c r="H1959">
        <v>-202.18</v>
      </c>
    </row>
    <row r="1960" spans="4:8" x14ac:dyDescent="0.2">
      <c r="D1960">
        <v>1913</v>
      </c>
      <c r="E1960">
        <v>1.8400000000000003</v>
      </c>
      <c r="F1960">
        <v>72</v>
      </c>
      <c r="G1960">
        <v>140</v>
      </c>
      <c r="H1960">
        <v>-213.84</v>
      </c>
    </row>
    <row r="1961" spans="4:8" x14ac:dyDescent="0.2">
      <c r="D1961">
        <v>1914</v>
      </c>
      <c r="E1961">
        <v>2.0400000000000009</v>
      </c>
      <c r="F1961">
        <v>32</v>
      </c>
      <c r="G1961">
        <v>100</v>
      </c>
      <c r="H1961">
        <v>-134.04</v>
      </c>
    </row>
    <row r="1962" spans="4:8" x14ac:dyDescent="0.2">
      <c r="D1962">
        <v>1915</v>
      </c>
      <c r="E1962">
        <v>1.9200000000000004</v>
      </c>
      <c r="F1962">
        <v>48</v>
      </c>
      <c r="G1962">
        <v>120</v>
      </c>
      <c r="H1962">
        <v>-169.92000000000002</v>
      </c>
    </row>
    <row r="1963" spans="4:8" x14ac:dyDescent="0.2">
      <c r="D1963">
        <v>1916</v>
      </c>
      <c r="E1963">
        <v>1.9400000000000004</v>
      </c>
      <c r="F1963">
        <v>96</v>
      </c>
      <c r="G1963">
        <v>160</v>
      </c>
      <c r="H1963">
        <v>-257.94</v>
      </c>
    </row>
    <row r="1964" spans="4:8" x14ac:dyDescent="0.2">
      <c r="D1964">
        <v>1917</v>
      </c>
      <c r="E1964">
        <v>1.6200000000000003</v>
      </c>
      <c r="F1964">
        <v>56</v>
      </c>
      <c r="G1964">
        <v>160</v>
      </c>
      <c r="H1964">
        <v>-217.62</v>
      </c>
    </row>
    <row r="1965" spans="4:8" x14ac:dyDescent="0.2">
      <c r="D1965">
        <v>1918</v>
      </c>
      <c r="E1965">
        <v>1.6800000000000002</v>
      </c>
      <c r="F1965">
        <v>152</v>
      </c>
      <c r="G1965">
        <v>100</v>
      </c>
      <c r="H1965">
        <v>-253.68</v>
      </c>
    </row>
    <row r="1966" spans="4:8" x14ac:dyDescent="0.2">
      <c r="D1966">
        <v>1919</v>
      </c>
      <c r="E1966">
        <v>2.14</v>
      </c>
      <c r="F1966">
        <v>88</v>
      </c>
      <c r="G1966">
        <v>120</v>
      </c>
      <c r="H1966">
        <v>-210.14</v>
      </c>
    </row>
    <row r="1967" spans="4:8" x14ac:dyDescent="0.2">
      <c r="D1967">
        <v>1920</v>
      </c>
      <c r="E1967">
        <v>1.5800000000000003</v>
      </c>
      <c r="F1967">
        <v>112</v>
      </c>
      <c r="G1967">
        <v>100</v>
      </c>
      <c r="H1967">
        <v>-213.57999999999998</v>
      </c>
    </row>
    <row r="1968" spans="4:8" x14ac:dyDescent="0.2">
      <c r="D1968">
        <v>1921</v>
      </c>
      <c r="E1968">
        <v>2.1</v>
      </c>
      <c r="F1968">
        <v>144</v>
      </c>
      <c r="G1968">
        <v>120</v>
      </c>
      <c r="H1968">
        <v>-266.10000000000002</v>
      </c>
    </row>
    <row r="1969" spans="4:8" x14ac:dyDescent="0.2">
      <c r="D1969">
        <v>1922</v>
      </c>
      <c r="E1969">
        <v>2.1800000000000002</v>
      </c>
      <c r="F1969">
        <v>80</v>
      </c>
      <c r="G1969">
        <v>120</v>
      </c>
      <c r="H1969">
        <v>-202.18</v>
      </c>
    </row>
    <row r="1970" spans="4:8" x14ac:dyDescent="0.2">
      <c r="D1970">
        <v>1923</v>
      </c>
      <c r="E1970">
        <v>1.52</v>
      </c>
      <c r="F1970">
        <v>120</v>
      </c>
      <c r="G1970">
        <v>100</v>
      </c>
      <c r="H1970">
        <v>-221.51999999999998</v>
      </c>
    </row>
    <row r="1971" spans="4:8" x14ac:dyDescent="0.2">
      <c r="D1971">
        <v>1924</v>
      </c>
      <c r="E1971">
        <v>1.98</v>
      </c>
      <c r="F1971">
        <v>80</v>
      </c>
      <c r="G1971">
        <v>120</v>
      </c>
      <c r="H1971">
        <v>-201.98000000000002</v>
      </c>
    </row>
    <row r="1972" spans="4:8" x14ac:dyDescent="0.2">
      <c r="D1972">
        <v>1925</v>
      </c>
      <c r="E1972">
        <v>1.8200000000000005</v>
      </c>
      <c r="F1972">
        <v>104</v>
      </c>
      <c r="G1972">
        <v>140</v>
      </c>
      <c r="H1972">
        <v>-245.82</v>
      </c>
    </row>
    <row r="1973" spans="4:8" x14ac:dyDescent="0.2">
      <c r="D1973">
        <v>1926</v>
      </c>
      <c r="E1973">
        <v>1.5400000000000005</v>
      </c>
      <c r="F1973">
        <v>176</v>
      </c>
      <c r="G1973">
        <v>100</v>
      </c>
      <c r="H1973">
        <v>-277.53999999999996</v>
      </c>
    </row>
    <row r="1974" spans="4:8" x14ac:dyDescent="0.2">
      <c r="D1974">
        <v>1927</v>
      </c>
      <c r="E1974">
        <v>1.48</v>
      </c>
      <c r="F1974">
        <v>128</v>
      </c>
      <c r="G1974">
        <v>100</v>
      </c>
      <c r="H1974">
        <v>-229.48</v>
      </c>
    </row>
    <row r="1975" spans="4:8" x14ac:dyDescent="0.2">
      <c r="D1975">
        <v>1928</v>
      </c>
      <c r="E1975">
        <v>1.4200000000000004</v>
      </c>
      <c r="F1975">
        <v>192</v>
      </c>
      <c r="G1975">
        <v>100</v>
      </c>
      <c r="H1975">
        <v>-293.41999999999996</v>
      </c>
    </row>
    <row r="1976" spans="4:8" x14ac:dyDescent="0.2">
      <c r="D1976">
        <v>1929</v>
      </c>
      <c r="E1976">
        <v>1.7200000000000006</v>
      </c>
      <c r="F1976">
        <v>56</v>
      </c>
      <c r="G1976">
        <v>140</v>
      </c>
      <c r="H1976">
        <v>-197.72</v>
      </c>
    </row>
    <row r="1977" spans="4:8" x14ac:dyDescent="0.2">
      <c r="D1977">
        <v>1930</v>
      </c>
      <c r="E1977">
        <v>1.5200000000000002</v>
      </c>
      <c r="F1977">
        <v>112</v>
      </c>
      <c r="G1977">
        <v>100</v>
      </c>
      <c r="H1977">
        <v>-213.51999999999998</v>
      </c>
    </row>
    <row r="1978" spans="4:8" x14ac:dyDescent="0.2">
      <c r="D1978">
        <v>1931</v>
      </c>
      <c r="E1978">
        <v>1.5600000000000005</v>
      </c>
      <c r="F1978">
        <v>176</v>
      </c>
      <c r="G1978">
        <v>120</v>
      </c>
      <c r="H1978">
        <v>-297.56</v>
      </c>
    </row>
    <row r="1979" spans="4:8" x14ac:dyDescent="0.2">
      <c r="D1979">
        <v>1932</v>
      </c>
      <c r="E1979">
        <v>2.1000000000000005</v>
      </c>
      <c r="F1979">
        <v>104</v>
      </c>
      <c r="G1979">
        <v>100</v>
      </c>
      <c r="H1979">
        <v>-206.1</v>
      </c>
    </row>
    <row r="1980" spans="4:8" x14ac:dyDescent="0.2">
      <c r="D1980">
        <v>1933</v>
      </c>
      <c r="E1980">
        <v>1.3400000000000003</v>
      </c>
      <c r="F1980">
        <v>184</v>
      </c>
      <c r="G1980">
        <v>120</v>
      </c>
      <c r="H1980">
        <v>-305.34000000000003</v>
      </c>
    </row>
    <row r="1981" spans="4:8" x14ac:dyDescent="0.2">
      <c r="D1981">
        <v>1934</v>
      </c>
      <c r="E1981">
        <v>1.7200000000000002</v>
      </c>
      <c r="F1981">
        <v>120</v>
      </c>
      <c r="G1981">
        <v>120</v>
      </c>
      <c r="H1981">
        <v>-241.72</v>
      </c>
    </row>
    <row r="1982" spans="4:8" x14ac:dyDescent="0.2">
      <c r="D1982">
        <v>1935</v>
      </c>
      <c r="E1982">
        <v>1.7000000000000004</v>
      </c>
      <c r="F1982">
        <v>120</v>
      </c>
      <c r="G1982">
        <v>100</v>
      </c>
      <c r="H1982">
        <v>-221.7</v>
      </c>
    </row>
    <row r="1983" spans="4:8" x14ac:dyDescent="0.2">
      <c r="D1983">
        <v>1936</v>
      </c>
      <c r="E1983">
        <v>1.6600000000000004</v>
      </c>
      <c r="F1983">
        <v>144</v>
      </c>
      <c r="G1983">
        <v>100</v>
      </c>
      <c r="H1983">
        <v>-245.66</v>
      </c>
    </row>
    <row r="1984" spans="4:8" x14ac:dyDescent="0.2">
      <c r="D1984">
        <v>1937</v>
      </c>
      <c r="E1984">
        <v>1.48</v>
      </c>
      <c r="F1984">
        <v>200</v>
      </c>
      <c r="G1984">
        <v>100</v>
      </c>
      <c r="H1984">
        <v>-301.48</v>
      </c>
    </row>
    <row r="1985" spans="4:8" x14ac:dyDescent="0.2">
      <c r="D1985">
        <v>1938</v>
      </c>
      <c r="E1985">
        <v>1.9200000000000008</v>
      </c>
      <c r="F1985">
        <v>64</v>
      </c>
      <c r="G1985">
        <v>100</v>
      </c>
      <c r="H1985">
        <v>-165.92000000000002</v>
      </c>
    </row>
    <row r="1986" spans="4:8" x14ac:dyDescent="0.2">
      <c r="D1986">
        <v>1939</v>
      </c>
      <c r="E1986">
        <v>2.2600000000000007</v>
      </c>
      <c r="F1986">
        <v>40</v>
      </c>
      <c r="G1986">
        <v>140</v>
      </c>
      <c r="H1986">
        <v>-182.26</v>
      </c>
    </row>
    <row r="1987" spans="4:8" x14ac:dyDescent="0.2">
      <c r="D1987">
        <v>1940</v>
      </c>
      <c r="E1987">
        <v>1.5800000000000005</v>
      </c>
      <c r="F1987">
        <v>144</v>
      </c>
      <c r="G1987">
        <v>120</v>
      </c>
      <c r="H1987">
        <v>-265.58000000000004</v>
      </c>
    </row>
    <row r="1988" spans="4:8" x14ac:dyDescent="0.2">
      <c r="D1988">
        <v>1941</v>
      </c>
      <c r="E1988">
        <v>2.1400000000000006</v>
      </c>
      <c r="F1988">
        <v>24</v>
      </c>
      <c r="G1988">
        <v>120</v>
      </c>
      <c r="H1988">
        <v>-146.13999999999999</v>
      </c>
    </row>
    <row r="1989" spans="4:8" x14ac:dyDescent="0.2">
      <c r="D1989">
        <v>1942</v>
      </c>
      <c r="E1989">
        <v>2.6000000000000005</v>
      </c>
      <c r="F1989">
        <v>16</v>
      </c>
      <c r="G1989">
        <v>120</v>
      </c>
      <c r="H1989">
        <v>-138.6</v>
      </c>
    </row>
    <row r="1990" spans="4:8" x14ac:dyDescent="0.2">
      <c r="D1990">
        <v>1943</v>
      </c>
      <c r="E1990">
        <v>1.58</v>
      </c>
      <c r="F1990">
        <v>96</v>
      </c>
      <c r="G1990">
        <v>120</v>
      </c>
      <c r="H1990">
        <v>-217.57999999999998</v>
      </c>
    </row>
    <row r="1991" spans="4:8" x14ac:dyDescent="0.2">
      <c r="D1991">
        <v>1944</v>
      </c>
      <c r="E1991">
        <v>1.8800000000000003</v>
      </c>
      <c r="F1991">
        <v>152</v>
      </c>
      <c r="G1991">
        <v>100</v>
      </c>
      <c r="H1991">
        <v>-253.88</v>
      </c>
    </row>
    <row r="1992" spans="4:8" x14ac:dyDescent="0.2">
      <c r="D1992">
        <v>1945</v>
      </c>
      <c r="E1992">
        <v>1.5600000000000003</v>
      </c>
      <c r="F1992">
        <v>104</v>
      </c>
      <c r="G1992">
        <v>120</v>
      </c>
      <c r="H1992">
        <v>-225.56</v>
      </c>
    </row>
    <row r="1993" spans="4:8" x14ac:dyDescent="0.2">
      <c r="D1993">
        <v>1946</v>
      </c>
      <c r="E1993">
        <v>1.7800000000000002</v>
      </c>
      <c r="F1993">
        <v>144</v>
      </c>
      <c r="G1993">
        <v>140</v>
      </c>
      <c r="H1993">
        <v>-285.77999999999997</v>
      </c>
    </row>
    <row r="1994" spans="4:8" x14ac:dyDescent="0.2">
      <c r="D1994">
        <v>1947</v>
      </c>
      <c r="E1994">
        <v>1.5800000000000005</v>
      </c>
      <c r="F1994">
        <v>152</v>
      </c>
      <c r="G1994">
        <v>100</v>
      </c>
      <c r="H1994">
        <v>-253.58</v>
      </c>
    </row>
    <row r="1995" spans="4:8" x14ac:dyDescent="0.2">
      <c r="D1995">
        <v>1948</v>
      </c>
      <c r="E1995">
        <v>1.62</v>
      </c>
      <c r="F1995">
        <v>176</v>
      </c>
      <c r="G1995">
        <v>100</v>
      </c>
      <c r="H1995">
        <v>-277.62</v>
      </c>
    </row>
    <row r="1996" spans="4:8" x14ac:dyDescent="0.2">
      <c r="D1996">
        <v>1949</v>
      </c>
      <c r="E1996">
        <v>1.8000000000000005</v>
      </c>
      <c r="F1996">
        <v>48</v>
      </c>
      <c r="G1996">
        <v>120</v>
      </c>
      <c r="H1996">
        <v>-169.8</v>
      </c>
    </row>
    <row r="1997" spans="4:8" x14ac:dyDescent="0.2">
      <c r="D1997">
        <v>1950</v>
      </c>
      <c r="E1997">
        <v>1.7200000000000002</v>
      </c>
      <c r="F1997">
        <v>104</v>
      </c>
      <c r="G1997">
        <v>100</v>
      </c>
      <c r="H1997">
        <v>-205.72</v>
      </c>
    </row>
    <row r="1998" spans="4:8" x14ac:dyDescent="0.2">
      <c r="D1998">
        <v>1951</v>
      </c>
      <c r="E1998">
        <v>1.7400000000000002</v>
      </c>
      <c r="F1998">
        <v>112</v>
      </c>
      <c r="G1998">
        <v>100</v>
      </c>
      <c r="H1998">
        <v>-213.74</v>
      </c>
    </row>
    <row r="1999" spans="4:8" x14ac:dyDescent="0.2">
      <c r="D1999">
        <v>1952</v>
      </c>
      <c r="E1999">
        <v>1.7400000000000002</v>
      </c>
      <c r="F1999">
        <v>80</v>
      </c>
      <c r="G1999">
        <v>120</v>
      </c>
      <c r="H1999">
        <v>-201.74</v>
      </c>
    </row>
    <row r="2000" spans="4:8" x14ac:dyDescent="0.2">
      <c r="D2000">
        <v>1953</v>
      </c>
      <c r="E2000">
        <v>2.4600000000000009</v>
      </c>
      <c r="F2000">
        <v>96</v>
      </c>
      <c r="G2000">
        <v>120</v>
      </c>
      <c r="H2000">
        <v>-218.46</v>
      </c>
    </row>
    <row r="2001" spans="4:8" x14ac:dyDescent="0.2">
      <c r="D2001">
        <v>1954</v>
      </c>
      <c r="E2001">
        <v>2.0800000000000005</v>
      </c>
      <c r="F2001">
        <v>64</v>
      </c>
      <c r="G2001">
        <v>100</v>
      </c>
      <c r="H2001">
        <v>-166.07999999999998</v>
      </c>
    </row>
    <row r="2002" spans="4:8" x14ac:dyDescent="0.2">
      <c r="D2002">
        <v>1955</v>
      </c>
      <c r="E2002">
        <v>1.9400000000000004</v>
      </c>
      <c r="F2002">
        <v>72</v>
      </c>
      <c r="G2002">
        <v>140</v>
      </c>
      <c r="H2002">
        <v>-213.94</v>
      </c>
    </row>
    <row r="2003" spans="4:8" x14ac:dyDescent="0.2">
      <c r="D2003">
        <v>1956</v>
      </c>
      <c r="E2003">
        <v>1.9999999999999998</v>
      </c>
      <c r="F2003">
        <v>104</v>
      </c>
      <c r="G2003">
        <v>100</v>
      </c>
      <c r="H2003">
        <v>-206</v>
      </c>
    </row>
    <row r="2004" spans="4:8" x14ac:dyDescent="0.2">
      <c r="D2004">
        <v>1957</v>
      </c>
      <c r="E2004">
        <v>1.82</v>
      </c>
      <c r="F2004">
        <v>112</v>
      </c>
      <c r="G2004">
        <v>120</v>
      </c>
      <c r="H2004">
        <v>-233.82</v>
      </c>
    </row>
    <row r="2005" spans="4:8" x14ac:dyDescent="0.2">
      <c r="D2005">
        <v>1958</v>
      </c>
      <c r="E2005">
        <v>1.5000000000000004</v>
      </c>
      <c r="F2005">
        <v>128</v>
      </c>
      <c r="G2005">
        <v>120</v>
      </c>
      <c r="H2005">
        <v>-249.5</v>
      </c>
    </row>
    <row r="2006" spans="4:8" x14ac:dyDescent="0.2">
      <c r="D2006">
        <v>1959</v>
      </c>
      <c r="E2006">
        <v>2.7400000000000011</v>
      </c>
      <c r="F2006">
        <v>80</v>
      </c>
      <c r="G2006">
        <v>100</v>
      </c>
      <c r="H2006">
        <v>-182.74</v>
      </c>
    </row>
    <row r="2007" spans="4:8" x14ac:dyDescent="0.2">
      <c r="D2007">
        <v>1960</v>
      </c>
      <c r="E2007">
        <v>1.7400000000000002</v>
      </c>
      <c r="F2007">
        <v>120</v>
      </c>
      <c r="G2007">
        <v>120</v>
      </c>
      <c r="H2007">
        <v>-241.74</v>
      </c>
    </row>
    <row r="2008" spans="4:8" x14ac:dyDescent="0.2">
      <c r="D2008">
        <v>1961</v>
      </c>
      <c r="E2008">
        <v>2.1800000000000002</v>
      </c>
      <c r="F2008">
        <v>96</v>
      </c>
      <c r="G2008">
        <v>120</v>
      </c>
      <c r="H2008">
        <v>-218.18</v>
      </c>
    </row>
    <row r="2009" spans="4:8" x14ac:dyDescent="0.2">
      <c r="D2009">
        <v>1962</v>
      </c>
      <c r="E2009">
        <v>2.16</v>
      </c>
      <c r="F2009">
        <v>48</v>
      </c>
      <c r="G2009">
        <v>100</v>
      </c>
      <c r="H2009">
        <v>-150.16</v>
      </c>
    </row>
    <row r="2010" spans="4:8" x14ac:dyDescent="0.2">
      <c r="D2010">
        <v>1963</v>
      </c>
      <c r="E2010">
        <v>1.8600000000000003</v>
      </c>
      <c r="F2010">
        <v>112</v>
      </c>
      <c r="G2010">
        <v>100</v>
      </c>
      <c r="H2010">
        <v>-213.86</v>
      </c>
    </row>
    <row r="2011" spans="4:8" x14ac:dyDescent="0.2">
      <c r="D2011">
        <v>1964</v>
      </c>
      <c r="E2011">
        <v>1.9200000000000008</v>
      </c>
      <c r="F2011">
        <v>24</v>
      </c>
      <c r="G2011">
        <v>100</v>
      </c>
      <c r="H2011">
        <v>-125.92</v>
      </c>
    </row>
    <row r="2012" spans="4:8" x14ac:dyDescent="0.2">
      <c r="D2012">
        <v>1965</v>
      </c>
      <c r="E2012">
        <v>2.5200000000000009</v>
      </c>
      <c r="F2012">
        <v>40</v>
      </c>
      <c r="G2012">
        <v>100</v>
      </c>
      <c r="H2012">
        <v>-142.52000000000001</v>
      </c>
    </row>
    <row r="2013" spans="4:8" x14ac:dyDescent="0.2">
      <c r="D2013">
        <v>1966</v>
      </c>
      <c r="E2013">
        <v>1.8400000000000005</v>
      </c>
      <c r="F2013">
        <v>136</v>
      </c>
      <c r="G2013">
        <v>100</v>
      </c>
      <c r="H2013">
        <v>-237.84</v>
      </c>
    </row>
    <row r="2014" spans="4:8" x14ac:dyDescent="0.2">
      <c r="D2014">
        <v>1967</v>
      </c>
      <c r="E2014">
        <v>1.7600000000000007</v>
      </c>
      <c r="F2014">
        <v>144</v>
      </c>
      <c r="G2014">
        <v>100</v>
      </c>
      <c r="H2014">
        <v>-245.76</v>
      </c>
    </row>
    <row r="2015" spans="4:8" x14ac:dyDescent="0.2">
      <c r="D2015">
        <v>1968</v>
      </c>
      <c r="E2015">
        <v>1.4600000000000002</v>
      </c>
      <c r="F2015">
        <v>152</v>
      </c>
      <c r="G2015">
        <v>120</v>
      </c>
      <c r="H2015">
        <v>-273.46000000000004</v>
      </c>
    </row>
    <row r="2016" spans="4:8" x14ac:dyDescent="0.2">
      <c r="D2016">
        <v>1969</v>
      </c>
      <c r="E2016">
        <v>1.7200000000000002</v>
      </c>
      <c r="F2016">
        <v>176</v>
      </c>
      <c r="G2016">
        <v>100</v>
      </c>
      <c r="H2016">
        <v>-277.72000000000003</v>
      </c>
    </row>
    <row r="2017" spans="4:8" x14ac:dyDescent="0.2">
      <c r="D2017">
        <v>1970</v>
      </c>
      <c r="E2017">
        <v>1.6000000000000005</v>
      </c>
      <c r="F2017">
        <v>104</v>
      </c>
      <c r="G2017">
        <v>120</v>
      </c>
      <c r="H2017">
        <v>-225.6</v>
      </c>
    </row>
    <row r="2018" spans="4:8" x14ac:dyDescent="0.2">
      <c r="D2018">
        <v>1971</v>
      </c>
      <c r="E2018">
        <v>1.6000000000000005</v>
      </c>
      <c r="F2018">
        <v>96</v>
      </c>
      <c r="G2018">
        <v>120</v>
      </c>
      <c r="H2018">
        <v>-217.6</v>
      </c>
    </row>
    <row r="2019" spans="4:8" x14ac:dyDescent="0.2">
      <c r="D2019">
        <v>1972</v>
      </c>
      <c r="E2019">
        <v>1.7600000000000002</v>
      </c>
      <c r="F2019">
        <v>48</v>
      </c>
      <c r="G2019">
        <v>120</v>
      </c>
      <c r="H2019">
        <v>-169.76</v>
      </c>
    </row>
    <row r="2020" spans="4:8" x14ac:dyDescent="0.2">
      <c r="D2020">
        <v>1973</v>
      </c>
      <c r="E2020">
        <v>2.74</v>
      </c>
      <c r="F2020">
        <v>24</v>
      </c>
      <c r="G2020">
        <v>120</v>
      </c>
      <c r="H2020">
        <v>-146.74</v>
      </c>
    </row>
    <row r="2021" spans="4:8" x14ac:dyDescent="0.2">
      <c r="D2021">
        <v>1974</v>
      </c>
      <c r="E2021">
        <v>2.8000000000000007</v>
      </c>
      <c r="F2021">
        <v>72</v>
      </c>
      <c r="G2021">
        <v>100</v>
      </c>
      <c r="H2021">
        <v>-174.8</v>
      </c>
    </row>
    <row r="2022" spans="4:8" x14ac:dyDescent="0.2">
      <c r="D2022">
        <v>1975</v>
      </c>
      <c r="E2022">
        <v>2.1</v>
      </c>
      <c r="F2022">
        <v>88</v>
      </c>
      <c r="G2022">
        <v>100</v>
      </c>
      <c r="H2022">
        <v>-190.1</v>
      </c>
    </row>
    <row r="2023" spans="4:8" x14ac:dyDescent="0.2">
      <c r="D2023">
        <v>1976</v>
      </c>
      <c r="E2023">
        <v>1.6600000000000001</v>
      </c>
      <c r="F2023">
        <v>152</v>
      </c>
      <c r="G2023">
        <v>100</v>
      </c>
      <c r="H2023">
        <v>-253.66</v>
      </c>
    </row>
    <row r="2024" spans="4:8" x14ac:dyDescent="0.2">
      <c r="D2024">
        <v>1977</v>
      </c>
      <c r="E2024">
        <v>2.14</v>
      </c>
      <c r="F2024">
        <v>88</v>
      </c>
      <c r="G2024">
        <v>100</v>
      </c>
      <c r="H2024">
        <v>-190.14</v>
      </c>
    </row>
    <row r="2025" spans="4:8" x14ac:dyDescent="0.2">
      <c r="D2025">
        <v>1978</v>
      </c>
      <c r="E2025">
        <v>1.4400000000000004</v>
      </c>
      <c r="F2025">
        <v>144</v>
      </c>
      <c r="G2025">
        <v>120</v>
      </c>
      <c r="H2025">
        <v>-265.44</v>
      </c>
    </row>
    <row r="2026" spans="4:8" x14ac:dyDescent="0.2">
      <c r="D2026">
        <v>1979</v>
      </c>
      <c r="E2026">
        <v>2.1000000000000005</v>
      </c>
      <c r="F2026">
        <v>64</v>
      </c>
      <c r="G2026">
        <v>100</v>
      </c>
      <c r="H2026">
        <v>-166.1</v>
      </c>
    </row>
    <row r="2027" spans="4:8" x14ac:dyDescent="0.2">
      <c r="D2027">
        <v>1980</v>
      </c>
      <c r="E2027">
        <v>1.6600000000000004</v>
      </c>
      <c r="F2027">
        <v>88</v>
      </c>
      <c r="G2027">
        <v>120</v>
      </c>
      <c r="H2027">
        <v>-209.66</v>
      </c>
    </row>
    <row r="2028" spans="4:8" x14ac:dyDescent="0.2">
      <c r="D2028">
        <v>1981</v>
      </c>
      <c r="E2028">
        <v>2.3400000000000003</v>
      </c>
      <c r="F2028">
        <v>48</v>
      </c>
      <c r="G2028">
        <v>120</v>
      </c>
      <c r="H2028">
        <v>-170.34</v>
      </c>
    </row>
    <row r="2029" spans="4:8" x14ac:dyDescent="0.2">
      <c r="D2029">
        <v>1982</v>
      </c>
      <c r="E2029">
        <v>2.1800000000000002</v>
      </c>
      <c r="F2029">
        <v>88</v>
      </c>
      <c r="G2029">
        <v>120</v>
      </c>
      <c r="H2029">
        <v>-210.18</v>
      </c>
    </row>
    <row r="2030" spans="4:8" x14ac:dyDescent="0.2">
      <c r="D2030">
        <v>1983</v>
      </c>
      <c r="E2030">
        <v>2.5400000000000009</v>
      </c>
      <c r="F2030">
        <v>56</v>
      </c>
      <c r="G2030">
        <v>100</v>
      </c>
      <c r="H2030">
        <v>-158.54</v>
      </c>
    </row>
    <row r="2031" spans="4:8" x14ac:dyDescent="0.2">
      <c r="D2031">
        <v>1984</v>
      </c>
      <c r="E2031">
        <v>2.3800000000000008</v>
      </c>
      <c r="F2031">
        <v>48</v>
      </c>
      <c r="G2031">
        <v>120</v>
      </c>
      <c r="H2031">
        <v>-170.38</v>
      </c>
    </row>
    <row r="2032" spans="4:8" x14ac:dyDescent="0.2">
      <c r="D2032">
        <v>1985</v>
      </c>
      <c r="E2032">
        <v>2.0000000000000004</v>
      </c>
      <c r="F2032">
        <v>80</v>
      </c>
      <c r="G2032">
        <v>120</v>
      </c>
      <c r="H2032">
        <v>-202</v>
      </c>
    </row>
    <row r="2033" spans="4:8" x14ac:dyDescent="0.2">
      <c r="D2033">
        <v>1986</v>
      </c>
      <c r="E2033">
        <v>1.9400000000000004</v>
      </c>
      <c r="F2033">
        <v>40</v>
      </c>
      <c r="G2033">
        <v>160</v>
      </c>
      <c r="H2033">
        <v>-201.94</v>
      </c>
    </row>
    <row r="2034" spans="4:8" x14ac:dyDescent="0.2">
      <c r="D2034">
        <v>1987</v>
      </c>
      <c r="E2034">
        <v>1.9000000000000004</v>
      </c>
      <c r="F2034">
        <v>56</v>
      </c>
      <c r="G2034">
        <v>160</v>
      </c>
      <c r="H2034">
        <v>-217.9</v>
      </c>
    </row>
    <row r="2035" spans="4:8" x14ac:dyDescent="0.2">
      <c r="D2035">
        <v>1988</v>
      </c>
      <c r="E2035">
        <v>1.8200000000000005</v>
      </c>
      <c r="F2035">
        <v>56</v>
      </c>
      <c r="G2035">
        <v>140</v>
      </c>
      <c r="H2035">
        <v>-197.82</v>
      </c>
    </row>
    <row r="2036" spans="4:8" x14ac:dyDescent="0.2">
      <c r="D2036">
        <v>1989</v>
      </c>
      <c r="E2036">
        <v>3.0400000000000014</v>
      </c>
      <c r="F2036">
        <v>48</v>
      </c>
      <c r="G2036">
        <v>80</v>
      </c>
      <c r="H2036">
        <v>-131.04</v>
      </c>
    </row>
    <row r="2037" spans="4:8" x14ac:dyDescent="0.2">
      <c r="D2037">
        <v>1990</v>
      </c>
      <c r="E2037">
        <v>2.3200000000000003</v>
      </c>
      <c r="F2037">
        <v>80</v>
      </c>
      <c r="G2037">
        <v>80</v>
      </c>
      <c r="H2037">
        <v>-162.32</v>
      </c>
    </row>
    <row r="2038" spans="4:8" x14ac:dyDescent="0.2">
      <c r="D2038">
        <v>1991</v>
      </c>
      <c r="E2038">
        <v>2.1000000000000005</v>
      </c>
      <c r="F2038">
        <v>16</v>
      </c>
      <c r="G2038">
        <v>120</v>
      </c>
      <c r="H2038">
        <v>-138.1</v>
      </c>
    </row>
    <row r="2039" spans="4:8" x14ac:dyDescent="0.2">
      <c r="D2039">
        <v>1992</v>
      </c>
      <c r="E2039">
        <v>1.7000000000000002</v>
      </c>
      <c r="F2039">
        <v>112</v>
      </c>
      <c r="G2039">
        <v>120</v>
      </c>
      <c r="H2039">
        <v>-233.7</v>
      </c>
    </row>
    <row r="2040" spans="4:8" x14ac:dyDescent="0.2">
      <c r="D2040">
        <v>1993</v>
      </c>
      <c r="E2040">
        <v>1.5399999999999998</v>
      </c>
      <c r="F2040">
        <v>144</v>
      </c>
      <c r="G2040">
        <v>100</v>
      </c>
      <c r="H2040">
        <v>-245.54</v>
      </c>
    </row>
    <row r="2041" spans="4:8" x14ac:dyDescent="0.2">
      <c r="D2041">
        <v>1994</v>
      </c>
      <c r="E2041">
        <v>1.44</v>
      </c>
      <c r="F2041">
        <v>176</v>
      </c>
      <c r="G2041">
        <v>100</v>
      </c>
      <c r="H2041">
        <v>-277.44</v>
      </c>
    </row>
    <row r="2042" spans="4:8" x14ac:dyDescent="0.2">
      <c r="D2042">
        <v>1995</v>
      </c>
      <c r="E2042">
        <v>2.0400000000000005</v>
      </c>
      <c r="F2042">
        <v>64</v>
      </c>
      <c r="G2042">
        <v>120</v>
      </c>
      <c r="H2042">
        <v>-186.04000000000002</v>
      </c>
    </row>
    <row r="2043" spans="4:8" x14ac:dyDescent="0.2">
      <c r="D2043">
        <v>1996</v>
      </c>
      <c r="E2043">
        <v>1.6400000000000003</v>
      </c>
      <c r="F2043">
        <v>184</v>
      </c>
      <c r="G2043">
        <v>100</v>
      </c>
      <c r="H2043">
        <v>-285.64</v>
      </c>
    </row>
    <row r="2044" spans="4:8" x14ac:dyDescent="0.2">
      <c r="D2044">
        <v>1997</v>
      </c>
      <c r="E2044">
        <v>1.98</v>
      </c>
      <c r="F2044">
        <v>104</v>
      </c>
      <c r="G2044">
        <v>100</v>
      </c>
      <c r="H2044">
        <v>-205.98000000000002</v>
      </c>
    </row>
    <row r="2045" spans="4:8" x14ac:dyDescent="0.2">
      <c r="D2045">
        <v>1998</v>
      </c>
      <c r="E2045">
        <v>1.8400000000000003</v>
      </c>
      <c r="F2045">
        <v>136</v>
      </c>
      <c r="G2045">
        <v>100</v>
      </c>
      <c r="H2045">
        <v>-237.84</v>
      </c>
    </row>
    <row r="2046" spans="4:8" x14ac:dyDescent="0.2">
      <c r="D2046">
        <v>1999</v>
      </c>
      <c r="E2046">
        <v>1.54</v>
      </c>
      <c r="F2046">
        <v>152</v>
      </c>
      <c r="G2046">
        <v>100</v>
      </c>
      <c r="H2046">
        <v>-253.54</v>
      </c>
    </row>
    <row r="2047" spans="4:8" x14ac:dyDescent="0.2">
      <c r="D2047">
        <v>2000</v>
      </c>
      <c r="E2047">
        <v>2.1200000000000006</v>
      </c>
      <c r="F2047">
        <v>48</v>
      </c>
      <c r="G2047">
        <v>120</v>
      </c>
      <c r="H2047">
        <v>-170.12</v>
      </c>
    </row>
    <row r="2048" spans="4:8" x14ac:dyDescent="0.2">
      <c r="D2048">
        <v>2001</v>
      </c>
      <c r="E2048">
        <v>1.6400000000000006</v>
      </c>
      <c r="F2048">
        <v>64</v>
      </c>
      <c r="G2048">
        <v>140</v>
      </c>
      <c r="H2048">
        <v>-205.64</v>
      </c>
    </row>
    <row r="2049" spans="4:8" x14ac:dyDescent="0.2">
      <c r="D2049">
        <v>2002</v>
      </c>
      <c r="E2049">
        <v>1.6200000000000006</v>
      </c>
      <c r="F2049">
        <v>120</v>
      </c>
      <c r="G2049">
        <v>100</v>
      </c>
      <c r="H2049">
        <v>-221.62</v>
      </c>
    </row>
    <row r="2050" spans="4:8" x14ac:dyDescent="0.2">
      <c r="D2050">
        <v>2003</v>
      </c>
      <c r="E2050">
        <v>1.7600000000000007</v>
      </c>
      <c r="F2050">
        <v>104</v>
      </c>
      <c r="G2050">
        <v>120</v>
      </c>
      <c r="H2050">
        <v>-225.76</v>
      </c>
    </row>
    <row r="2051" spans="4:8" x14ac:dyDescent="0.2">
      <c r="D2051">
        <v>2004</v>
      </c>
      <c r="E2051">
        <v>1.84</v>
      </c>
      <c r="F2051">
        <v>112</v>
      </c>
      <c r="G2051">
        <v>100</v>
      </c>
      <c r="H2051">
        <v>-213.84</v>
      </c>
    </row>
    <row r="2052" spans="4:8" x14ac:dyDescent="0.2">
      <c r="D2052">
        <v>2005</v>
      </c>
      <c r="E2052">
        <v>1.9000000000000001</v>
      </c>
      <c r="F2052">
        <v>96</v>
      </c>
      <c r="G2052">
        <v>120</v>
      </c>
      <c r="H2052">
        <v>-217.9</v>
      </c>
    </row>
    <row r="2053" spans="4:8" x14ac:dyDescent="0.2">
      <c r="D2053">
        <v>2006</v>
      </c>
      <c r="E2053">
        <v>1.9000000000000001</v>
      </c>
      <c r="F2053">
        <v>56</v>
      </c>
      <c r="G2053">
        <v>140</v>
      </c>
      <c r="H2053">
        <v>-197.9</v>
      </c>
    </row>
    <row r="2054" spans="4:8" x14ac:dyDescent="0.2">
      <c r="D2054">
        <v>2007</v>
      </c>
      <c r="E2054">
        <v>1.7200000000000004</v>
      </c>
      <c r="F2054">
        <v>56</v>
      </c>
      <c r="G2054">
        <v>140</v>
      </c>
      <c r="H2054">
        <v>-197.72</v>
      </c>
    </row>
    <row r="2055" spans="4:8" x14ac:dyDescent="0.2">
      <c r="D2055">
        <v>2008</v>
      </c>
      <c r="E2055">
        <v>1.82</v>
      </c>
      <c r="F2055">
        <v>96</v>
      </c>
      <c r="G2055">
        <v>120</v>
      </c>
      <c r="H2055">
        <v>-217.82</v>
      </c>
    </row>
    <row r="2056" spans="4:8" x14ac:dyDescent="0.2">
      <c r="D2056">
        <v>2009</v>
      </c>
      <c r="E2056">
        <v>2.6600000000000006</v>
      </c>
      <c r="F2056">
        <v>48</v>
      </c>
      <c r="G2056">
        <v>100</v>
      </c>
      <c r="H2056">
        <v>-150.66</v>
      </c>
    </row>
    <row r="2057" spans="4:8" x14ac:dyDescent="0.2">
      <c r="D2057">
        <v>2010</v>
      </c>
      <c r="E2057">
        <v>1.8</v>
      </c>
      <c r="F2057">
        <v>96</v>
      </c>
      <c r="G2057">
        <v>140</v>
      </c>
      <c r="H2057">
        <v>-237.8</v>
      </c>
    </row>
    <row r="2058" spans="4:8" x14ac:dyDescent="0.2">
      <c r="D2058">
        <v>2011</v>
      </c>
      <c r="E2058">
        <v>1.8600000000000003</v>
      </c>
      <c r="F2058">
        <v>104</v>
      </c>
      <c r="G2058">
        <v>140</v>
      </c>
      <c r="H2058">
        <v>-245.86</v>
      </c>
    </row>
    <row r="2059" spans="4:8" x14ac:dyDescent="0.2">
      <c r="D2059">
        <v>2012</v>
      </c>
      <c r="E2059">
        <v>1.32</v>
      </c>
      <c r="F2059">
        <v>176</v>
      </c>
      <c r="G2059">
        <v>100</v>
      </c>
      <c r="H2059">
        <v>-277.32</v>
      </c>
    </row>
    <row r="2060" spans="4:8" x14ac:dyDescent="0.2">
      <c r="D2060">
        <v>2013</v>
      </c>
      <c r="E2060">
        <v>1.9000000000000004</v>
      </c>
      <c r="F2060">
        <v>88</v>
      </c>
      <c r="G2060">
        <v>120</v>
      </c>
      <c r="H2060">
        <v>-209.9</v>
      </c>
    </row>
    <row r="2061" spans="4:8" x14ac:dyDescent="0.2">
      <c r="D2061">
        <v>2014</v>
      </c>
      <c r="E2061">
        <v>2.7000000000000006</v>
      </c>
      <c r="F2061">
        <v>32</v>
      </c>
      <c r="G2061">
        <v>100</v>
      </c>
      <c r="H2061">
        <v>-134.69999999999999</v>
      </c>
    </row>
    <row r="2062" spans="4:8" x14ac:dyDescent="0.2">
      <c r="D2062">
        <v>2015</v>
      </c>
      <c r="E2062">
        <v>2.1400000000000006</v>
      </c>
      <c r="F2062">
        <v>40</v>
      </c>
      <c r="G2062">
        <v>120</v>
      </c>
      <c r="H2062">
        <v>-162.13999999999999</v>
      </c>
    </row>
    <row r="2063" spans="4:8" x14ac:dyDescent="0.2">
      <c r="D2063">
        <v>2016</v>
      </c>
      <c r="E2063">
        <v>2.4000000000000008</v>
      </c>
      <c r="F2063">
        <v>56</v>
      </c>
      <c r="G2063">
        <v>120</v>
      </c>
      <c r="H2063">
        <v>-178.4</v>
      </c>
    </row>
    <row r="2064" spans="4:8" x14ac:dyDescent="0.2">
      <c r="D2064">
        <v>2017</v>
      </c>
      <c r="E2064">
        <v>1.3800000000000003</v>
      </c>
      <c r="F2064">
        <v>112</v>
      </c>
      <c r="G2064">
        <v>120</v>
      </c>
      <c r="H2064">
        <v>-233.38</v>
      </c>
    </row>
    <row r="2065" spans="4:8" x14ac:dyDescent="0.2">
      <c r="D2065">
        <v>2018</v>
      </c>
      <c r="E2065">
        <v>1.7800000000000005</v>
      </c>
      <c r="F2065">
        <v>112</v>
      </c>
      <c r="G2065">
        <v>100</v>
      </c>
      <c r="H2065">
        <v>-213.78</v>
      </c>
    </row>
    <row r="2066" spans="4:8" x14ac:dyDescent="0.2">
      <c r="D2066">
        <v>2019</v>
      </c>
      <c r="E2066">
        <v>2.04</v>
      </c>
      <c r="F2066">
        <v>128</v>
      </c>
      <c r="G2066">
        <v>100</v>
      </c>
      <c r="H2066">
        <v>-230.04</v>
      </c>
    </row>
    <row r="2067" spans="4:8" x14ac:dyDescent="0.2">
      <c r="D2067">
        <v>2020</v>
      </c>
      <c r="E2067">
        <v>2.0400000000000005</v>
      </c>
      <c r="F2067">
        <v>64</v>
      </c>
      <c r="G2067">
        <v>140</v>
      </c>
      <c r="H2067">
        <v>-206.04000000000002</v>
      </c>
    </row>
    <row r="2068" spans="4:8" x14ac:dyDescent="0.2">
      <c r="D2068">
        <v>2021</v>
      </c>
      <c r="E2068">
        <v>1.52</v>
      </c>
      <c r="F2068">
        <v>152</v>
      </c>
      <c r="G2068">
        <v>120</v>
      </c>
      <c r="H2068">
        <v>-273.52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CDBB-FACC-AE41-BB32-BDCC936F7A65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C5BC-C0B1-D341-BD4F-55EC8F3CE9C6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80</v>
      </c>
    </row>
    <row r="2" spans="1:1" x14ac:dyDescent="0.2">
      <c r="A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F138-B831-3349-98CE-06B4EB36A7AB}">
  <dimension ref="A1:Z22"/>
  <sheetViews>
    <sheetView zoomScale="83" workbookViewId="0">
      <selection activeCell="D20" sqref="D20:D22"/>
    </sheetView>
  </sheetViews>
  <sheetFormatPr baseColWidth="10" defaultRowHeight="16" x14ac:dyDescent="0.2"/>
  <cols>
    <col min="1" max="1" width="22.5" bestFit="1" customWidth="1"/>
    <col min="2" max="2" width="14" bestFit="1" customWidth="1"/>
  </cols>
  <sheetData>
    <row r="1" spans="1:26" x14ac:dyDescent="0.2">
      <c r="A1" t="s">
        <v>47</v>
      </c>
    </row>
    <row r="3" spans="1:26" x14ac:dyDescent="0.2">
      <c r="A3" s="6" t="s">
        <v>48</v>
      </c>
      <c r="B3" s="8">
        <v>20</v>
      </c>
    </row>
    <row r="4" spans="1:26" x14ac:dyDescent="0.2">
      <c r="A4" s="6" t="s">
        <v>52</v>
      </c>
      <c r="B4" s="8">
        <v>0.02</v>
      </c>
    </row>
    <row r="5" spans="1:26" x14ac:dyDescent="0.2">
      <c r="A5" s="6" t="s">
        <v>49</v>
      </c>
      <c r="B5" s="8">
        <v>8</v>
      </c>
    </row>
    <row r="6" spans="1:26" x14ac:dyDescent="0.2">
      <c r="A6" s="6" t="s">
        <v>21</v>
      </c>
      <c r="B6" s="6">
        <v>25</v>
      </c>
    </row>
    <row r="7" spans="1:26" x14ac:dyDescent="0.2">
      <c r="A7" s="6" t="s">
        <v>50</v>
      </c>
      <c r="B7" s="6">
        <v>10</v>
      </c>
    </row>
    <row r="8" spans="1:26" x14ac:dyDescent="0.2">
      <c r="A8" s="6" t="s">
        <v>51</v>
      </c>
      <c r="B8" s="6">
        <v>5</v>
      </c>
    </row>
    <row r="9" spans="1:26" x14ac:dyDescent="0.2">
      <c r="A9" s="6" t="s">
        <v>53</v>
      </c>
      <c r="B9" s="6">
        <v>1</v>
      </c>
    </row>
    <row r="10" spans="1:26" x14ac:dyDescent="0.2">
      <c r="A10" s="6" t="s">
        <v>54</v>
      </c>
      <c r="B10" s="6">
        <v>3</v>
      </c>
    </row>
    <row r="11" spans="1:26" x14ac:dyDescent="0.2">
      <c r="A11" s="6" t="s">
        <v>55</v>
      </c>
      <c r="B11" s="6">
        <v>7</v>
      </c>
    </row>
    <row r="12" spans="1:26" x14ac:dyDescent="0.2">
      <c r="A12" s="6" t="s">
        <v>81</v>
      </c>
      <c r="B12">
        <f ca="1">RANDBETWEEN(max_lead_time,min_lead_time)</f>
        <v>2</v>
      </c>
      <c r="C12">
        <f ca="1">RANDBETWEEN(max_lead_time,min_lead_time)</f>
        <v>3</v>
      </c>
      <c r="D12">
        <f ca="1">RANDBETWEEN(max_lead_time,min_lead_time)</f>
        <v>1</v>
      </c>
      <c r="E12">
        <f ca="1">RANDBETWEEN(max_lead_time,min_lead_time)</f>
        <v>3</v>
      </c>
      <c r="F12">
        <f ca="1">RANDBETWEEN(max_lead_time,min_lead_time)</f>
        <v>3</v>
      </c>
      <c r="G12">
        <f ca="1">RANDBETWEEN(max_lead_time,min_lead_time)</f>
        <v>3</v>
      </c>
      <c r="H12">
        <f ca="1">RANDBETWEEN(max_lead_time,min_lead_time)</f>
        <v>1</v>
      </c>
      <c r="I12">
        <f ca="1">RANDBETWEEN(max_lead_time,min_lead_time)</f>
        <v>2</v>
      </c>
      <c r="J12">
        <f ca="1">RANDBETWEEN(max_lead_time,min_lead_time)</f>
        <v>1</v>
      </c>
      <c r="K12">
        <f ca="1">RANDBETWEEN(max_lead_time,min_lead_time)</f>
        <v>3</v>
      </c>
      <c r="L12">
        <f ca="1">RANDBETWEEN(max_lead_time,min_lead_time)</f>
        <v>1</v>
      </c>
      <c r="M12">
        <f ca="1">RANDBETWEEN(max_lead_time,min_lead_time)</f>
        <v>1</v>
      </c>
      <c r="N12">
        <f ca="1">RANDBETWEEN(max_lead_time,min_lead_time)</f>
        <v>3</v>
      </c>
      <c r="O12">
        <f ca="1">RANDBETWEEN(max_lead_time,min_lead_time)</f>
        <v>1</v>
      </c>
      <c r="P12">
        <f ca="1">RANDBETWEEN(max_lead_time,min_lead_time)</f>
        <v>2</v>
      </c>
      <c r="Q12">
        <f ca="1">RANDBETWEEN(max_lead_time,min_lead_time)</f>
        <v>3</v>
      </c>
      <c r="R12">
        <f ca="1">RANDBETWEEN(max_lead_time,min_lead_time)</f>
        <v>1</v>
      </c>
      <c r="S12">
        <f ca="1">RANDBETWEEN(max_lead_time,min_lead_time)</f>
        <v>3</v>
      </c>
      <c r="T12">
        <f ca="1">RANDBETWEEN(max_lead_time,min_lead_time)</f>
        <v>3</v>
      </c>
      <c r="U12">
        <f ca="1">RANDBETWEEN(max_lead_time,min_lead_time)</f>
        <v>3</v>
      </c>
      <c r="V12">
        <f ca="1">RANDBETWEEN(max_lead_time,min_lead_time)</f>
        <v>1</v>
      </c>
      <c r="W12">
        <f ca="1">RANDBETWEEN(max_lead_time,min_lead_time)</f>
        <v>3</v>
      </c>
      <c r="X12">
        <f ca="1">RANDBETWEEN(max_lead_time,min_lead_time)</f>
        <v>3</v>
      </c>
      <c r="Y12">
        <f ca="1">RANDBETWEEN(max_lead_time,min_lead_time)</f>
        <v>1</v>
      </c>
      <c r="Z12">
        <f ca="1">RANDBETWEEN(max_lead_time,min_lead_time)</f>
        <v>3</v>
      </c>
    </row>
    <row r="13" spans="1:26" x14ac:dyDescent="0.2">
      <c r="A13" t="s">
        <v>82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</row>
    <row r="14" spans="1:26" x14ac:dyDescent="0.2">
      <c r="A14" t="s">
        <v>83</v>
      </c>
      <c r="B14">
        <f ca="1">RAND()</f>
        <v>0.57596764351251606</v>
      </c>
      <c r="C14">
        <f t="shared" ref="C14:AB16" ca="1" si="0">RAND()</f>
        <v>0.43467964809353155</v>
      </c>
      <c r="D14">
        <f t="shared" ca="1" si="0"/>
        <v>0.96112665106494233</v>
      </c>
      <c r="E14">
        <f t="shared" ca="1" si="0"/>
        <v>0.84135607161938519</v>
      </c>
      <c r="F14">
        <f t="shared" ca="1" si="0"/>
        <v>0.82327453985207966</v>
      </c>
      <c r="G14">
        <f t="shared" ca="1" si="0"/>
        <v>0.40480734284898234</v>
      </c>
      <c r="H14">
        <f t="shared" ca="1" si="0"/>
        <v>0.54373348430377266</v>
      </c>
      <c r="I14">
        <f t="shared" ca="1" si="0"/>
        <v>0.53581806823167455</v>
      </c>
      <c r="J14">
        <f t="shared" ca="1" si="0"/>
        <v>0.86550306272515776</v>
      </c>
      <c r="K14">
        <f t="shared" ca="1" si="0"/>
        <v>0.68085721042967939</v>
      </c>
      <c r="L14">
        <f t="shared" ca="1" si="0"/>
        <v>0.16020817449544722</v>
      </c>
      <c r="M14">
        <f t="shared" ca="1" si="0"/>
        <v>0.96572486866432028</v>
      </c>
      <c r="N14">
        <f t="shared" ca="1" si="0"/>
        <v>0.75854031828649993</v>
      </c>
      <c r="O14">
        <f t="shared" ca="1" si="0"/>
        <v>0.31467558947580454</v>
      </c>
      <c r="P14">
        <f t="shared" ca="1" si="0"/>
        <v>8.0243395242663107E-2</v>
      </c>
      <c r="Q14">
        <f t="shared" ca="1" si="0"/>
        <v>0.30742052070735104</v>
      </c>
      <c r="R14">
        <f t="shared" ca="1" si="0"/>
        <v>0.9896768663042198</v>
      </c>
      <c r="S14">
        <f t="shared" ca="1" si="0"/>
        <v>0.63582958242492282</v>
      </c>
      <c r="T14">
        <f t="shared" ca="1" si="0"/>
        <v>0.90238036873661565</v>
      </c>
      <c r="U14">
        <f t="shared" ca="1" si="0"/>
        <v>0.80335124857928719</v>
      </c>
      <c r="V14">
        <f t="shared" ca="1" si="0"/>
        <v>8.4613922340740499E-2</v>
      </c>
      <c r="W14">
        <f t="shared" ca="1" si="0"/>
        <v>0.62892066281124404</v>
      </c>
      <c r="X14">
        <f t="shared" ca="1" si="0"/>
        <v>0.1506156814293369</v>
      </c>
      <c r="Y14">
        <f t="shared" ca="1" si="0"/>
        <v>0.54854382729836537</v>
      </c>
      <c r="Z14">
        <f t="shared" ca="1" si="0"/>
        <v>0.8753594470539191</v>
      </c>
    </row>
    <row r="15" spans="1:26" x14ac:dyDescent="0.2">
      <c r="A15" t="s">
        <v>12</v>
      </c>
      <c r="B15">
        <f ca="1">LOOKUP(B14,$B$17:$B$22,$A$17:$A$22)</f>
        <v>3</v>
      </c>
      <c r="C15">
        <f t="shared" ref="C15:Z15" ca="1" si="1">LOOKUP(C14,$B$17:$B$22,$A$17:$A$22)</f>
        <v>3</v>
      </c>
      <c r="D15">
        <f t="shared" ca="1" si="1"/>
        <v>5</v>
      </c>
      <c r="E15">
        <f t="shared" ca="1" si="1"/>
        <v>4</v>
      </c>
      <c r="F15">
        <f t="shared" ca="1" si="1"/>
        <v>4</v>
      </c>
      <c r="G15">
        <f t="shared" ca="1" si="1"/>
        <v>3</v>
      </c>
      <c r="H15">
        <f t="shared" ca="1" si="1"/>
        <v>3</v>
      </c>
      <c r="I15">
        <f t="shared" ca="1" si="1"/>
        <v>3</v>
      </c>
      <c r="J15">
        <f t="shared" ca="1" si="1"/>
        <v>4</v>
      </c>
      <c r="K15">
        <f t="shared" ca="1" si="1"/>
        <v>3</v>
      </c>
      <c r="L15">
        <f t="shared" ca="1" si="1"/>
        <v>2</v>
      </c>
      <c r="M15">
        <f t="shared" ca="1" si="1"/>
        <v>5</v>
      </c>
      <c r="N15">
        <f t="shared" ca="1" si="1"/>
        <v>4</v>
      </c>
      <c r="O15">
        <f t="shared" ca="1" si="1"/>
        <v>2</v>
      </c>
      <c r="P15">
        <f t="shared" ca="1" si="1"/>
        <v>1</v>
      </c>
      <c r="Q15">
        <f t="shared" ca="1" si="1"/>
        <v>2</v>
      </c>
      <c r="R15">
        <f t="shared" ca="1" si="1"/>
        <v>5</v>
      </c>
      <c r="S15">
        <f t="shared" ca="1" si="1"/>
        <v>3</v>
      </c>
      <c r="T15">
        <f t="shared" ca="1" si="1"/>
        <v>5</v>
      </c>
      <c r="U15">
        <f t="shared" ca="1" si="1"/>
        <v>4</v>
      </c>
      <c r="V15">
        <f t="shared" ca="1" si="1"/>
        <v>1</v>
      </c>
      <c r="W15">
        <f t="shared" ca="1" si="1"/>
        <v>3</v>
      </c>
      <c r="X15">
        <f t="shared" ca="1" si="1"/>
        <v>2</v>
      </c>
      <c r="Y15">
        <f t="shared" ca="1" si="1"/>
        <v>3</v>
      </c>
      <c r="Z15">
        <f t="shared" ca="1" si="1"/>
        <v>4</v>
      </c>
    </row>
    <row r="16" spans="1:26" ht="20" x14ac:dyDescent="0.2">
      <c r="A16" s="1" t="s">
        <v>12</v>
      </c>
      <c r="B16" s="1" t="s">
        <v>30</v>
      </c>
    </row>
    <row r="17" spans="1:2" ht="20" x14ac:dyDescent="0.2">
      <c r="A17" s="2">
        <v>0</v>
      </c>
      <c r="B17" s="2">
        <v>0</v>
      </c>
    </row>
    <row r="18" spans="1:2" ht="20" x14ac:dyDescent="0.2">
      <c r="A18" s="2">
        <v>1</v>
      </c>
      <c r="B18" s="2">
        <v>0.05</v>
      </c>
    </row>
    <row r="19" spans="1:2" ht="20" x14ac:dyDescent="0.2">
      <c r="A19" s="2">
        <v>2</v>
      </c>
      <c r="B19" s="2">
        <v>0.15</v>
      </c>
    </row>
    <row r="20" spans="1:2" ht="20" x14ac:dyDescent="0.2">
      <c r="A20" s="2">
        <v>3</v>
      </c>
      <c r="B20" s="2">
        <v>0.35</v>
      </c>
    </row>
    <row r="21" spans="1:2" ht="20" x14ac:dyDescent="0.2">
      <c r="A21" s="2">
        <v>4</v>
      </c>
      <c r="B21" s="2">
        <v>0.75</v>
      </c>
    </row>
    <row r="22" spans="1:2" ht="20" x14ac:dyDescent="0.2">
      <c r="A22" s="2">
        <v>5</v>
      </c>
      <c r="B22" s="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FEAD-84E9-1A46-BA44-D03E8B481742}">
  <dimension ref="A1:H1003"/>
  <sheetViews>
    <sheetView zoomScale="81" workbookViewId="0">
      <selection activeCell="A4" sqref="A4"/>
    </sheetView>
  </sheetViews>
  <sheetFormatPr baseColWidth="10" defaultRowHeight="16" x14ac:dyDescent="0.2"/>
  <cols>
    <col min="1" max="1" width="12.33203125" bestFit="1" customWidth="1"/>
    <col min="4" max="4" width="14.6640625" bestFit="1" customWidth="1"/>
    <col min="7" max="7" width="13.5" bestFit="1" customWidth="1"/>
  </cols>
  <sheetData>
    <row r="1" spans="1:8" x14ac:dyDescent="0.2">
      <c r="A1" t="s">
        <v>42</v>
      </c>
    </row>
    <row r="3" spans="1:8" ht="20" x14ac:dyDescent="0.2">
      <c r="A3" t="s">
        <v>43</v>
      </c>
      <c r="C3" t="s">
        <v>44</v>
      </c>
      <c r="D3" t="s">
        <v>41</v>
      </c>
      <c r="E3" t="s">
        <v>46</v>
      </c>
      <c r="G3" s="1" t="s">
        <v>18</v>
      </c>
      <c r="H3" s="1" t="s">
        <v>17</v>
      </c>
    </row>
    <row r="4" spans="1:8" ht="20" x14ac:dyDescent="0.2">
      <c r="A4">
        <f ca="1">RANDBETWEEN(1,3)</f>
        <v>2</v>
      </c>
      <c r="C4">
        <v>1</v>
      </c>
      <c r="D4">
        <f ca="1">COUNTIF($A:$A,C4)</f>
        <v>341</v>
      </c>
      <c r="E4" s="5">
        <f ca="1">D4/$C$8</f>
        <v>0.34100000000000003</v>
      </c>
      <c r="G4" s="2">
        <v>1</v>
      </c>
      <c r="H4" s="2">
        <v>0.33</v>
      </c>
    </row>
    <row r="5" spans="1:8" ht="20" x14ac:dyDescent="0.2">
      <c r="A5">
        <f t="shared" ref="A5:A68" ca="1" si="0">RANDBETWEEN(1,3)</f>
        <v>2</v>
      </c>
      <c r="C5">
        <v>2</v>
      </c>
      <c r="D5">
        <f t="shared" ref="D5:D6" ca="1" si="1">COUNTIF($A:$A,C5)</f>
        <v>326</v>
      </c>
      <c r="E5" s="5">
        <f t="shared" ref="E5:E6" ca="1" si="2">D5/$C$8</f>
        <v>0.32600000000000001</v>
      </c>
      <c r="G5" s="2">
        <v>2</v>
      </c>
      <c r="H5" s="2">
        <v>0.33</v>
      </c>
    </row>
    <row r="6" spans="1:8" ht="20" x14ac:dyDescent="0.2">
      <c r="A6">
        <f t="shared" ca="1" si="0"/>
        <v>3</v>
      </c>
      <c r="C6">
        <v>3</v>
      </c>
      <c r="D6">
        <f t="shared" ca="1" si="1"/>
        <v>333</v>
      </c>
      <c r="E6" s="5">
        <f t="shared" ca="1" si="2"/>
        <v>0.33300000000000002</v>
      </c>
      <c r="G6" s="2">
        <v>3</v>
      </c>
      <c r="H6" s="2">
        <v>0.33</v>
      </c>
    </row>
    <row r="7" spans="1:8" x14ac:dyDescent="0.2">
      <c r="A7">
        <f t="shared" ca="1" si="0"/>
        <v>2</v>
      </c>
    </row>
    <row r="8" spans="1:8" x14ac:dyDescent="0.2">
      <c r="A8">
        <f t="shared" ca="1" si="0"/>
        <v>3</v>
      </c>
      <c r="C8">
        <f ca="1">SUM(D4:D6)</f>
        <v>1000</v>
      </c>
      <c r="D8" t="s">
        <v>45</v>
      </c>
    </row>
    <row r="9" spans="1:8" x14ac:dyDescent="0.2">
      <c r="A9">
        <f t="shared" ca="1" si="0"/>
        <v>1</v>
      </c>
    </row>
    <row r="10" spans="1:8" x14ac:dyDescent="0.2">
      <c r="A10">
        <f t="shared" ca="1" si="0"/>
        <v>3</v>
      </c>
    </row>
    <row r="11" spans="1:8" x14ac:dyDescent="0.2">
      <c r="A11">
        <f t="shared" ca="1" si="0"/>
        <v>1</v>
      </c>
    </row>
    <row r="12" spans="1:8" x14ac:dyDescent="0.2">
      <c r="A12">
        <f t="shared" ca="1" si="0"/>
        <v>3</v>
      </c>
    </row>
    <row r="13" spans="1:8" x14ac:dyDescent="0.2">
      <c r="A13">
        <f t="shared" ca="1" si="0"/>
        <v>1</v>
      </c>
    </row>
    <row r="14" spans="1:8" x14ac:dyDescent="0.2">
      <c r="A14">
        <f t="shared" ca="1" si="0"/>
        <v>3</v>
      </c>
    </row>
    <row r="15" spans="1:8" x14ac:dyDescent="0.2">
      <c r="A15">
        <f t="shared" ca="1" si="0"/>
        <v>2</v>
      </c>
    </row>
    <row r="16" spans="1:8" x14ac:dyDescent="0.2">
      <c r="A16">
        <f t="shared" ca="1" si="0"/>
        <v>2</v>
      </c>
    </row>
    <row r="17" spans="1:1" x14ac:dyDescent="0.2">
      <c r="A17">
        <f t="shared" ca="1" si="0"/>
        <v>2</v>
      </c>
    </row>
    <row r="18" spans="1:1" x14ac:dyDescent="0.2">
      <c r="A18">
        <f t="shared" ca="1" si="0"/>
        <v>2</v>
      </c>
    </row>
    <row r="19" spans="1:1" x14ac:dyDescent="0.2">
      <c r="A19">
        <f t="shared" ca="1" si="0"/>
        <v>1</v>
      </c>
    </row>
    <row r="20" spans="1:1" x14ac:dyDescent="0.2">
      <c r="A20">
        <f t="shared" ca="1" si="0"/>
        <v>1</v>
      </c>
    </row>
    <row r="21" spans="1:1" x14ac:dyDescent="0.2">
      <c r="A21">
        <f t="shared" ca="1" si="0"/>
        <v>1</v>
      </c>
    </row>
    <row r="22" spans="1:1" x14ac:dyDescent="0.2">
      <c r="A22">
        <f t="shared" ca="1" si="0"/>
        <v>3</v>
      </c>
    </row>
    <row r="23" spans="1:1" x14ac:dyDescent="0.2">
      <c r="A23">
        <f t="shared" ca="1" si="0"/>
        <v>2</v>
      </c>
    </row>
    <row r="24" spans="1:1" x14ac:dyDescent="0.2">
      <c r="A24">
        <f t="shared" ca="1" si="0"/>
        <v>2</v>
      </c>
    </row>
    <row r="25" spans="1:1" x14ac:dyDescent="0.2">
      <c r="A25">
        <f t="shared" ca="1" si="0"/>
        <v>3</v>
      </c>
    </row>
    <row r="26" spans="1:1" x14ac:dyDescent="0.2">
      <c r="A26">
        <f t="shared" ca="1" si="0"/>
        <v>1</v>
      </c>
    </row>
    <row r="27" spans="1:1" x14ac:dyDescent="0.2">
      <c r="A27">
        <f t="shared" ca="1" si="0"/>
        <v>2</v>
      </c>
    </row>
    <row r="28" spans="1:1" x14ac:dyDescent="0.2">
      <c r="A28">
        <f t="shared" ca="1" si="0"/>
        <v>1</v>
      </c>
    </row>
    <row r="29" spans="1:1" x14ac:dyDescent="0.2">
      <c r="A29">
        <f t="shared" ca="1" si="0"/>
        <v>2</v>
      </c>
    </row>
    <row r="30" spans="1:1" x14ac:dyDescent="0.2">
      <c r="A30">
        <f t="shared" ca="1" si="0"/>
        <v>2</v>
      </c>
    </row>
    <row r="31" spans="1:1" x14ac:dyDescent="0.2">
      <c r="A31">
        <f t="shared" ca="1" si="0"/>
        <v>1</v>
      </c>
    </row>
    <row r="32" spans="1:1" x14ac:dyDescent="0.2">
      <c r="A32">
        <f t="shared" ca="1" si="0"/>
        <v>1</v>
      </c>
    </row>
    <row r="33" spans="1:1" x14ac:dyDescent="0.2">
      <c r="A33">
        <f t="shared" ca="1" si="0"/>
        <v>3</v>
      </c>
    </row>
    <row r="34" spans="1:1" x14ac:dyDescent="0.2">
      <c r="A34">
        <f t="shared" ca="1" si="0"/>
        <v>2</v>
      </c>
    </row>
    <row r="35" spans="1:1" x14ac:dyDescent="0.2">
      <c r="A35">
        <f t="shared" ca="1" si="0"/>
        <v>2</v>
      </c>
    </row>
    <row r="36" spans="1:1" x14ac:dyDescent="0.2">
      <c r="A36">
        <f t="shared" ca="1" si="0"/>
        <v>3</v>
      </c>
    </row>
    <row r="37" spans="1:1" x14ac:dyDescent="0.2">
      <c r="A37">
        <f t="shared" ca="1" si="0"/>
        <v>2</v>
      </c>
    </row>
    <row r="38" spans="1:1" x14ac:dyDescent="0.2">
      <c r="A38">
        <f t="shared" ca="1" si="0"/>
        <v>1</v>
      </c>
    </row>
    <row r="39" spans="1:1" x14ac:dyDescent="0.2">
      <c r="A39">
        <f t="shared" ca="1" si="0"/>
        <v>3</v>
      </c>
    </row>
    <row r="40" spans="1:1" x14ac:dyDescent="0.2">
      <c r="A40">
        <f t="shared" ca="1" si="0"/>
        <v>2</v>
      </c>
    </row>
    <row r="41" spans="1:1" x14ac:dyDescent="0.2">
      <c r="A41">
        <f t="shared" ca="1" si="0"/>
        <v>2</v>
      </c>
    </row>
    <row r="42" spans="1:1" x14ac:dyDescent="0.2">
      <c r="A42">
        <f t="shared" ca="1" si="0"/>
        <v>2</v>
      </c>
    </row>
    <row r="43" spans="1:1" x14ac:dyDescent="0.2">
      <c r="A43">
        <f t="shared" ca="1" si="0"/>
        <v>2</v>
      </c>
    </row>
    <row r="44" spans="1:1" x14ac:dyDescent="0.2">
      <c r="A44">
        <f t="shared" ca="1" si="0"/>
        <v>1</v>
      </c>
    </row>
    <row r="45" spans="1:1" x14ac:dyDescent="0.2">
      <c r="A45">
        <f t="shared" ca="1" si="0"/>
        <v>1</v>
      </c>
    </row>
    <row r="46" spans="1:1" x14ac:dyDescent="0.2">
      <c r="A46">
        <f t="shared" ca="1" si="0"/>
        <v>3</v>
      </c>
    </row>
    <row r="47" spans="1:1" x14ac:dyDescent="0.2">
      <c r="A47">
        <f t="shared" ca="1" si="0"/>
        <v>2</v>
      </c>
    </row>
    <row r="48" spans="1:1" x14ac:dyDescent="0.2">
      <c r="A48">
        <f t="shared" ca="1" si="0"/>
        <v>1</v>
      </c>
    </row>
    <row r="49" spans="1:1" x14ac:dyDescent="0.2">
      <c r="A49">
        <f t="shared" ca="1" si="0"/>
        <v>2</v>
      </c>
    </row>
    <row r="50" spans="1:1" x14ac:dyDescent="0.2">
      <c r="A50">
        <f t="shared" ca="1" si="0"/>
        <v>2</v>
      </c>
    </row>
    <row r="51" spans="1:1" x14ac:dyDescent="0.2">
      <c r="A51">
        <f t="shared" ca="1" si="0"/>
        <v>2</v>
      </c>
    </row>
    <row r="52" spans="1:1" x14ac:dyDescent="0.2">
      <c r="A52">
        <f t="shared" ca="1" si="0"/>
        <v>1</v>
      </c>
    </row>
    <row r="53" spans="1:1" x14ac:dyDescent="0.2">
      <c r="A53">
        <f t="shared" ca="1" si="0"/>
        <v>2</v>
      </c>
    </row>
    <row r="54" spans="1:1" x14ac:dyDescent="0.2">
      <c r="A54">
        <f t="shared" ca="1" si="0"/>
        <v>3</v>
      </c>
    </row>
    <row r="55" spans="1:1" x14ac:dyDescent="0.2">
      <c r="A55">
        <f t="shared" ca="1" si="0"/>
        <v>1</v>
      </c>
    </row>
    <row r="56" spans="1:1" x14ac:dyDescent="0.2">
      <c r="A56">
        <f t="shared" ca="1" si="0"/>
        <v>3</v>
      </c>
    </row>
    <row r="57" spans="1:1" x14ac:dyDescent="0.2">
      <c r="A57">
        <f t="shared" ca="1" si="0"/>
        <v>1</v>
      </c>
    </row>
    <row r="58" spans="1:1" x14ac:dyDescent="0.2">
      <c r="A58">
        <f t="shared" ca="1" si="0"/>
        <v>3</v>
      </c>
    </row>
    <row r="59" spans="1:1" x14ac:dyDescent="0.2">
      <c r="A59">
        <f t="shared" ca="1" si="0"/>
        <v>3</v>
      </c>
    </row>
    <row r="60" spans="1:1" x14ac:dyDescent="0.2">
      <c r="A60">
        <f t="shared" ca="1" si="0"/>
        <v>3</v>
      </c>
    </row>
    <row r="61" spans="1:1" x14ac:dyDescent="0.2">
      <c r="A61">
        <f t="shared" ca="1" si="0"/>
        <v>1</v>
      </c>
    </row>
    <row r="62" spans="1:1" x14ac:dyDescent="0.2">
      <c r="A62">
        <f t="shared" ca="1" si="0"/>
        <v>1</v>
      </c>
    </row>
    <row r="63" spans="1:1" x14ac:dyDescent="0.2">
      <c r="A63">
        <f t="shared" ca="1" si="0"/>
        <v>3</v>
      </c>
    </row>
    <row r="64" spans="1:1" x14ac:dyDescent="0.2">
      <c r="A64">
        <f t="shared" ca="1" si="0"/>
        <v>2</v>
      </c>
    </row>
    <row r="65" spans="1:1" x14ac:dyDescent="0.2">
      <c r="A65">
        <f t="shared" ca="1" si="0"/>
        <v>3</v>
      </c>
    </row>
    <row r="66" spans="1:1" x14ac:dyDescent="0.2">
      <c r="A66">
        <f t="shared" ca="1" si="0"/>
        <v>2</v>
      </c>
    </row>
    <row r="67" spans="1:1" x14ac:dyDescent="0.2">
      <c r="A67">
        <f t="shared" ca="1" si="0"/>
        <v>1</v>
      </c>
    </row>
    <row r="68" spans="1:1" x14ac:dyDescent="0.2">
      <c r="A68">
        <f t="shared" ca="1" si="0"/>
        <v>1</v>
      </c>
    </row>
    <row r="69" spans="1:1" x14ac:dyDescent="0.2">
      <c r="A69">
        <f t="shared" ref="A69:A132" ca="1" si="3">RANDBETWEEN(1,3)</f>
        <v>2</v>
      </c>
    </row>
    <row r="70" spans="1:1" x14ac:dyDescent="0.2">
      <c r="A70">
        <f t="shared" ca="1" si="3"/>
        <v>2</v>
      </c>
    </row>
    <row r="71" spans="1:1" x14ac:dyDescent="0.2">
      <c r="A71">
        <f t="shared" ca="1" si="3"/>
        <v>3</v>
      </c>
    </row>
    <row r="72" spans="1:1" x14ac:dyDescent="0.2">
      <c r="A72">
        <f t="shared" ca="1" si="3"/>
        <v>1</v>
      </c>
    </row>
    <row r="73" spans="1:1" x14ac:dyDescent="0.2">
      <c r="A73">
        <f t="shared" ca="1" si="3"/>
        <v>2</v>
      </c>
    </row>
    <row r="74" spans="1:1" x14ac:dyDescent="0.2">
      <c r="A74">
        <f t="shared" ca="1" si="3"/>
        <v>3</v>
      </c>
    </row>
    <row r="75" spans="1:1" x14ac:dyDescent="0.2">
      <c r="A75">
        <f t="shared" ca="1" si="3"/>
        <v>2</v>
      </c>
    </row>
    <row r="76" spans="1:1" x14ac:dyDescent="0.2">
      <c r="A76">
        <f t="shared" ca="1" si="3"/>
        <v>2</v>
      </c>
    </row>
    <row r="77" spans="1:1" x14ac:dyDescent="0.2">
      <c r="A77">
        <f t="shared" ca="1" si="3"/>
        <v>3</v>
      </c>
    </row>
    <row r="78" spans="1:1" x14ac:dyDescent="0.2">
      <c r="A78">
        <f t="shared" ca="1" si="3"/>
        <v>1</v>
      </c>
    </row>
    <row r="79" spans="1:1" x14ac:dyDescent="0.2">
      <c r="A79">
        <f t="shared" ca="1" si="3"/>
        <v>3</v>
      </c>
    </row>
    <row r="80" spans="1:1" x14ac:dyDescent="0.2">
      <c r="A80">
        <f t="shared" ca="1" si="3"/>
        <v>3</v>
      </c>
    </row>
    <row r="81" spans="1:1" x14ac:dyDescent="0.2">
      <c r="A81">
        <f t="shared" ca="1" si="3"/>
        <v>2</v>
      </c>
    </row>
    <row r="82" spans="1:1" x14ac:dyDescent="0.2">
      <c r="A82">
        <f t="shared" ca="1" si="3"/>
        <v>1</v>
      </c>
    </row>
    <row r="83" spans="1:1" x14ac:dyDescent="0.2">
      <c r="A83">
        <f t="shared" ca="1" si="3"/>
        <v>2</v>
      </c>
    </row>
    <row r="84" spans="1:1" x14ac:dyDescent="0.2">
      <c r="A84">
        <f t="shared" ca="1" si="3"/>
        <v>2</v>
      </c>
    </row>
    <row r="85" spans="1:1" x14ac:dyDescent="0.2">
      <c r="A85">
        <f t="shared" ca="1" si="3"/>
        <v>1</v>
      </c>
    </row>
    <row r="86" spans="1:1" x14ac:dyDescent="0.2">
      <c r="A86">
        <f t="shared" ca="1" si="3"/>
        <v>2</v>
      </c>
    </row>
    <row r="87" spans="1:1" x14ac:dyDescent="0.2">
      <c r="A87">
        <f t="shared" ca="1" si="3"/>
        <v>3</v>
      </c>
    </row>
    <row r="88" spans="1:1" x14ac:dyDescent="0.2">
      <c r="A88">
        <f t="shared" ca="1" si="3"/>
        <v>3</v>
      </c>
    </row>
    <row r="89" spans="1:1" x14ac:dyDescent="0.2">
      <c r="A89">
        <f t="shared" ca="1" si="3"/>
        <v>2</v>
      </c>
    </row>
    <row r="90" spans="1:1" x14ac:dyDescent="0.2">
      <c r="A90">
        <f t="shared" ca="1" si="3"/>
        <v>1</v>
      </c>
    </row>
    <row r="91" spans="1:1" x14ac:dyDescent="0.2">
      <c r="A91">
        <f t="shared" ca="1" si="3"/>
        <v>3</v>
      </c>
    </row>
    <row r="92" spans="1:1" x14ac:dyDescent="0.2">
      <c r="A92">
        <f t="shared" ca="1" si="3"/>
        <v>1</v>
      </c>
    </row>
    <row r="93" spans="1:1" x14ac:dyDescent="0.2">
      <c r="A93">
        <f t="shared" ca="1" si="3"/>
        <v>1</v>
      </c>
    </row>
    <row r="94" spans="1:1" x14ac:dyDescent="0.2">
      <c r="A94">
        <f t="shared" ca="1" si="3"/>
        <v>2</v>
      </c>
    </row>
    <row r="95" spans="1:1" x14ac:dyDescent="0.2">
      <c r="A95">
        <f t="shared" ca="1" si="3"/>
        <v>3</v>
      </c>
    </row>
    <row r="96" spans="1:1" x14ac:dyDescent="0.2">
      <c r="A96">
        <f t="shared" ca="1" si="3"/>
        <v>3</v>
      </c>
    </row>
    <row r="97" spans="1:1" x14ac:dyDescent="0.2">
      <c r="A97">
        <f t="shared" ca="1" si="3"/>
        <v>2</v>
      </c>
    </row>
    <row r="98" spans="1:1" x14ac:dyDescent="0.2">
      <c r="A98">
        <f t="shared" ca="1" si="3"/>
        <v>1</v>
      </c>
    </row>
    <row r="99" spans="1:1" x14ac:dyDescent="0.2">
      <c r="A99">
        <f t="shared" ca="1" si="3"/>
        <v>1</v>
      </c>
    </row>
    <row r="100" spans="1:1" x14ac:dyDescent="0.2">
      <c r="A100">
        <f t="shared" ca="1" si="3"/>
        <v>2</v>
      </c>
    </row>
    <row r="101" spans="1:1" x14ac:dyDescent="0.2">
      <c r="A101">
        <f t="shared" ca="1" si="3"/>
        <v>1</v>
      </c>
    </row>
    <row r="102" spans="1:1" x14ac:dyDescent="0.2">
      <c r="A102">
        <f t="shared" ca="1" si="3"/>
        <v>1</v>
      </c>
    </row>
    <row r="103" spans="1:1" x14ac:dyDescent="0.2">
      <c r="A103">
        <f t="shared" ca="1" si="3"/>
        <v>2</v>
      </c>
    </row>
    <row r="104" spans="1:1" x14ac:dyDescent="0.2">
      <c r="A104">
        <f t="shared" ca="1" si="3"/>
        <v>2</v>
      </c>
    </row>
    <row r="105" spans="1:1" x14ac:dyDescent="0.2">
      <c r="A105">
        <f t="shared" ca="1" si="3"/>
        <v>3</v>
      </c>
    </row>
    <row r="106" spans="1:1" x14ac:dyDescent="0.2">
      <c r="A106">
        <f t="shared" ca="1" si="3"/>
        <v>3</v>
      </c>
    </row>
    <row r="107" spans="1:1" x14ac:dyDescent="0.2">
      <c r="A107">
        <f t="shared" ca="1" si="3"/>
        <v>1</v>
      </c>
    </row>
    <row r="108" spans="1:1" x14ac:dyDescent="0.2">
      <c r="A108">
        <f t="shared" ca="1" si="3"/>
        <v>3</v>
      </c>
    </row>
    <row r="109" spans="1:1" x14ac:dyDescent="0.2">
      <c r="A109">
        <f t="shared" ca="1" si="3"/>
        <v>2</v>
      </c>
    </row>
    <row r="110" spans="1:1" x14ac:dyDescent="0.2">
      <c r="A110">
        <f t="shared" ca="1" si="3"/>
        <v>3</v>
      </c>
    </row>
    <row r="111" spans="1:1" x14ac:dyDescent="0.2">
      <c r="A111">
        <f t="shared" ca="1" si="3"/>
        <v>2</v>
      </c>
    </row>
    <row r="112" spans="1:1" x14ac:dyDescent="0.2">
      <c r="A112">
        <f t="shared" ca="1" si="3"/>
        <v>2</v>
      </c>
    </row>
    <row r="113" spans="1:1" x14ac:dyDescent="0.2">
      <c r="A113">
        <f t="shared" ca="1" si="3"/>
        <v>2</v>
      </c>
    </row>
    <row r="114" spans="1:1" x14ac:dyDescent="0.2">
      <c r="A114">
        <f t="shared" ca="1" si="3"/>
        <v>3</v>
      </c>
    </row>
    <row r="115" spans="1:1" x14ac:dyDescent="0.2">
      <c r="A115">
        <f t="shared" ca="1" si="3"/>
        <v>1</v>
      </c>
    </row>
    <row r="116" spans="1:1" x14ac:dyDescent="0.2">
      <c r="A116">
        <f t="shared" ca="1" si="3"/>
        <v>2</v>
      </c>
    </row>
    <row r="117" spans="1:1" x14ac:dyDescent="0.2">
      <c r="A117">
        <f t="shared" ca="1" si="3"/>
        <v>1</v>
      </c>
    </row>
    <row r="118" spans="1:1" x14ac:dyDescent="0.2">
      <c r="A118">
        <f t="shared" ca="1" si="3"/>
        <v>3</v>
      </c>
    </row>
    <row r="119" spans="1:1" x14ac:dyDescent="0.2">
      <c r="A119">
        <f t="shared" ca="1" si="3"/>
        <v>1</v>
      </c>
    </row>
    <row r="120" spans="1:1" x14ac:dyDescent="0.2">
      <c r="A120">
        <f t="shared" ca="1" si="3"/>
        <v>1</v>
      </c>
    </row>
    <row r="121" spans="1:1" x14ac:dyDescent="0.2">
      <c r="A121">
        <f t="shared" ca="1" si="3"/>
        <v>3</v>
      </c>
    </row>
    <row r="122" spans="1:1" x14ac:dyDescent="0.2">
      <c r="A122">
        <f t="shared" ca="1" si="3"/>
        <v>3</v>
      </c>
    </row>
    <row r="123" spans="1:1" x14ac:dyDescent="0.2">
      <c r="A123">
        <f t="shared" ca="1" si="3"/>
        <v>1</v>
      </c>
    </row>
    <row r="124" spans="1:1" x14ac:dyDescent="0.2">
      <c r="A124">
        <f t="shared" ca="1" si="3"/>
        <v>2</v>
      </c>
    </row>
    <row r="125" spans="1:1" x14ac:dyDescent="0.2">
      <c r="A125">
        <f t="shared" ca="1" si="3"/>
        <v>3</v>
      </c>
    </row>
    <row r="126" spans="1:1" x14ac:dyDescent="0.2">
      <c r="A126">
        <f t="shared" ca="1" si="3"/>
        <v>3</v>
      </c>
    </row>
    <row r="127" spans="1:1" x14ac:dyDescent="0.2">
      <c r="A127">
        <f t="shared" ca="1" si="3"/>
        <v>3</v>
      </c>
    </row>
    <row r="128" spans="1:1" x14ac:dyDescent="0.2">
      <c r="A128">
        <f t="shared" ca="1" si="3"/>
        <v>3</v>
      </c>
    </row>
    <row r="129" spans="1:1" x14ac:dyDescent="0.2">
      <c r="A129">
        <f t="shared" ca="1" si="3"/>
        <v>1</v>
      </c>
    </row>
    <row r="130" spans="1:1" x14ac:dyDescent="0.2">
      <c r="A130">
        <f t="shared" ca="1" si="3"/>
        <v>2</v>
      </c>
    </row>
    <row r="131" spans="1:1" x14ac:dyDescent="0.2">
      <c r="A131">
        <f t="shared" ca="1" si="3"/>
        <v>2</v>
      </c>
    </row>
    <row r="132" spans="1:1" x14ac:dyDescent="0.2">
      <c r="A132">
        <f t="shared" ca="1" si="3"/>
        <v>2</v>
      </c>
    </row>
    <row r="133" spans="1:1" x14ac:dyDescent="0.2">
      <c r="A133">
        <f t="shared" ref="A133:A196" ca="1" si="4">RANDBETWEEN(1,3)</f>
        <v>1</v>
      </c>
    </row>
    <row r="134" spans="1:1" x14ac:dyDescent="0.2">
      <c r="A134">
        <f t="shared" ca="1" si="4"/>
        <v>2</v>
      </c>
    </row>
    <row r="135" spans="1:1" x14ac:dyDescent="0.2">
      <c r="A135">
        <f t="shared" ca="1" si="4"/>
        <v>1</v>
      </c>
    </row>
    <row r="136" spans="1:1" x14ac:dyDescent="0.2">
      <c r="A136">
        <f t="shared" ca="1" si="4"/>
        <v>1</v>
      </c>
    </row>
    <row r="137" spans="1:1" x14ac:dyDescent="0.2">
      <c r="A137">
        <f t="shared" ca="1" si="4"/>
        <v>1</v>
      </c>
    </row>
    <row r="138" spans="1:1" x14ac:dyDescent="0.2">
      <c r="A138">
        <f t="shared" ca="1" si="4"/>
        <v>2</v>
      </c>
    </row>
    <row r="139" spans="1:1" x14ac:dyDescent="0.2">
      <c r="A139">
        <f t="shared" ca="1" si="4"/>
        <v>1</v>
      </c>
    </row>
    <row r="140" spans="1:1" x14ac:dyDescent="0.2">
      <c r="A140">
        <f t="shared" ca="1" si="4"/>
        <v>1</v>
      </c>
    </row>
    <row r="141" spans="1:1" x14ac:dyDescent="0.2">
      <c r="A141">
        <f t="shared" ca="1" si="4"/>
        <v>2</v>
      </c>
    </row>
    <row r="142" spans="1:1" x14ac:dyDescent="0.2">
      <c r="A142">
        <f t="shared" ca="1" si="4"/>
        <v>3</v>
      </c>
    </row>
    <row r="143" spans="1:1" x14ac:dyDescent="0.2">
      <c r="A143">
        <f t="shared" ca="1" si="4"/>
        <v>2</v>
      </c>
    </row>
    <row r="144" spans="1:1" x14ac:dyDescent="0.2">
      <c r="A144">
        <f t="shared" ca="1" si="4"/>
        <v>1</v>
      </c>
    </row>
    <row r="145" spans="1:1" x14ac:dyDescent="0.2">
      <c r="A145">
        <f t="shared" ca="1" si="4"/>
        <v>3</v>
      </c>
    </row>
    <row r="146" spans="1:1" x14ac:dyDescent="0.2">
      <c r="A146">
        <f t="shared" ca="1" si="4"/>
        <v>2</v>
      </c>
    </row>
    <row r="147" spans="1:1" x14ac:dyDescent="0.2">
      <c r="A147">
        <f t="shared" ca="1" si="4"/>
        <v>2</v>
      </c>
    </row>
    <row r="148" spans="1:1" x14ac:dyDescent="0.2">
      <c r="A148">
        <f t="shared" ca="1" si="4"/>
        <v>3</v>
      </c>
    </row>
    <row r="149" spans="1:1" x14ac:dyDescent="0.2">
      <c r="A149">
        <f t="shared" ca="1" si="4"/>
        <v>3</v>
      </c>
    </row>
    <row r="150" spans="1:1" x14ac:dyDescent="0.2">
      <c r="A150">
        <f t="shared" ca="1" si="4"/>
        <v>1</v>
      </c>
    </row>
    <row r="151" spans="1:1" x14ac:dyDescent="0.2">
      <c r="A151">
        <f t="shared" ca="1" si="4"/>
        <v>1</v>
      </c>
    </row>
    <row r="152" spans="1:1" x14ac:dyDescent="0.2">
      <c r="A152">
        <f t="shared" ca="1" si="4"/>
        <v>3</v>
      </c>
    </row>
    <row r="153" spans="1:1" x14ac:dyDescent="0.2">
      <c r="A153">
        <f t="shared" ca="1" si="4"/>
        <v>3</v>
      </c>
    </row>
    <row r="154" spans="1:1" x14ac:dyDescent="0.2">
      <c r="A154">
        <f t="shared" ca="1" si="4"/>
        <v>2</v>
      </c>
    </row>
    <row r="155" spans="1:1" x14ac:dyDescent="0.2">
      <c r="A155">
        <f t="shared" ca="1" si="4"/>
        <v>3</v>
      </c>
    </row>
    <row r="156" spans="1:1" x14ac:dyDescent="0.2">
      <c r="A156">
        <f t="shared" ca="1" si="4"/>
        <v>1</v>
      </c>
    </row>
    <row r="157" spans="1:1" x14ac:dyDescent="0.2">
      <c r="A157">
        <f t="shared" ca="1" si="4"/>
        <v>3</v>
      </c>
    </row>
    <row r="158" spans="1:1" x14ac:dyDescent="0.2">
      <c r="A158">
        <f t="shared" ca="1" si="4"/>
        <v>2</v>
      </c>
    </row>
    <row r="159" spans="1:1" x14ac:dyDescent="0.2">
      <c r="A159">
        <f t="shared" ca="1" si="4"/>
        <v>1</v>
      </c>
    </row>
    <row r="160" spans="1:1" x14ac:dyDescent="0.2">
      <c r="A160">
        <f t="shared" ca="1" si="4"/>
        <v>2</v>
      </c>
    </row>
    <row r="161" spans="1:1" x14ac:dyDescent="0.2">
      <c r="A161">
        <f t="shared" ca="1" si="4"/>
        <v>3</v>
      </c>
    </row>
    <row r="162" spans="1:1" x14ac:dyDescent="0.2">
      <c r="A162">
        <f t="shared" ca="1" si="4"/>
        <v>1</v>
      </c>
    </row>
    <row r="163" spans="1:1" x14ac:dyDescent="0.2">
      <c r="A163">
        <f t="shared" ca="1" si="4"/>
        <v>2</v>
      </c>
    </row>
    <row r="164" spans="1:1" x14ac:dyDescent="0.2">
      <c r="A164">
        <f t="shared" ca="1" si="4"/>
        <v>3</v>
      </c>
    </row>
    <row r="165" spans="1:1" x14ac:dyDescent="0.2">
      <c r="A165">
        <f t="shared" ca="1" si="4"/>
        <v>3</v>
      </c>
    </row>
    <row r="166" spans="1:1" x14ac:dyDescent="0.2">
      <c r="A166">
        <f t="shared" ca="1" si="4"/>
        <v>3</v>
      </c>
    </row>
    <row r="167" spans="1:1" x14ac:dyDescent="0.2">
      <c r="A167">
        <f t="shared" ca="1" si="4"/>
        <v>1</v>
      </c>
    </row>
    <row r="168" spans="1:1" x14ac:dyDescent="0.2">
      <c r="A168">
        <f t="shared" ca="1" si="4"/>
        <v>2</v>
      </c>
    </row>
    <row r="169" spans="1:1" x14ac:dyDescent="0.2">
      <c r="A169">
        <f t="shared" ca="1" si="4"/>
        <v>2</v>
      </c>
    </row>
    <row r="170" spans="1:1" x14ac:dyDescent="0.2">
      <c r="A170">
        <f t="shared" ca="1" si="4"/>
        <v>1</v>
      </c>
    </row>
    <row r="171" spans="1:1" x14ac:dyDescent="0.2">
      <c r="A171">
        <f t="shared" ca="1" si="4"/>
        <v>1</v>
      </c>
    </row>
    <row r="172" spans="1:1" x14ac:dyDescent="0.2">
      <c r="A172">
        <f t="shared" ca="1" si="4"/>
        <v>3</v>
      </c>
    </row>
    <row r="173" spans="1:1" x14ac:dyDescent="0.2">
      <c r="A173">
        <f t="shared" ca="1" si="4"/>
        <v>2</v>
      </c>
    </row>
    <row r="174" spans="1:1" x14ac:dyDescent="0.2">
      <c r="A174">
        <f t="shared" ca="1" si="4"/>
        <v>3</v>
      </c>
    </row>
    <row r="175" spans="1:1" x14ac:dyDescent="0.2">
      <c r="A175">
        <f t="shared" ca="1" si="4"/>
        <v>3</v>
      </c>
    </row>
    <row r="176" spans="1:1" x14ac:dyDescent="0.2">
      <c r="A176">
        <f t="shared" ca="1" si="4"/>
        <v>3</v>
      </c>
    </row>
    <row r="177" spans="1:1" x14ac:dyDescent="0.2">
      <c r="A177">
        <f t="shared" ca="1" si="4"/>
        <v>3</v>
      </c>
    </row>
    <row r="178" spans="1:1" x14ac:dyDescent="0.2">
      <c r="A178">
        <f t="shared" ca="1" si="4"/>
        <v>1</v>
      </c>
    </row>
    <row r="179" spans="1:1" x14ac:dyDescent="0.2">
      <c r="A179">
        <f t="shared" ca="1" si="4"/>
        <v>3</v>
      </c>
    </row>
    <row r="180" spans="1:1" x14ac:dyDescent="0.2">
      <c r="A180">
        <f t="shared" ca="1" si="4"/>
        <v>2</v>
      </c>
    </row>
    <row r="181" spans="1:1" x14ac:dyDescent="0.2">
      <c r="A181">
        <f t="shared" ca="1" si="4"/>
        <v>3</v>
      </c>
    </row>
    <row r="182" spans="1:1" x14ac:dyDescent="0.2">
      <c r="A182">
        <f t="shared" ca="1" si="4"/>
        <v>1</v>
      </c>
    </row>
    <row r="183" spans="1:1" x14ac:dyDescent="0.2">
      <c r="A183">
        <f t="shared" ca="1" si="4"/>
        <v>2</v>
      </c>
    </row>
    <row r="184" spans="1:1" x14ac:dyDescent="0.2">
      <c r="A184">
        <f t="shared" ca="1" si="4"/>
        <v>1</v>
      </c>
    </row>
    <row r="185" spans="1:1" x14ac:dyDescent="0.2">
      <c r="A185">
        <f t="shared" ca="1" si="4"/>
        <v>1</v>
      </c>
    </row>
    <row r="186" spans="1:1" x14ac:dyDescent="0.2">
      <c r="A186">
        <f t="shared" ca="1" si="4"/>
        <v>1</v>
      </c>
    </row>
    <row r="187" spans="1:1" x14ac:dyDescent="0.2">
      <c r="A187">
        <f t="shared" ca="1" si="4"/>
        <v>2</v>
      </c>
    </row>
    <row r="188" spans="1:1" x14ac:dyDescent="0.2">
      <c r="A188">
        <f t="shared" ca="1" si="4"/>
        <v>3</v>
      </c>
    </row>
    <row r="189" spans="1:1" x14ac:dyDescent="0.2">
      <c r="A189">
        <f t="shared" ca="1" si="4"/>
        <v>3</v>
      </c>
    </row>
    <row r="190" spans="1:1" x14ac:dyDescent="0.2">
      <c r="A190">
        <f t="shared" ca="1" si="4"/>
        <v>1</v>
      </c>
    </row>
    <row r="191" spans="1:1" x14ac:dyDescent="0.2">
      <c r="A191">
        <f t="shared" ca="1" si="4"/>
        <v>1</v>
      </c>
    </row>
    <row r="192" spans="1:1" x14ac:dyDescent="0.2">
      <c r="A192">
        <f t="shared" ca="1" si="4"/>
        <v>2</v>
      </c>
    </row>
    <row r="193" spans="1:1" x14ac:dyDescent="0.2">
      <c r="A193">
        <f t="shared" ca="1" si="4"/>
        <v>2</v>
      </c>
    </row>
    <row r="194" spans="1:1" x14ac:dyDescent="0.2">
      <c r="A194">
        <f t="shared" ca="1" si="4"/>
        <v>1</v>
      </c>
    </row>
    <row r="195" spans="1:1" x14ac:dyDescent="0.2">
      <c r="A195">
        <f t="shared" ca="1" si="4"/>
        <v>1</v>
      </c>
    </row>
    <row r="196" spans="1:1" x14ac:dyDescent="0.2">
      <c r="A196">
        <f t="shared" ca="1" si="4"/>
        <v>2</v>
      </c>
    </row>
    <row r="197" spans="1:1" x14ac:dyDescent="0.2">
      <c r="A197">
        <f t="shared" ref="A197:A260" ca="1" si="5">RANDBETWEEN(1,3)</f>
        <v>2</v>
      </c>
    </row>
    <row r="198" spans="1:1" x14ac:dyDescent="0.2">
      <c r="A198">
        <f t="shared" ca="1" si="5"/>
        <v>3</v>
      </c>
    </row>
    <row r="199" spans="1:1" x14ac:dyDescent="0.2">
      <c r="A199">
        <f t="shared" ca="1" si="5"/>
        <v>2</v>
      </c>
    </row>
    <row r="200" spans="1:1" x14ac:dyDescent="0.2">
      <c r="A200">
        <f t="shared" ca="1" si="5"/>
        <v>3</v>
      </c>
    </row>
    <row r="201" spans="1:1" x14ac:dyDescent="0.2">
      <c r="A201">
        <f t="shared" ca="1" si="5"/>
        <v>1</v>
      </c>
    </row>
    <row r="202" spans="1:1" x14ac:dyDescent="0.2">
      <c r="A202">
        <f t="shared" ca="1" si="5"/>
        <v>2</v>
      </c>
    </row>
    <row r="203" spans="1:1" x14ac:dyDescent="0.2">
      <c r="A203">
        <f t="shared" ca="1" si="5"/>
        <v>2</v>
      </c>
    </row>
    <row r="204" spans="1:1" x14ac:dyDescent="0.2">
      <c r="A204">
        <f t="shared" ca="1" si="5"/>
        <v>3</v>
      </c>
    </row>
    <row r="205" spans="1:1" x14ac:dyDescent="0.2">
      <c r="A205">
        <f t="shared" ca="1" si="5"/>
        <v>1</v>
      </c>
    </row>
    <row r="206" spans="1:1" x14ac:dyDescent="0.2">
      <c r="A206">
        <f t="shared" ca="1" si="5"/>
        <v>3</v>
      </c>
    </row>
    <row r="207" spans="1:1" x14ac:dyDescent="0.2">
      <c r="A207">
        <f t="shared" ca="1" si="5"/>
        <v>1</v>
      </c>
    </row>
    <row r="208" spans="1:1" x14ac:dyDescent="0.2">
      <c r="A208">
        <f t="shared" ca="1" si="5"/>
        <v>1</v>
      </c>
    </row>
    <row r="209" spans="1:1" x14ac:dyDescent="0.2">
      <c r="A209">
        <f t="shared" ca="1" si="5"/>
        <v>2</v>
      </c>
    </row>
    <row r="210" spans="1:1" x14ac:dyDescent="0.2">
      <c r="A210">
        <f t="shared" ca="1" si="5"/>
        <v>1</v>
      </c>
    </row>
    <row r="211" spans="1:1" x14ac:dyDescent="0.2">
      <c r="A211">
        <f t="shared" ca="1" si="5"/>
        <v>3</v>
      </c>
    </row>
    <row r="212" spans="1:1" x14ac:dyDescent="0.2">
      <c r="A212">
        <f t="shared" ca="1" si="5"/>
        <v>3</v>
      </c>
    </row>
    <row r="213" spans="1:1" x14ac:dyDescent="0.2">
      <c r="A213">
        <f t="shared" ca="1" si="5"/>
        <v>2</v>
      </c>
    </row>
    <row r="214" spans="1:1" x14ac:dyDescent="0.2">
      <c r="A214">
        <f t="shared" ca="1" si="5"/>
        <v>1</v>
      </c>
    </row>
    <row r="215" spans="1:1" x14ac:dyDescent="0.2">
      <c r="A215">
        <f t="shared" ca="1" si="5"/>
        <v>3</v>
      </c>
    </row>
    <row r="216" spans="1:1" x14ac:dyDescent="0.2">
      <c r="A216">
        <f t="shared" ca="1" si="5"/>
        <v>3</v>
      </c>
    </row>
    <row r="217" spans="1:1" x14ac:dyDescent="0.2">
      <c r="A217">
        <f t="shared" ca="1" si="5"/>
        <v>3</v>
      </c>
    </row>
    <row r="218" spans="1:1" x14ac:dyDescent="0.2">
      <c r="A218">
        <f t="shared" ca="1" si="5"/>
        <v>3</v>
      </c>
    </row>
    <row r="219" spans="1:1" x14ac:dyDescent="0.2">
      <c r="A219">
        <f t="shared" ca="1" si="5"/>
        <v>2</v>
      </c>
    </row>
    <row r="220" spans="1:1" x14ac:dyDescent="0.2">
      <c r="A220">
        <f t="shared" ca="1" si="5"/>
        <v>2</v>
      </c>
    </row>
    <row r="221" spans="1:1" x14ac:dyDescent="0.2">
      <c r="A221">
        <f t="shared" ca="1" si="5"/>
        <v>2</v>
      </c>
    </row>
    <row r="222" spans="1:1" x14ac:dyDescent="0.2">
      <c r="A222">
        <f t="shared" ca="1" si="5"/>
        <v>1</v>
      </c>
    </row>
    <row r="223" spans="1:1" x14ac:dyDescent="0.2">
      <c r="A223">
        <f t="shared" ca="1" si="5"/>
        <v>3</v>
      </c>
    </row>
    <row r="224" spans="1:1" x14ac:dyDescent="0.2">
      <c r="A224">
        <f t="shared" ca="1" si="5"/>
        <v>3</v>
      </c>
    </row>
    <row r="225" spans="1:1" x14ac:dyDescent="0.2">
      <c r="A225">
        <f t="shared" ca="1" si="5"/>
        <v>3</v>
      </c>
    </row>
    <row r="226" spans="1:1" x14ac:dyDescent="0.2">
      <c r="A226">
        <f t="shared" ca="1" si="5"/>
        <v>2</v>
      </c>
    </row>
    <row r="227" spans="1:1" x14ac:dyDescent="0.2">
      <c r="A227">
        <f t="shared" ca="1" si="5"/>
        <v>2</v>
      </c>
    </row>
    <row r="228" spans="1:1" x14ac:dyDescent="0.2">
      <c r="A228">
        <f t="shared" ca="1" si="5"/>
        <v>1</v>
      </c>
    </row>
    <row r="229" spans="1:1" x14ac:dyDescent="0.2">
      <c r="A229">
        <f t="shared" ca="1" si="5"/>
        <v>3</v>
      </c>
    </row>
    <row r="230" spans="1:1" x14ac:dyDescent="0.2">
      <c r="A230">
        <f t="shared" ca="1" si="5"/>
        <v>3</v>
      </c>
    </row>
    <row r="231" spans="1:1" x14ac:dyDescent="0.2">
      <c r="A231">
        <f t="shared" ca="1" si="5"/>
        <v>1</v>
      </c>
    </row>
    <row r="232" spans="1:1" x14ac:dyDescent="0.2">
      <c r="A232">
        <f t="shared" ca="1" si="5"/>
        <v>1</v>
      </c>
    </row>
    <row r="233" spans="1:1" x14ac:dyDescent="0.2">
      <c r="A233">
        <f t="shared" ca="1" si="5"/>
        <v>3</v>
      </c>
    </row>
    <row r="234" spans="1:1" x14ac:dyDescent="0.2">
      <c r="A234">
        <f t="shared" ca="1" si="5"/>
        <v>2</v>
      </c>
    </row>
    <row r="235" spans="1:1" x14ac:dyDescent="0.2">
      <c r="A235">
        <f t="shared" ca="1" si="5"/>
        <v>3</v>
      </c>
    </row>
    <row r="236" spans="1:1" x14ac:dyDescent="0.2">
      <c r="A236">
        <f t="shared" ca="1" si="5"/>
        <v>1</v>
      </c>
    </row>
    <row r="237" spans="1:1" x14ac:dyDescent="0.2">
      <c r="A237">
        <f t="shared" ca="1" si="5"/>
        <v>1</v>
      </c>
    </row>
    <row r="238" spans="1:1" x14ac:dyDescent="0.2">
      <c r="A238">
        <f t="shared" ca="1" si="5"/>
        <v>3</v>
      </c>
    </row>
    <row r="239" spans="1:1" x14ac:dyDescent="0.2">
      <c r="A239">
        <f t="shared" ca="1" si="5"/>
        <v>1</v>
      </c>
    </row>
    <row r="240" spans="1:1" x14ac:dyDescent="0.2">
      <c r="A240">
        <f t="shared" ca="1" si="5"/>
        <v>3</v>
      </c>
    </row>
    <row r="241" spans="1:1" x14ac:dyDescent="0.2">
      <c r="A241">
        <f t="shared" ca="1" si="5"/>
        <v>1</v>
      </c>
    </row>
    <row r="242" spans="1:1" x14ac:dyDescent="0.2">
      <c r="A242">
        <f t="shared" ca="1" si="5"/>
        <v>1</v>
      </c>
    </row>
    <row r="243" spans="1:1" x14ac:dyDescent="0.2">
      <c r="A243">
        <f t="shared" ca="1" si="5"/>
        <v>3</v>
      </c>
    </row>
    <row r="244" spans="1:1" x14ac:dyDescent="0.2">
      <c r="A244">
        <f t="shared" ca="1" si="5"/>
        <v>2</v>
      </c>
    </row>
    <row r="245" spans="1:1" x14ac:dyDescent="0.2">
      <c r="A245">
        <f t="shared" ca="1" si="5"/>
        <v>3</v>
      </c>
    </row>
    <row r="246" spans="1:1" x14ac:dyDescent="0.2">
      <c r="A246">
        <f t="shared" ca="1" si="5"/>
        <v>2</v>
      </c>
    </row>
    <row r="247" spans="1:1" x14ac:dyDescent="0.2">
      <c r="A247">
        <f t="shared" ca="1" si="5"/>
        <v>2</v>
      </c>
    </row>
    <row r="248" spans="1:1" x14ac:dyDescent="0.2">
      <c r="A248">
        <f t="shared" ca="1" si="5"/>
        <v>3</v>
      </c>
    </row>
    <row r="249" spans="1:1" x14ac:dyDescent="0.2">
      <c r="A249">
        <f t="shared" ca="1" si="5"/>
        <v>1</v>
      </c>
    </row>
    <row r="250" spans="1:1" x14ac:dyDescent="0.2">
      <c r="A250">
        <f t="shared" ca="1" si="5"/>
        <v>2</v>
      </c>
    </row>
    <row r="251" spans="1:1" x14ac:dyDescent="0.2">
      <c r="A251">
        <f t="shared" ca="1" si="5"/>
        <v>2</v>
      </c>
    </row>
    <row r="252" spans="1:1" x14ac:dyDescent="0.2">
      <c r="A252">
        <f t="shared" ca="1" si="5"/>
        <v>2</v>
      </c>
    </row>
    <row r="253" spans="1:1" x14ac:dyDescent="0.2">
      <c r="A253">
        <f t="shared" ca="1" si="5"/>
        <v>2</v>
      </c>
    </row>
    <row r="254" spans="1:1" x14ac:dyDescent="0.2">
      <c r="A254">
        <f t="shared" ca="1" si="5"/>
        <v>1</v>
      </c>
    </row>
    <row r="255" spans="1:1" x14ac:dyDescent="0.2">
      <c r="A255">
        <f t="shared" ca="1" si="5"/>
        <v>3</v>
      </c>
    </row>
    <row r="256" spans="1:1" x14ac:dyDescent="0.2">
      <c r="A256">
        <f t="shared" ca="1" si="5"/>
        <v>1</v>
      </c>
    </row>
    <row r="257" spans="1:1" x14ac:dyDescent="0.2">
      <c r="A257">
        <f t="shared" ca="1" si="5"/>
        <v>2</v>
      </c>
    </row>
    <row r="258" spans="1:1" x14ac:dyDescent="0.2">
      <c r="A258">
        <f t="shared" ca="1" si="5"/>
        <v>1</v>
      </c>
    </row>
    <row r="259" spans="1:1" x14ac:dyDescent="0.2">
      <c r="A259">
        <f t="shared" ca="1" si="5"/>
        <v>2</v>
      </c>
    </row>
    <row r="260" spans="1:1" x14ac:dyDescent="0.2">
      <c r="A260">
        <f t="shared" ca="1" si="5"/>
        <v>3</v>
      </c>
    </row>
    <row r="261" spans="1:1" x14ac:dyDescent="0.2">
      <c r="A261">
        <f t="shared" ref="A261:A324" ca="1" si="6">RANDBETWEEN(1,3)</f>
        <v>1</v>
      </c>
    </row>
    <row r="262" spans="1:1" x14ac:dyDescent="0.2">
      <c r="A262">
        <f t="shared" ca="1" si="6"/>
        <v>3</v>
      </c>
    </row>
    <row r="263" spans="1:1" x14ac:dyDescent="0.2">
      <c r="A263">
        <f t="shared" ca="1" si="6"/>
        <v>3</v>
      </c>
    </row>
    <row r="264" spans="1:1" x14ac:dyDescent="0.2">
      <c r="A264">
        <f t="shared" ca="1" si="6"/>
        <v>3</v>
      </c>
    </row>
    <row r="265" spans="1:1" x14ac:dyDescent="0.2">
      <c r="A265">
        <f t="shared" ca="1" si="6"/>
        <v>3</v>
      </c>
    </row>
    <row r="266" spans="1:1" x14ac:dyDescent="0.2">
      <c r="A266">
        <f t="shared" ca="1" si="6"/>
        <v>1</v>
      </c>
    </row>
    <row r="267" spans="1:1" x14ac:dyDescent="0.2">
      <c r="A267">
        <f t="shared" ca="1" si="6"/>
        <v>3</v>
      </c>
    </row>
    <row r="268" spans="1:1" x14ac:dyDescent="0.2">
      <c r="A268">
        <f t="shared" ca="1" si="6"/>
        <v>2</v>
      </c>
    </row>
    <row r="269" spans="1:1" x14ac:dyDescent="0.2">
      <c r="A269">
        <f t="shared" ca="1" si="6"/>
        <v>3</v>
      </c>
    </row>
    <row r="270" spans="1:1" x14ac:dyDescent="0.2">
      <c r="A270">
        <f t="shared" ca="1" si="6"/>
        <v>2</v>
      </c>
    </row>
    <row r="271" spans="1:1" x14ac:dyDescent="0.2">
      <c r="A271">
        <f t="shared" ca="1" si="6"/>
        <v>2</v>
      </c>
    </row>
    <row r="272" spans="1:1" x14ac:dyDescent="0.2">
      <c r="A272">
        <f t="shared" ca="1" si="6"/>
        <v>3</v>
      </c>
    </row>
    <row r="273" spans="1:1" x14ac:dyDescent="0.2">
      <c r="A273">
        <f t="shared" ca="1" si="6"/>
        <v>3</v>
      </c>
    </row>
    <row r="274" spans="1:1" x14ac:dyDescent="0.2">
      <c r="A274">
        <f t="shared" ca="1" si="6"/>
        <v>2</v>
      </c>
    </row>
    <row r="275" spans="1:1" x14ac:dyDescent="0.2">
      <c r="A275">
        <f t="shared" ca="1" si="6"/>
        <v>3</v>
      </c>
    </row>
    <row r="276" spans="1:1" x14ac:dyDescent="0.2">
      <c r="A276">
        <f t="shared" ca="1" si="6"/>
        <v>2</v>
      </c>
    </row>
    <row r="277" spans="1:1" x14ac:dyDescent="0.2">
      <c r="A277">
        <f t="shared" ca="1" si="6"/>
        <v>2</v>
      </c>
    </row>
    <row r="278" spans="1:1" x14ac:dyDescent="0.2">
      <c r="A278">
        <f t="shared" ca="1" si="6"/>
        <v>2</v>
      </c>
    </row>
    <row r="279" spans="1:1" x14ac:dyDescent="0.2">
      <c r="A279">
        <f t="shared" ca="1" si="6"/>
        <v>2</v>
      </c>
    </row>
    <row r="280" spans="1:1" x14ac:dyDescent="0.2">
      <c r="A280">
        <f t="shared" ca="1" si="6"/>
        <v>3</v>
      </c>
    </row>
    <row r="281" spans="1:1" x14ac:dyDescent="0.2">
      <c r="A281">
        <f t="shared" ca="1" si="6"/>
        <v>3</v>
      </c>
    </row>
    <row r="282" spans="1:1" x14ac:dyDescent="0.2">
      <c r="A282">
        <f t="shared" ca="1" si="6"/>
        <v>3</v>
      </c>
    </row>
    <row r="283" spans="1:1" x14ac:dyDescent="0.2">
      <c r="A283">
        <f t="shared" ca="1" si="6"/>
        <v>1</v>
      </c>
    </row>
    <row r="284" spans="1:1" x14ac:dyDescent="0.2">
      <c r="A284">
        <f t="shared" ca="1" si="6"/>
        <v>1</v>
      </c>
    </row>
    <row r="285" spans="1:1" x14ac:dyDescent="0.2">
      <c r="A285">
        <f t="shared" ca="1" si="6"/>
        <v>3</v>
      </c>
    </row>
    <row r="286" spans="1:1" x14ac:dyDescent="0.2">
      <c r="A286">
        <f t="shared" ca="1" si="6"/>
        <v>1</v>
      </c>
    </row>
    <row r="287" spans="1:1" x14ac:dyDescent="0.2">
      <c r="A287">
        <f t="shared" ca="1" si="6"/>
        <v>2</v>
      </c>
    </row>
    <row r="288" spans="1:1" x14ac:dyDescent="0.2">
      <c r="A288">
        <f t="shared" ca="1" si="6"/>
        <v>1</v>
      </c>
    </row>
    <row r="289" spans="1:1" x14ac:dyDescent="0.2">
      <c r="A289">
        <f t="shared" ca="1" si="6"/>
        <v>3</v>
      </c>
    </row>
    <row r="290" spans="1:1" x14ac:dyDescent="0.2">
      <c r="A290">
        <f t="shared" ca="1" si="6"/>
        <v>3</v>
      </c>
    </row>
    <row r="291" spans="1:1" x14ac:dyDescent="0.2">
      <c r="A291">
        <f t="shared" ca="1" si="6"/>
        <v>2</v>
      </c>
    </row>
    <row r="292" spans="1:1" x14ac:dyDescent="0.2">
      <c r="A292">
        <f t="shared" ca="1" si="6"/>
        <v>3</v>
      </c>
    </row>
    <row r="293" spans="1:1" x14ac:dyDescent="0.2">
      <c r="A293">
        <f t="shared" ca="1" si="6"/>
        <v>1</v>
      </c>
    </row>
    <row r="294" spans="1:1" x14ac:dyDescent="0.2">
      <c r="A294">
        <f t="shared" ca="1" si="6"/>
        <v>1</v>
      </c>
    </row>
    <row r="295" spans="1:1" x14ac:dyDescent="0.2">
      <c r="A295">
        <f t="shared" ca="1" si="6"/>
        <v>3</v>
      </c>
    </row>
    <row r="296" spans="1:1" x14ac:dyDescent="0.2">
      <c r="A296">
        <f t="shared" ca="1" si="6"/>
        <v>1</v>
      </c>
    </row>
    <row r="297" spans="1:1" x14ac:dyDescent="0.2">
      <c r="A297">
        <f t="shared" ca="1" si="6"/>
        <v>1</v>
      </c>
    </row>
    <row r="298" spans="1:1" x14ac:dyDescent="0.2">
      <c r="A298">
        <f t="shared" ca="1" si="6"/>
        <v>3</v>
      </c>
    </row>
    <row r="299" spans="1:1" x14ac:dyDescent="0.2">
      <c r="A299">
        <f t="shared" ca="1" si="6"/>
        <v>3</v>
      </c>
    </row>
    <row r="300" spans="1:1" x14ac:dyDescent="0.2">
      <c r="A300">
        <f t="shared" ca="1" si="6"/>
        <v>3</v>
      </c>
    </row>
    <row r="301" spans="1:1" x14ac:dyDescent="0.2">
      <c r="A301">
        <f t="shared" ca="1" si="6"/>
        <v>3</v>
      </c>
    </row>
    <row r="302" spans="1:1" x14ac:dyDescent="0.2">
      <c r="A302">
        <f t="shared" ca="1" si="6"/>
        <v>2</v>
      </c>
    </row>
    <row r="303" spans="1:1" x14ac:dyDescent="0.2">
      <c r="A303">
        <f t="shared" ca="1" si="6"/>
        <v>1</v>
      </c>
    </row>
    <row r="304" spans="1:1" x14ac:dyDescent="0.2">
      <c r="A304">
        <f t="shared" ca="1" si="6"/>
        <v>3</v>
      </c>
    </row>
    <row r="305" spans="1:1" x14ac:dyDescent="0.2">
      <c r="A305">
        <f t="shared" ca="1" si="6"/>
        <v>1</v>
      </c>
    </row>
    <row r="306" spans="1:1" x14ac:dyDescent="0.2">
      <c r="A306">
        <f t="shared" ca="1" si="6"/>
        <v>3</v>
      </c>
    </row>
    <row r="307" spans="1:1" x14ac:dyDescent="0.2">
      <c r="A307">
        <f t="shared" ca="1" si="6"/>
        <v>2</v>
      </c>
    </row>
    <row r="308" spans="1:1" x14ac:dyDescent="0.2">
      <c r="A308">
        <f t="shared" ca="1" si="6"/>
        <v>3</v>
      </c>
    </row>
    <row r="309" spans="1:1" x14ac:dyDescent="0.2">
      <c r="A309">
        <f t="shared" ca="1" si="6"/>
        <v>3</v>
      </c>
    </row>
    <row r="310" spans="1:1" x14ac:dyDescent="0.2">
      <c r="A310">
        <f t="shared" ca="1" si="6"/>
        <v>2</v>
      </c>
    </row>
    <row r="311" spans="1:1" x14ac:dyDescent="0.2">
      <c r="A311">
        <f t="shared" ca="1" si="6"/>
        <v>1</v>
      </c>
    </row>
    <row r="312" spans="1:1" x14ac:dyDescent="0.2">
      <c r="A312">
        <f t="shared" ca="1" si="6"/>
        <v>1</v>
      </c>
    </row>
    <row r="313" spans="1:1" x14ac:dyDescent="0.2">
      <c r="A313">
        <f t="shared" ca="1" si="6"/>
        <v>1</v>
      </c>
    </row>
    <row r="314" spans="1:1" x14ac:dyDescent="0.2">
      <c r="A314">
        <f t="shared" ca="1" si="6"/>
        <v>3</v>
      </c>
    </row>
    <row r="315" spans="1:1" x14ac:dyDescent="0.2">
      <c r="A315">
        <f t="shared" ca="1" si="6"/>
        <v>3</v>
      </c>
    </row>
    <row r="316" spans="1:1" x14ac:dyDescent="0.2">
      <c r="A316">
        <f t="shared" ca="1" si="6"/>
        <v>3</v>
      </c>
    </row>
    <row r="317" spans="1:1" x14ac:dyDescent="0.2">
      <c r="A317">
        <f t="shared" ca="1" si="6"/>
        <v>2</v>
      </c>
    </row>
    <row r="318" spans="1:1" x14ac:dyDescent="0.2">
      <c r="A318">
        <f t="shared" ca="1" si="6"/>
        <v>3</v>
      </c>
    </row>
    <row r="319" spans="1:1" x14ac:dyDescent="0.2">
      <c r="A319">
        <f t="shared" ca="1" si="6"/>
        <v>1</v>
      </c>
    </row>
    <row r="320" spans="1:1" x14ac:dyDescent="0.2">
      <c r="A320">
        <f t="shared" ca="1" si="6"/>
        <v>3</v>
      </c>
    </row>
    <row r="321" spans="1:1" x14ac:dyDescent="0.2">
      <c r="A321">
        <f t="shared" ca="1" si="6"/>
        <v>2</v>
      </c>
    </row>
    <row r="322" spans="1:1" x14ac:dyDescent="0.2">
      <c r="A322">
        <f t="shared" ca="1" si="6"/>
        <v>3</v>
      </c>
    </row>
    <row r="323" spans="1:1" x14ac:dyDescent="0.2">
      <c r="A323">
        <f t="shared" ca="1" si="6"/>
        <v>3</v>
      </c>
    </row>
    <row r="324" spans="1:1" x14ac:dyDescent="0.2">
      <c r="A324">
        <f t="shared" ca="1" si="6"/>
        <v>3</v>
      </c>
    </row>
    <row r="325" spans="1:1" x14ac:dyDescent="0.2">
      <c r="A325">
        <f t="shared" ref="A325:A388" ca="1" si="7">RANDBETWEEN(1,3)</f>
        <v>3</v>
      </c>
    </row>
    <row r="326" spans="1:1" x14ac:dyDescent="0.2">
      <c r="A326">
        <f t="shared" ca="1" si="7"/>
        <v>1</v>
      </c>
    </row>
    <row r="327" spans="1:1" x14ac:dyDescent="0.2">
      <c r="A327">
        <f t="shared" ca="1" si="7"/>
        <v>2</v>
      </c>
    </row>
    <row r="328" spans="1:1" x14ac:dyDescent="0.2">
      <c r="A328">
        <f t="shared" ca="1" si="7"/>
        <v>2</v>
      </c>
    </row>
    <row r="329" spans="1:1" x14ac:dyDescent="0.2">
      <c r="A329">
        <f t="shared" ca="1" si="7"/>
        <v>2</v>
      </c>
    </row>
    <row r="330" spans="1:1" x14ac:dyDescent="0.2">
      <c r="A330">
        <f t="shared" ca="1" si="7"/>
        <v>2</v>
      </c>
    </row>
    <row r="331" spans="1:1" x14ac:dyDescent="0.2">
      <c r="A331">
        <f t="shared" ca="1" si="7"/>
        <v>3</v>
      </c>
    </row>
    <row r="332" spans="1:1" x14ac:dyDescent="0.2">
      <c r="A332">
        <f t="shared" ca="1" si="7"/>
        <v>2</v>
      </c>
    </row>
    <row r="333" spans="1:1" x14ac:dyDescent="0.2">
      <c r="A333">
        <f t="shared" ca="1" si="7"/>
        <v>2</v>
      </c>
    </row>
    <row r="334" spans="1:1" x14ac:dyDescent="0.2">
      <c r="A334">
        <f t="shared" ca="1" si="7"/>
        <v>1</v>
      </c>
    </row>
    <row r="335" spans="1:1" x14ac:dyDescent="0.2">
      <c r="A335">
        <f t="shared" ca="1" si="7"/>
        <v>1</v>
      </c>
    </row>
    <row r="336" spans="1:1" x14ac:dyDescent="0.2">
      <c r="A336">
        <f t="shared" ca="1" si="7"/>
        <v>3</v>
      </c>
    </row>
    <row r="337" spans="1:1" x14ac:dyDescent="0.2">
      <c r="A337">
        <f t="shared" ca="1" si="7"/>
        <v>3</v>
      </c>
    </row>
    <row r="338" spans="1:1" x14ac:dyDescent="0.2">
      <c r="A338">
        <f t="shared" ca="1" si="7"/>
        <v>3</v>
      </c>
    </row>
    <row r="339" spans="1:1" x14ac:dyDescent="0.2">
      <c r="A339">
        <f t="shared" ca="1" si="7"/>
        <v>1</v>
      </c>
    </row>
    <row r="340" spans="1:1" x14ac:dyDescent="0.2">
      <c r="A340">
        <f t="shared" ca="1" si="7"/>
        <v>3</v>
      </c>
    </row>
    <row r="341" spans="1:1" x14ac:dyDescent="0.2">
      <c r="A341">
        <f t="shared" ca="1" si="7"/>
        <v>3</v>
      </c>
    </row>
    <row r="342" spans="1:1" x14ac:dyDescent="0.2">
      <c r="A342">
        <f t="shared" ca="1" si="7"/>
        <v>2</v>
      </c>
    </row>
    <row r="343" spans="1:1" x14ac:dyDescent="0.2">
      <c r="A343">
        <f t="shared" ca="1" si="7"/>
        <v>3</v>
      </c>
    </row>
    <row r="344" spans="1:1" x14ac:dyDescent="0.2">
      <c r="A344">
        <f t="shared" ca="1" si="7"/>
        <v>3</v>
      </c>
    </row>
    <row r="345" spans="1:1" x14ac:dyDescent="0.2">
      <c r="A345">
        <f t="shared" ca="1" si="7"/>
        <v>2</v>
      </c>
    </row>
    <row r="346" spans="1:1" x14ac:dyDescent="0.2">
      <c r="A346">
        <f t="shared" ca="1" si="7"/>
        <v>2</v>
      </c>
    </row>
    <row r="347" spans="1:1" x14ac:dyDescent="0.2">
      <c r="A347">
        <f t="shared" ca="1" si="7"/>
        <v>2</v>
      </c>
    </row>
    <row r="348" spans="1:1" x14ac:dyDescent="0.2">
      <c r="A348">
        <f t="shared" ca="1" si="7"/>
        <v>2</v>
      </c>
    </row>
    <row r="349" spans="1:1" x14ac:dyDescent="0.2">
      <c r="A349">
        <f t="shared" ca="1" si="7"/>
        <v>3</v>
      </c>
    </row>
    <row r="350" spans="1:1" x14ac:dyDescent="0.2">
      <c r="A350">
        <f t="shared" ca="1" si="7"/>
        <v>2</v>
      </c>
    </row>
    <row r="351" spans="1:1" x14ac:dyDescent="0.2">
      <c r="A351">
        <f t="shared" ca="1" si="7"/>
        <v>3</v>
      </c>
    </row>
    <row r="352" spans="1:1" x14ac:dyDescent="0.2">
      <c r="A352">
        <f t="shared" ca="1" si="7"/>
        <v>1</v>
      </c>
    </row>
    <row r="353" spans="1:1" x14ac:dyDescent="0.2">
      <c r="A353">
        <f t="shared" ca="1" si="7"/>
        <v>3</v>
      </c>
    </row>
    <row r="354" spans="1:1" x14ac:dyDescent="0.2">
      <c r="A354">
        <f t="shared" ca="1" si="7"/>
        <v>1</v>
      </c>
    </row>
    <row r="355" spans="1:1" x14ac:dyDescent="0.2">
      <c r="A355">
        <f t="shared" ca="1" si="7"/>
        <v>2</v>
      </c>
    </row>
    <row r="356" spans="1:1" x14ac:dyDescent="0.2">
      <c r="A356">
        <f t="shared" ca="1" si="7"/>
        <v>3</v>
      </c>
    </row>
    <row r="357" spans="1:1" x14ac:dyDescent="0.2">
      <c r="A357">
        <f t="shared" ca="1" si="7"/>
        <v>1</v>
      </c>
    </row>
    <row r="358" spans="1:1" x14ac:dyDescent="0.2">
      <c r="A358">
        <f t="shared" ca="1" si="7"/>
        <v>1</v>
      </c>
    </row>
    <row r="359" spans="1:1" x14ac:dyDescent="0.2">
      <c r="A359">
        <f t="shared" ca="1" si="7"/>
        <v>1</v>
      </c>
    </row>
    <row r="360" spans="1:1" x14ac:dyDescent="0.2">
      <c r="A360">
        <f t="shared" ca="1" si="7"/>
        <v>3</v>
      </c>
    </row>
    <row r="361" spans="1:1" x14ac:dyDescent="0.2">
      <c r="A361">
        <f t="shared" ca="1" si="7"/>
        <v>3</v>
      </c>
    </row>
    <row r="362" spans="1:1" x14ac:dyDescent="0.2">
      <c r="A362">
        <f t="shared" ca="1" si="7"/>
        <v>2</v>
      </c>
    </row>
    <row r="363" spans="1:1" x14ac:dyDescent="0.2">
      <c r="A363">
        <f t="shared" ca="1" si="7"/>
        <v>2</v>
      </c>
    </row>
    <row r="364" spans="1:1" x14ac:dyDescent="0.2">
      <c r="A364">
        <f t="shared" ca="1" si="7"/>
        <v>3</v>
      </c>
    </row>
    <row r="365" spans="1:1" x14ac:dyDescent="0.2">
      <c r="A365">
        <f t="shared" ca="1" si="7"/>
        <v>3</v>
      </c>
    </row>
    <row r="366" spans="1:1" x14ac:dyDescent="0.2">
      <c r="A366">
        <f t="shared" ca="1" si="7"/>
        <v>3</v>
      </c>
    </row>
    <row r="367" spans="1:1" x14ac:dyDescent="0.2">
      <c r="A367">
        <f t="shared" ca="1" si="7"/>
        <v>2</v>
      </c>
    </row>
    <row r="368" spans="1:1" x14ac:dyDescent="0.2">
      <c r="A368">
        <f t="shared" ca="1" si="7"/>
        <v>3</v>
      </c>
    </row>
    <row r="369" spans="1:1" x14ac:dyDescent="0.2">
      <c r="A369">
        <f t="shared" ca="1" si="7"/>
        <v>1</v>
      </c>
    </row>
    <row r="370" spans="1:1" x14ac:dyDescent="0.2">
      <c r="A370">
        <f t="shared" ca="1" si="7"/>
        <v>2</v>
      </c>
    </row>
    <row r="371" spans="1:1" x14ac:dyDescent="0.2">
      <c r="A371">
        <f t="shared" ca="1" si="7"/>
        <v>2</v>
      </c>
    </row>
    <row r="372" spans="1:1" x14ac:dyDescent="0.2">
      <c r="A372">
        <f t="shared" ca="1" si="7"/>
        <v>3</v>
      </c>
    </row>
    <row r="373" spans="1:1" x14ac:dyDescent="0.2">
      <c r="A373">
        <f t="shared" ca="1" si="7"/>
        <v>2</v>
      </c>
    </row>
    <row r="374" spans="1:1" x14ac:dyDescent="0.2">
      <c r="A374">
        <f t="shared" ca="1" si="7"/>
        <v>1</v>
      </c>
    </row>
    <row r="375" spans="1:1" x14ac:dyDescent="0.2">
      <c r="A375">
        <f t="shared" ca="1" si="7"/>
        <v>1</v>
      </c>
    </row>
    <row r="376" spans="1:1" x14ac:dyDescent="0.2">
      <c r="A376">
        <f t="shared" ca="1" si="7"/>
        <v>2</v>
      </c>
    </row>
    <row r="377" spans="1:1" x14ac:dyDescent="0.2">
      <c r="A377">
        <f t="shared" ca="1" si="7"/>
        <v>3</v>
      </c>
    </row>
    <row r="378" spans="1:1" x14ac:dyDescent="0.2">
      <c r="A378">
        <f t="shared" ca="1" si="7"/>
        <v>3</v>
      </c>
    </row>
    <row r="379" spans="1:1" x14ac:dyDescent="0.2">
      <c r="A379">
        <f t="shared" ca="1" si="7"/>
        <v>1</v>
      </c>
    </row>
    <row r="380" spans="1:1" x14ac:dyDescent="0.2">
      <c r="A380">
        <f t="shared" ca="1" si="7"/>
        <v>2</v>
      </c>
    </row>
    <row r="381" spans="1:1" x14ac:dyDescent="0.2">
      <c r="A381">
        <f t="shared" ca="1" si="7"/>
        <v>1</v>
      </c>
    </row>
    <row r="382" spans="1:1" x14ac:dyDescent="0.2">
      <c r="A382">
        <f t="shared" ca="1" si="7"/>
        <v>2</v>
      </c>
    </row>
    <row r="383" spans="1:1" x14ac:dyDescent="0.2">
      <c r="A383">
        <f t="shared" ca="1" si="7"/>
        <v>1</v>
      </c>
    </row>
    <row r="384" spans="1:1" x14ac:dyDescent="0.2">
      <c r="A384">
        <f t="shared" ca="1" si="7"/>
        <v>3</v>
      </c>
    </row>
    <row r="385" spans="1:1" x14ac:dyDescent="0.2">
      <c r="A385">
        <f t="shared" ca="1" si="7"/>
        <v>3</v>
      </c>
    </row>
    <row r="386" spans="1:1" x14ac:dyDescent="0.2">
      <c r="A386">
        <f t="shared" ca="1" si="7"/>
        <v>1</v>
      </c>
    </row>
    <row r="387" spans="1:1" x14ac:dyDescent="0.2">
      <c r="A387">
        <f t="shared" ca="1" si="7"/>
        <v>2</v>
      </c>
    </row>
    <row r="388" spans="1:1" x14ac:dyDescent="0.2">
      <c r="A388">
        <f t="shared" ca="1" si="7"/>
        <v>2</v>
      </c>
    </row>
    <row r="389" spans="1:1" x14ac:dyDescent="0.2">
      <c r="A389">
        <f t="shared" ref="A389:A452" ca="1" si="8">RANDBETWEEN(1,3)</f>
        <v>1</v>
      </c>
    </row>
    <row r="390" spans="1:1" x14ac:dyDescent="0.2">
      <c r="A390">
        <f t="shared" ca="1" si="8"/>
        <v>2</v>
      </c>
    </row>
    <row r="391" spans="1:1" x14ac:dyDescent="0.2">
      <c r="A391">
        <f t="shared" ca="1" si="8"/>
        <v>3</v>
      </c>
    </row>
    <row r="392" spans="1:1" x14ac:dyDescent="0.2">
      <c r="A392">
        <f t="shared" ca="1" si="8"/>
        <v>2</v>
      </c>
    </row>
    <row r="393" spans="1:1" x14ac:dyDescent="0.2">
      <c r="A393">
        <f t="shared" ca="1" si="8"/>
        <v>2</v>
      </c>
    </row>
    <row r="394" spans="1:1" x14ac:dyDescent="0.2">
      <c r="A394">
        <f t="shared" ca="1" si="8"/>
        <v>1</v>
      </c>
    </row>
    <row r="395" spans="1:1" x14ac:dyDescent="0.2">
      <c r="A395">
        <f t="shared" ca="1" si="8"/>
        <v>1</v>
      </c>
    </row>
    <row r="396" spans="1:1" x14ac:dyDescent="0.2">
      <c r="A396">
        <f t="shared" ca="1" si="8"/>
        <v>1</v>
      </c>
    </row>
    <row r="397" spans="1:1" x14ac:dyDescent="0.2">
      <c r="A397">
        <f t="shared" ca="1" si="8"/>
        <v>2</v>
      </c>
    </row>
    <row r="398" spans="1:1" x14ac:dyDescent="0.2">
      <c r="A398">
        <f t="shared" ca="1" si="8"/>
        <v>1</v>
      </c>
    </row>
    <row r="399" spans="1:1" x14ac:dyDescent="0.2">
      <c r="A399">
        <f t="shared" ca="1" si="8"/>
        <v>1</v>
      </c>
    </row>
    <row r="400" spans="1:1" x14ac:dyDescent="0.2">
      <c r="A400">
        <f t="shared" ca="1" si="8"/>
        <v>1</v>
      </c>
    </row>
    <row r="401" spans="1:1" x14ac:dyDescent="0.2">
      <c r="A401">
        <f t="shared" ca="1" si="8"/>
        <v>1</v>
      </c>
    </row>
    <row r="402" spans="1:1" x14ac:dyDescent="0.2">
      <c r="A402">
        <f t="shared" ca="1" si="8"/>
        <v>2</v>
      </c>
    </row>
    <row r="403" spans="1:1" x14ac:dyDescent="0.2">
      <c r="A403">
        <f t="shared" ca="1" si="8"/>
        <v>1</v>
      </c>
    </row>
    <row r="404" spans="1:1" x14ac:dyDescent="0.2">
      <c r="A404">
        <f t="shared" ca="1" si="8"/>
        <v>1</v>
      </c>
    </row>
    <row r="405" spans="1:1" x14ac:dyDescent="0.2">
      <c r="A405">
        <f t="shared" ca="1" si="8"/>
        <v>1</v>
      </c>
    </row>
    <row r="406" spans="1:1" x14ac:dyDescent="0.2">
      <c r="A406">
        <f t="shared" ca="1" si="8"/>
        <v>1</v>
      </c>
    </row>
    <row r="407" spans="1:1" x14ac:dyDescent="0.2">
      <c r="A407">
        <f t="shared" ca="1" si="8"/>
        <v>1</v>
      </c>
    </row>
    <row r="408" spans="1:1" x14ac:dyDescent="0.2">
      <c r="A408">
        <f t="shared" ca="1" si="8"/>
        <v>2</v>
      </c>
    </row>
    <row r="409" spans="1:1" x14ac:dyDescent="0.2">
      <c r="A409">
        <f t="shared" ca="1" si="8"/>
        <v>2</v>
      </c>
    </row>
    <row r="410" spans="1:1" x14ac:dyDescent="0.2">
      <c r="A410">
        <f t="shared" ca="1" si="8"/>
        <v>3</v>
      </c>
    </row>
    <row r="411" spans="1:1" x14ac:dyDescent="0.2">
      <c r="A411">
        <f t="shared" ca="1" si="8"/>
        <v>3</v>
      </c>
    </row>
    <row r="412" spans="1:1" x14ac:dyDescent="0.2">
      <c r="A412">
        <f t="shared" ca="1" si="8"/>
        <v>2</v>
      </c>
    </row>
    <row r="413" spans="1:1" x14ac:dyDescent="0.2">
      <c r="A413">
        <f t="shared" ca="1" si="8"/>
        <v>3</v>
      </c>
    </row>
    <row r="414" spans="1:1" x14ac:dyDescent="0.2">
      <c r="A414">
        <f t="shared" ca="1" si="8"/>
        <v>3</v>
      </c>
    </row>
    <row r="415" spans="1:1" x14ac:dyDescent="0.2">
      <c r="A415">
        <f t="shared" ca="1" si="8"/>
        <v>2</v>
      </c>
    </row>
    <row r="416" spans="1:1" x14ac:dyDescent="0.2">
      <c r="A416">
        <f t="shared" ca="1" si="8"/>
        <v>3</v>
      </c>
    </row>
    <row r="417" spans="1:1" x14ac:dyDescent="0.2">
      <c r="A417">
        <f t="shared" ca="1" si="8"/>
        <v>2</v>
      </c>
    </row>
    <row r="418" spans="1:1" x14ac:dyDescent="0.2">
      <c r="A418">
        <f t="shared" ca="1" si="8"/>
        <v>2</v>
      </c>
    </row>
    <row r="419" spans="1:1" x14ac:dyDescent="0.2">
      <c r="A419">
        <f t="shared" ca="1" si="8"/>
        <v>3</v>
      </c>
    </row>
    <row r="420" spans="1:1" x14ac:dyDescent="0.2">
      <c r="A420">
        <f t="shared" ca="1" si="8"/>
        <v>3</v>
      </c>
    </row>
    <row r="421" spans="1:1" x14ac:dyDescent="0.2">
      <c r="A421">
        <f t="shared" ca="1" si="8"/>
        <v>1</v>
      </c>
    </row>
    <row r="422" spans="1:1" x14ac:dyDescent="0.2">
      <c r="A422">
        <f t="shared" ca="1" si="8"/>
        <v>1</v>
      </c>
    </row>
    <row r="423" spans="1:1" x14ac:dyDescent="0.2">
      <c r="A423">
        <f t="shared" ca="1" si="8"/>
        <v>1</v>
      </c>
    </row>
    <row r="424" spans="1:1" x14ac:dyDescent="0.2">
      <c r="A424">
        <f t="shared" ca="1" si="8"/>
        <v>3</v>
      </c>
    </row>
    <row r="425" spans="1:1" x14ac:dyDescent="0.2">
      <c r="A425">
        <f t="shared" ca="1" si="8"/>
        <v>2</v>
      </c>
    </row>
    <row r="426" spans="1:1" x14ac:dyDescent="0.2">
      <c r="A426">
        <f t="shared" ca="1" si="8"/>
        <v>2</v>
      </c>
    </row>
    <row r="427" spans="1:1" x14ac:dyDescent="0.2">
      <c r="A427">
        <f t="shared" ca="1" si="8"/>
        <v>3</v>
      </c>
    </row>
    <row r="428" spans="1:1" x14ac:dyDescent="0.2">
      <c r="A428">
        <f t="shared" ca="1" si="8"/>
        <v>2</v>
      </c>
    </row>
    <row r="429" spans="1:1" x14ac:dyDescent="0.2">
      <c r="A429">
        <f t="shared" ca="1" si="8"/>
        <v>1</v>
      </c>
    </row>
    <row r="430" spans="1:1" x14ac:dyDescent="0.2">
      <c r="A430">
        <f t="shared" ca="1" si="8"/>
        <v>1</v>
      </c>
    </row>
    <row r="431" spans="1:1" x14ac:dyDescent="0.2">
      <c r="A431">
        <f t="shared" ca="1" si="8"/>
        <v>1</v>
      </c>
    </row>
    <row r="432" spans="1:1" x14ac:dyDescent="0.2">
      <c r="A432">
        <f t="shared" ca="1" si="8"/>
        <v>3</v>
      </c>
    </row>
    <row r="433" spans="1:1" x14ac:dyDescent="0.2">
      <c r="A433">
        <f t="shared" ca="1" si="8"/>
        <v>3</v>
      </c>
    </row>
    <row r="434" spans="1:1" x14ac:dyDescent="0.2">
      <c r="A434">
        <f t="shared" ca="1" si="8"/>
        <v>2</v>
      </c>
    </row>
    <row r="435" spans="1:1" x14ac:dyDescent="0.2">
      <c r="A435">
        <f t="shared" ca="1" si="8"/>
        <v>3</v>
      </c>
    </row>
    <row r="436" spans="1:1" x14ac:dyDescent="0.2">
      <c r="A436">
        <f t="shared" ca="1" si="8"/>
        <v>1</v>
      </c>
    </row>
    <row r="437" spans="1:1" x14ac:dyDescent="0.2">
      <c r="A437">
        <f t="shared" ca="1" si="8"/>
        <v>3</v>
      </c>
    </row>
    <row r="438" spans="1:1" x14ac:dyDescent="0.2">
      <c r="A438">
        <f t="shared" ca="1" si="8"/>
        <v>2</v>
      </c>
    </row>
    <row r="439" spans="1:1" x14ac:dyDescent="0.2">
      <c r="A439">
        <f t="shared" ca="1" si="8"/>
        <v>3</v>
      </c>
    </row>
    <row r="440" spans="1:1" x14ac:dyDescent="0.2">
      <c r="A440">
        <f t="shared" ca="1" si="8"/>
        <v>2</v>
      </c>
    </row>
    <row r="441" spans="1:1" x14ac:dyDescent="0.2">
      <c r="A441">
        <f t="shared" ca="1" si="8"/>
        <v>2</v>
      </c>
    </row>
    <row r="442" spans="1:1" x14ac:dyDescent="0.2">
      <c r="A442">
        <f t="shared" ca="1" si="8"/>
        <v>1</v>
      </c>
    </row>
    <row r="443" spans="1:1" x14ac:dyDescent="0.2">
      <c r="A443">
        <f t="shared" ca="1" si="8"/>
        <v>1</v>
      </c>
    </row>
    <row r="444" spans="1:1" x14ac:dyDescent="0.2">
      <c r="A444">
        <f t="shared" ca="1" si="8"/>
        <v>1</v>
      </c>
    </row>
    <row r="445" spans="1:1" x14ac:dyDescent="0.2">
      <c r="A445">
        <f t="shared" ca="1" si="8"/>
        <v>2</v>
      </c>
    </row>
    <row r="446" spans="1:1" x14ac:dyDescent="0.2">
      <c r="A446">
        <f t="shared" ca="1" si="8"/>
        <v>1</v>
      </c>
    </row>
    <row r="447" spans="1:1" x14ac:dyDescent="0.2">
      <c r="A447">
        <f t="shared" ca="1" si="8"/>
        <v>2</v>
      </c>
    </row>
    <row r="448" spans="1:1" x14ac:dyDescent="0.2">
      <c r="A448">
        <f t="shared" ca="1" si="8"/>
        <v>3</v>
      </c>
    </row>
    <row r="449" spans="1:1" x14ac:dyDescent="0.2">
      <c r="A449">
        <f t="shared" ca="1" si="8"/>
        <v>2</v>
      </c>
    </row>
    <row r="450" spans="1:1" x14ac:dyDescent="0.2">
      <c r="A450">
        <f t="shared" ca="1" si="8"/>
        <v>1</v>
      </c>
    </row>
    <row r="451" spans="1:1" x14ac:dyDescent="0.2">
      <c r="A451">
        <f t="shared" ca="1" si="8"/>
        <v>1</v>
      </c>
    </row>
    <row r="452" spans="1:1" x14ac:dyDescent="0.2">
      <c r="A452">
        <f t="shared" ca="1" si="8"/>
        <v>2</v>
      </c>
    </row>
    <row r="453" spans="1:1" x14ac:dyDescent="0.2">
      <c r="A453">
        <f t="shared" ref="A453:A516" ca="1" si="9">RANDBETWEEN(1,3)</f>
        <v>1</v>
      </c>
    </row>
    <row r="454" spans="1:1" x14ac:dyDescent="0.2">
      <c r="A454">
        <f t="shared" ca="1" si="9"/>
        <v>3</v>
      </c>
    </row>
    <row r="455" spans="1:1" x14ac:dyDescent="0.2">
      <c r="A455">
        <f t="shared" ca="1" si="9"/>
        <v>1</v>
      </c>
    </row>
    <row r="456" spans="1:1" x14ac:dyDescent="0.2">
      <c r="A456">
        <f t="shared" ca="1" si="9"/>
        <v>2</v>
      </c>
    </row>
    <row r="457" spans="1:1" x14ac:dyDescent="0.2">
      <c r="A457">
        <f t="shared" ca="1" si="9"/>
        <v>3</v>
      </c>
    </row>
    <row r="458" spans="1:1" x14ac:dyDescent="0.2">
      <c r="A458">
        <f t="shared" ca="1" si="9"/>
        <v>1</v>
      </c>
    </row>
    <row r="459" spans="1:1" x14ac:dyDescent="0.2">
      <c r="A459">
        <f t="shared" ca="1" si="9"/>
        <v>1</v>
      </c>
    </row>
    <row r="460" spans="1:1" x14ac:dyDescent="0.2">
      <c r="A460">
        <f t="shared" ca="1" si="9"/>
        <v>3</v>
      </c>
    </row>
    <row r="461" spans="1:1" x14ac:dyDescent="0.2">
      <c r="A461">
        <f t="shared" ca="1" si="9"/>
        <v>3</v>
      </c>
    </row>
    <row r="462" spans="1:1" x14ac:dyDescent="0.2">
      <c r="A462">
        <f t="shared" ca="1" si="9"/>
        <v>2</v>
      </c>
    </row>
    <row r="463" spans="1:1" x14ac:dyDescent="0.2">
      <c r="A463">
        <f t="shared" ca="1" si="9"/>
        <v>1</v>
      </c>
    </row>
    <row r="464" spans="1:1" x14ac:dyDescent="0.2">
      <c r="A464">
        <f t="shared" ca="1" si="9"/>
        <v>3</v>
      </c>
    </row>
    <row r="465" spans="1:1" x14ac:dyDescent="0.2">
      <c r="A465">
        <f t="shared" ca="1" si="9"/>
        <v>2</v>
      </c>
    </row>
    <row r="466" spans="1:1" x14ac:dyDescent="0.2">
      <c r="A466">
        <f t="shared" ca="1" si="9"/>
        <v>1</v>
      </c>
    </row>
    <row r="467" spans="1:1" x14ac:dyDescent="0.2">
      <c r="A467">
        <f t="shared" ca="1" si="9"/>
        <v>2</v>
      </c>
    </row>
    <row r="468" spans="1:1" x14ac:dyDescent="0.2">
      <c r="A468">
        <f t="shared" ca="1" si="9"/>
        <v>1</v>
      </c>
    </row>
    <row r="469" spans="1:1" x14ac:dyDescent="0.2">
      <c r="A469">
        <f t="shared" ca="1" si="9"/>
        <v>2</v>
      </c>
    </row>
    <row r="470" spans="1:1" x14ac:dyDescent="0.2">
      <c r="A470">
        <f t="shared" ca="1" si="9"/>
        <v>2</v>
      </c>
    </row>
    <row r="471" spans="1:1" x14ac:dyDescent="0.2">
      <c r="A471">
        <f t="shared" ca="1" si="9"/>
        <v>3</v>
      </c>
    </row>
    <row r="472" spans="1:1" x14ac:dyDescent="0.2">
      <c r="A472">
        <f t="shared" ca="1" si="9"/>
        <v>2</v>
      </c>
    </row>
    <row r="473" spans="1:1" x14ac:dyDescent="0.2">
      <c r="A473">
        <f t="shared" ca="1" si="9"/>
        <v>2</v>
      </c>
    </row>
    <row r="474" spans="1:1" x14ac:dyDescent="0.2">
      <c r="A474">
        <f t="shared" ca="1" si="9"/>
        <v>3</v>
      </c>
    </row>
    <row r="475" spans="1:1" x14ac:dyDescent="0.2">
      <c r="A475">
        <f t="shared" ca="1" si="9"/>
        <v>1</v>
      </c>
    </row>
    <row r="476" spans="1:1" x14ac:dyDescent="0.2">
      <c r="A476">
        <f t="shared" ca="1" si="9"/>
        <v>3</v>
      </c>
    </row>
    <row r="477" spans="1:1" x14ac:dyDescent="0.2">
      <c r="A477">
        <f t="shared" ca="1" si="9"/>
        <v>1</v>
      </c>
    </row>
    <row r="478" spans="1:1" x14ac:dyDescent="0.2">
      <c r="A478">
        <f t="shared" ca="1" si="9"/>
        <v>3</v>
      </c>
    </row>
    <row r="479" spans="1:1" x14ac:dyDescent="0.2">
      <c r="A479">
        <f t="shared" ca="1" si="9"/>
        <v>3</v>
      </c>
    </row>
    <row r="480" spans="1:1" x14ac:dyDescent="0.2">
      <c r="A480">
        <f t="shared" ca="1" si="9"/>
        <v>2</v>
      </c>
    </row>
    <row r="481" spans="1:1" x14ac:dyDescent="0.2">
      <c r="A481">
        <f t="shared" ca="1" si="9"/>
        <v>2</v>
      </c>
    </row>
    <row r="482" spans="1:1" x14ac:dyDescent="0.2">
      <c r="A482">
        <f t="shared" ca="1" si="9"/>
        <v>1</v>
      </c>
    </row>
    <row r="483" spans="1:1" x14ac:dyDescent="0.2">
      <c r="A483">
        <f t="shared" ca="1" si="9"/>
        <v>3</v>
      </c>
    </row>
    <row r="484" spans="1:1" x14ac:dyDescent="0.2">
      <c r="A484">
        <f t="shared" ca="1" si="9"/>
        <v>1</v>
      </c>
    </row>
    <row r="485" spans="1:1" x14ac:dyDescent="0.2">
      <c r="A485">
        <f t="shared" ca="1" si="9"/>
        <v>1</v>
      </c>
    </row>
    <row r="486" spans="1:1" x14ac:dyDescent="0.2">
      <c r="A486">
        <f t="shared" ca="1" si="9"/>
        <v>2</v>
      </c>
    </row>
    <row r="487" spans="1:1" x14ac:dyDescent="0.2">
      <c r="A487">
        <f t="shared" ca="1" si="9"/>
        <v>1</v>
      </c>
    </row>
    <row r="488" spans="1:1" x14ac:dyDescent="0.2">
      <c r="A488">
        <f t="shared" ca="1" si="9"/>
        <v>3</v>
      </c>
    </row>
    <row r="489" spans="1:1" x14ac:dyDescent="0.2">
      <c r="A489">
        <f t="shared" ca="1" si="9"/>
        <v>1</v>
      </c>
    </row>
    <row r="490" spans="1:1" x14ac:dyDescent="0.2">
      <c r="A490">
        <f t="shared" ca="1" si="9"/>
        <v>2</v>
      </c>
    </row>
    <row r="491" spans="1:1" x14ac:dyDescent="0.2">
      <c r="A491">
        <f t="shared" ca="1" si="9"/>
        <v>1</v>
      </c>
    </row>
    <row r="492" spans="1:1" x14ac:dyDescent="0.2">
      <c r="A492">
        <f t="shared" ca="1" si="9"/>
        <v>2</v>
      </c>
    </row>
    <row r="493" spans="1:1" x14ac:dyDescent="0.2">
      <c r="A493">
        <f t="shared" ca="1" si="9"/>
        <v>3</v>
      </c>
    </row>
    <row r="494" spans="1:1" x14ac:dyDescent="0.2">
      <c r="A494">
        <f t="shared" ca="1" si="9"/>
        <v>2</v>
      </c>
    </row>
    <row r="495" spans="1:1" x14ac:dyDescent="0.2">
      <c r="A495">
        <f t="shared" ca="1" si="9"/>
        <v>1</v>
      </c>
    </row>
    <row r="496" spans="1:1" x14ac:dyDescent="0.2">
      <c r="A496">
        <f t="shared" ca="1" si="9"/>
        <v>1</v>
      </c>
    </row>
    <row r="497" spans="1:1" x14ac:dyDescent="0.2">
      <c r="A497">
        <f t="shared" ca="1" si="9"/>
        <v>3</v>
      </c>
    </row>
    <row r="498" spans="1:1" x14ac:dyDescent="0.2">
      <c r="A498">
        <f t="shared" ca="1" si="9"/>
        <v>2</v>
      </c>
    </row>
    <row r="499" spans="1:1" x14ac:dyDescent="0.2">
      <c r="A499">
        <f t="shared" ca="1" si="9"/>
        <v>3</v>
      </c>
    </row>
    <row r="500" spans="1:1" x14ac:dyDescent="0.2">
      <c r="A500">
        <f t="shared" ca="1" si="9"/>
        <v>1</v>
      </c>
    </row>
    <row r="501" spans="1:1" x14ac:dyDescent="0.2">
      <c r="A501">
        <f t="shared" ca="1" si="9"/>
        <v>2</v>
      </c>
    </row>
    <row r="502" spans="1:1" x14ac:dyDescent="0.2">
      <c r="A502">
        <f t="shared" ca="1" si="9"/>
        <v>2</v>
      </c>
    </row>
    <row r="503" spans="1:1" x14ac:dyDescent="0.2">
      <c r="A503">
        <f t="shared" ca="1" si="9"/>
        <v>2</v>
      </c>
    </row>
    <row r="504" spans="1:1" x14ac:dyDescent="0.2">
      <c r="A504">
        <f t="shared" ca="1" si="9"/>
        <v>1</v>
      </c>
    </row>
    <row r="505" spans="1:1" x14ac:dyDescent="0.2">
      <c r="A505">
        <f t="shared" ca="1" si="9"/>
        <v>2</v>
      </c>
    </row>
    <row r="506" spans="1:1" x14ac:dyDescent="0.2">
      <c r="A506">
        <f t="shared" ca="1" si="9"/>
        <v>2</v>
      </c>
    </row>
    <row r="507" spans="1:1" x14ac:dyDescent="0.2">
      <c r="A507">
        <f t="shared" ca="1" si="9"/>
        <v>3</v>
      </c>
    </row>
    <row r="508" spans="1:1" x14ac:dyDescent="0.2">
      <c r="A508">
        <f t="shared" ca="1" si="9"/>
        <v>1</v>
      </c>
    </row>
    <row r="509" spans="1:1" x14ac:dyDescent="0.2">
      <c r="A509">
        <f t="shared" ca="1" si="9"/>
        <v>2</v>
      </c>
    </row>
    <row r="510" spans="1:1" x14ac:dyDescent="0.2">
      <c r="A510">
        <f t="shared" ca="1" si="9"/>
        <v>2</v>
      </c>
    </row>
    <row r="511" spans="1:1" x14ac:dyDescent="0.2">
      <c r="A511">
        <f t="shared" ca="1" si="9"/>
        <v>3</v>
      </c>
    </row>
    <row r="512" spans="1:1" x14ac:dyDescent="0.2">
      <c r="A512">
        <f t="shared" ca="1" si="9"/>
        <v>1</v>
      </c>
    </row>
    <row r="513" spans="1:1" x14ac:dyDescent="0.2">
      <c r="A513">
        <f t="shared" ca="1" si="9"/>
        <v>2</v>
      </c>
    </row>
    <row r="514" spans="1:1" x14ac:dyDescent="0.2">
      <c r="A514">
        <f t="shared" ca="1" si="9"/>
        <v>1</v>
      </c>
    </row>
    <row r="515" spans="1:1" x14ac:dyDescent="0.2">
      <c r="A515">
        <f t="shared" ca="1" si="9"/>
        <v>2</v>
      </c>
    </row>
    <row r="516" spans="1:1" x14ac:dyDescent="0.2">
      <c r="A516">
        <f t="shared" ca="1" si="9"/>
        <v>2</v>
      </c>
    </row>
    <row r="517" spans="1:1" x14ac:dyDescent="0.2">
      <c r="A517">
        <f t="shared" ref="A517:A580" ca="1" si="10">RANDBETWEEN(1,3)</f>
        <v>1</v>
      </c>
    </row>
    <row r="518" spans="1:1" x14ac:dyDescent="0.2">
      <c r="A518">
        <f t="shared" ca="1" si="10"/>
        <v>1</v>
      </c>
    </row>
    <row r="519" spans="1:1" x14ac:dyDescent="0.2">
      <c r="A519">
        <f t="shared" ca="1" si="10"/>
        <v>2</v>
      </c>
    </row>
    <row r="520" spans="1:1" x14ac:dyDescent="0.2">
      <c r="A520">
        <f t="shared" ca="1" si="10"/>
        <v>3</v>
      </c>
    </row>
    <row r="521" spans="1:1" x14ac:dyDescent="0.2">
      <c r="A521">
        <f t="shared" ca="1" si="10"/>
        <v>1</v>
      </c>
    </row>
    <row r="522" spans="1:1" x14ac:dyDescent="0.2">
      <c r="A522">
        <f t="shared" ca="1" si="10"/>
        <v>2</v>
      </c>
    </row>
    <row r="523" spans="1:1" x14ac:dyDescent="0.2">
      <c r="A523">
        <f t="shared" ca="1" si="10"/>
        <v>2</v>
      </c>
    </row>
    <row r="524" spans="1:1" x14ac:dyDescent="0.2">
      <c r="A524">
        <f t="shared" ca="1" si="10"/>
        <v>2</v>
      </c>
    </row>
    <row r="525" spans="1:1" x14ac:dyDescent="0.2">
      <c r="A525">
        <f t="shared" ca="1" si="10"/>
        <v>3</v>
      </c>
    </row>
    <row r="526" spans="1:1" x14ac:dyDescent="0.2">
      <c r="A526">
        <f t="shared" ca="1" si="10"/>
        <v>2</v>
      </c>
    </row>
    <row r="527" spans="1:1" x14ac:dyDescent="0.2">
      <c r="A527">
        <f t="shared" ca="1" si="10"/>
        <v>3</v>
      </c>
    </row>
    <row r="528" spans="1:1" x14ac:dyDescent="0.2">
      <c r="A528">
        <f t="shared" ca="1" si="10"/>
        <v>3</v>
      </c>
    </row>
    <row r="529" spans="1:1" x14ac:dyDescent="0.2">
      <c r="A529">
        <f t="shared" ca="1" si="10"/>
        <v>1</v>
      </c>
    </row>
    <row r="530" spans="1:1" x14ac:dyDescent="0.2">
      <c r="A530">
        <f t="shared" ca="1" si="10"/>
        <v>1</v>
      </c>
    </row>
    <row r="531" spans="1:1" x14ac:dyDescent="0.2">
      <c r="A531">
        <f t="shared" ca="1" si="10"/>
        <v>2</v>
      </c>
    </row>
    <row r="532" spans="1:1" x14ac:dyDescent="0.2">
      <c r="A532">
        <f t="shared" ca="1" si="10"/>
        <v>3</v>
      </c>
    </row>
    <row r="533" spans="1:1" x14ac:dyDescent="0.2">
      <c r="A533">
        <f t="shared" ca="1" si="10"/>
        <v>2</v>
      </c>
    </row>
    <row r="534" spans="1:1" x14ac:dyDescent="0.2">
      <c r="A534">
        <f t="shared" ca="1" si="10"/>
        <v>3</v>
      </c>
    </row>
    <row r="535" spans="1:1" x14ac:dyDescent="0.2">
      <c r="A535">
        <f t="shared" ca="1" si="10"/>
        <v>2</v>
      </c>
    </row>
    <row r="536" spans="1:1" x14ac:dyDescent="0.2">
      <c r="A536">
        <f t="shared" ca="1" si="10"/>
        <v>1</v>
      </c>
    </row>
    <row r="537" spans="1:1" x14ac:dyDescent="0.2">
      <c r="A537">
        <f t="shared" ca="1" si="10"/>
        <v>1</v>
      </c>
    </row>
    <row r="538" spans="1:1" x14ac:dyDescent="0.2">
      <c r="A538">
        <f t="shared" ca="1" si="10"/>
        <v>1</v>
      </c>
    </row>
    <row r="539" spans="1:1" x14ac:dyDescent="0.2">
      <c r="A539">
        <f t="shared" ca="1" si="10"/>
        <v>2</v>
      </c>
    </row>
    <row r="540" spans="1:1" x14ac:dyDescent="0.2">
      <c r="A540">
        <f t="shared" ca="1" si="10"/>
        <v>1</v>
      </c>
    </row>
    <row r="541" spans="1:1" x14ac:dyDescent="0.2">
      <c r="A541">
        <f t="shared" ca="1" si="10"/>
        <v>2</v>
      </c>
    </row>
    <row r="542" spans="1:1" x14ac:dyDescent="0.2">
      <c r="A542">
        <f t="shared" ca="1" si="10"/>
        <v>1</v>
      </c>
    </row>
    <row r="543" spans="1:1" x14ac:dyDescent="0.2">
      <c r="A543">
        <f t="shared" ca="1" si="10"/>
        <v>1</v>
      </c>
    </row>
    <row r="544" spans="1:1" x14ac:dyDescent="0.2">
      <c r="A544">
        <f t="shared" ca="1" si="10"/>
        <v>2</v>
      </c>
    </row>
    <row r="545" spans="1:1" x14ac:dyDescent="0.2">
      <c r="A545">
        <f t="shared" ca="1" si="10"/>
        <v>3</v>
      </c>
    </row>
    <row r="546" spans="1:1" x14ac:dyDescent="0.2">
      <c r="A546">
        <f t="shared" ca="1" si="10"/>
        <v>2</v>
      </c>
    </row>
    <row r="547" spans="1:1" x14ac:dyDescent="0.2">
      <c r="A547">
        <f t="shared" ca="1" si="10"/>
        <v>2</v>
      </c>
    </row>
    <row r="548" spans="1:1" x14ac:dyDescent="0.2">
      <c r="A548">
        <f t="shared" ca="1" si="10"/>
        <v>3</v>
      </c>
    </row>
    <row r="549" spans="1:1" x14ac:dyDescent="0.2">
      <c r="A549">
        <f t="shared" ca="1" si="10"/>
        <v>1</v>
      </c>
    </row>
    <row r="550" spans="1:1" x14ac:dyDescent="0.2">
      <c r="A550">
        <f t="shared" ca="1" si="10"/>
        <v>3</v>
      </c>
    </row>
    <row r="551" spans="1:1" x14ac:dyDescent="0.2">
      <c r="A551">
        <f t="shared" ca="1" si="10"/>
        <v>2</v>
      </c>
    </row>
    <row r="552" spans="1:1" x14ac:dyDescent="0.2">
      <c r="A552">
        <f t="shared" ca="1" si="10"/>
        <v>1</v>
      </c>
    </row>
    <row r="553" spans="1:1" x14ac:dyDescent="0.2">
      <c r="A553">
        <f t="shared" ca="1" si="10"/>
        <v>1</v>
      </c>
    </row>
    <row r="554" spans="1:1" x14ac:dyDescent="0.2">
      <c r="A554">
        <f t="shared" ca="1" si="10"/>
        <v>1</v>
      </c>
    </row>
    <row r="555" spans="1:1" x14ac:dyDescent="0.2">
      <c r="A555">
        <f t="shared" ca="1" si="10"/>
        <v>2</v>
      </c>
    </row>
    <row r="556" spans="1:1" x14ac:dyDescent="0.2">
      <c r="A556">
        <f t="shared" ca="1" si="10"/>
        <v>2</v>
      </c>
    </row>
    <row r="557" spans="1:1" x14ac:dyDescent="0.2">
      <c r="A557">
        <f t="shared" ca="1" si="10"/>
        <v>3</v>
      </c>
    </row>
    <row r="558" spans="1:1" x14ac:dyDescent="0.2">
      <c r="A558">
        <f t="shared" ca="1" si="10"/>
        <v>2</v>
      </c>
    </row>
    <row r="559" spans="1:1" x14ac:dyDescent="0.2">
      <c r="A559">
        <f t="shared" ca="1" si="10"/>
        <v>3</v>
      </c>
    </row>
    <row r="560" spans="1:1" x14ac:dyDescent="0.2">
      <c r="A560">
        <f t="shared" ca="1" si="10"/>
        <v>1</v>
      </c>
    </row>
    <row r="561" spans="1:1" x14ac:dyDescent="0.2">
      <c r="A561">
        <f t="shared" ca="1" si="10"/>
        <v>3</v>
      </c>
    </row>
    <row r="562" spans="1:1" x14ac:dyDescent="0.2">
      <c r="A562">
        <f t="shared" ca="1" si="10"/>
        <v>2</v>
      </c>
    </row>
    <row r="563" spans="1:1" x14ac:dyDescent="0.2">
      <c r="A563">
        <f t="shared" ca="1" si="10"/>
        <v>2</v>
      </c>
    </row>
    <row r="564" spans="1:1" x14ac:dyDescent="0.2">
      <c r="A564">
        <f t="shared" ca="1" si="10"/>
        <v>1</v>
      </c>
    </row>
    <row r="565" spans="1:1" x14ac:dyDescent="0.2">
      <c r="A565">
        <f t="shared" ca="1" si="10"/>
        <v>1</v>
      </c>
    </row>
    <row r="566" spans="1:1" x14ac:dyDescent="0.2">
      <c r="A566">
        <f t="shared" ca="1" si="10"/>
        <v>2</v>
      </c>
    </row>
    <row r="567" spans="1:1" x14ac:dyDescent="0.2">
      <c r="A567">
        <f t="shared" ca="1" si="10"/>
        <v>1</v>
      </c>
    </row>
    <row r="568" spans="1:1" x14ac:dyDescent="0.2">
      <c r="A568">
        <f t="shared" ca="1" si="10"/>
        <v>3</v>
      </c>
    </row>
    <row r="569" spans="1:1" x14ac:dyDescent="0.2">
      <c r="A569">
        <f t="shared" ca="1" si="10"/>
        <v>1</v>
      </c>
    </row>
    <row r="570" spans="1:1" x14ac:dyDescent="0.2">
      <c r="A570">
        <f t="shared" ca="1" si="10"/>
        <v>2</v>
      </c>
    </row>
    <row r="571" spans="1:1" x14ac:dyDescent="0.2">
      <c r="A571">
        <f t="shared" ca="1" si="10"/>
        <v>1</v>
      </c>
    </row>
    <row r="572" spans="1:1" x14ac:dyDescent="0.2">
      <c r="A572">
        <f t="shared" ca="1" si="10"/>
        <v>2</v>
      </c>
    </row>
    <row r="573" spans="1:1" x14ac:dyDescent="0.2">
      <c r="A573">
        <f t="shared" ca="1" si="10"/>
        <v>2</v>
      </c>
    </row>
    <row r="574" spans="1:1" x14ac:dyDescent="0.2">
      <c r="A574">
        <f t="shared" ca="1" si="10"/>
        <v>3</v>
      </c>
    </row>
    <row r="575" spans="1:1" x14ac:dyDescent="0.2">
      <c r="A575">
        <f t="shared" ca="1" si="10"/>
        <v>3</v>
      </c>
    </row>
    <row r="576" spans="1:1" x14ac:dyDescent="0.2">
      <c r="A576">
        <f t="shared" ca="1" si="10"/>
        <v>1</v>
      </c>
    </row>
    <row r="577" spans="1:1" x14ac:dyDescent="0.2">
      <c r="A577">
        <f t="shared" ca="1" si="10"/>
        <v>1</v>
      </c>
    </row>
    <row r="578" spans="1:1" x14ac:dyDescent="0.2">
      <c r="A578">
        <f t="shared" ca="1" si="10"/>
        <v>2</v>
      </c>
    </row>
    <row r="579" spans="1:1" x14ac:dyDescent="0.2">
      <c r="A579">
        <f t="shared" ca="1" si="10"/>
        <v>3</v>
      </c>
    </row>
    <row r="580" spans="1:1" x14ac:dyDescent="0.2">
      <c r="A580">
        <f t="shared" ca="1" si="10"/>
        <v>1</v>
      </c>
    </row>
    <row r="581" spans="1:1" x14ac:dyDescent="0.2">
      <c r="A581">
        <f t="shared" ref="A581:A644" ca="1" si="11">RANDBETWEEN(1,3)</f>
        <v>1</v>
      </c>
    </row>
    <row r="582" spans="1:1" x14ac:dyDescent="0.2">
      <c r="A582">
        <f t="shared" ca="1" si="11"/>
        <v>1</v>
      </c>
    </row>
    <row r="583" spans="1:1" x14ac:dyDescent="0.2">
      <c r="A583">
        <f t="shared" ca="1" si="11"/>
        <v>2</v>
      </c>
    </row>
    <row r="584" spans="1:1" x14ac:dyDescent="0.2">
      <c r="A584">
        <f t="shared" ca="1" si="11"/>
        <v>2</v>
      </c>
    </row>
    <row r="585" spans="1:1" x14ac:dyDescent="0.2">
      <c r="A585">
        <f t="shared" ca="1" si="11"/>
        <v>3</v>
      </c>
    </row>
    <row r="586" spans="1:1" x14ac:dyDescent="0.2">
      <c r="A586">
        <f t="shared" ca="1" si="11"/>
        <v>1</v>
      </c>
    </row>
    <row r="587" spans="1:1" x14ac:dyDescent="0.2">
      <c r="A587">
        <f t="shared" ca="1" si="11"/>
        <v>3</v>
      </c>
    </row>
    <row r="588" spans="1:1" x14ac:dyDescent="0.2">
      <c r="A588">
        <f t="shared" ca="1" si="11"/>
        <v>3</v>
      </c>
    </row>
    <row r="589" spans="1:1" x14ac:dyDescent="0.2">
      <c r="A589">
        <f t="shared" ca="1" si="11"/>
        <v>3</v>
      </c>
    </row>
    <row r="590" spans="1:1" x14ac:dyDescent="0.2">
      <c r="A590">
        <f t="shared" ca="1" si="11"/>
        <v>3</v>
      </c>
    </row>
    <row r="591" spans="1:1" x14ac:dyDescent="0.2">
      <c r="A591">
        <f t="shared" ca="1" si="11"/>
        <v>3</v>
      </c>
    </row>
    <row r="592" spans="1:1" x14ac:dyDescent="0.2">
      <c r="A592">
        <f t="shared" ca="1" si="11"/>
        <v>2</v>
      </c>
    </row>
    <row r="593" spans="1:1" x14ac:dyDescent="0.2">
      <c r="A593">
        <f t="shared" ca="1" si="11"/>
        <v>3</v>
      </c>
    </row>
    <row r="594" spans="1:1" x14ac:dyDescent="0.2">
      <c r="A594">
        <f t="shared" ca="1" si="11"/>
        <v>1</v>
      </c>
    </row>
    <row r="595" spans="1:1" x14ac:dyDescent="0.2">
      <c r="A595">
        <f t="shared" ca="1" si="11"/>
        <v>3</v>
      </c>
    </row>
    <row r="596" spans="1:1" x14ac:dyDescent="0.2">
      <c r="A596">
        <f t="shared" ca="1" si="11"/>
        <v>1</v>
      </c>
    </row>
    <row r="597" spans="1:1" x14ac:dyDescent="0.2">
      <c r="A597">
        <f t="shared" ca="1" si="11"/>
        <v>3</v>
      </c>
    </row>
    <row r="598" spans="1:1" x14ac:dyDescent="0.2">
      <c r="A598">
        <f t="shared" ca="1" si="11"/>
        <v>1</v>
      </c>
    </row>
    <row r="599" spans="1:1" x14ac:dyDescent="0.2">
      <c r="A599">
        <f t="shared" ca="1" si="11"/>
        <v>2</v>
      </c>
    </row>
    <row r="600" spans="1:1" x14ac:dyDescent="0.2">
      <c r="A600">
        <f t="shared" ca="1" si="11"/>
        <v>2</v>
      </c>
    </row>
    <row r="601" spans="1:1" x14ac:dyDescent="0.2">
      <c r="A601">
        <f t="shared" ca="1" si="11"/>
        <v>3</v>
      </c>
    </row>
    <row r="602" spans="1:1" x14ac:dyDescent="0.2">
      <c r="A602">
        <f t="shared" ca="1" si="11"/>
        <v>3</v>
      </c>
    </row>
    <row r="603" spans="1:1" x14ac:dyDescent="0.2">
      <c r="A603">
        <f t="shared" ca="1" si="11"/>
        <v>1</v>
      </c>
    </row>
    <row r="604" spans="1:1" x14ac:dyDescent="0.2">
      <c r="A604">
        <f t="shared" ca="1" si="11"/>
        <v>2</v>
      </c>
    </row>
    <row r="605" spans="1:1" x14ac:dyDescent="0.2">
      <c r="A605">
        <f t="shared" ca="1" si="11"/>
        <v>1</v>
      </c>
    </row>
    <row r="606" spans="1:1" x14ac:dyDescent="0.2">
      <c r="A606">
        <f t="shared" ca="1" si="11"/>
        <v>2</v>
      </c>
    </row>
    <row r="607" spans="1:1" x14ac:dyDescent="0.2">
      <c r="A607">
        <f t="shared" ca="1" si="11"/>
        <v>2</v>
      </c>
    </row>
    <row r="608" spans="1:1" x14ac:dyDescent="0.2">
      <c r="A608">
        <f t="shared" ca="1" si="11"/>
        <v>3</v>
      </c>
    </row>
    <row r="609" spans="1:1" x14ac:dyDescent="0.2">
      <c r="A609">
        <f t="shared" ca="1" si="11"/>
        <v>3</v>
      </c>
    </row>
    <row r="610" spans="1:1" x14ac:dyDescent="0.2">
      <c r="A610">
        <f t="shared" ca="1" si="11"/>
        <v>2</v>
      </c>
    </row>
    <row r="611" spans="1:1" x14ac:dyDescent="0.2">
      <c r="A611">
        <f t="shared" ca="1" si="11"/>
        <v>1</v>
      </c>
    </row>
    <row r="612" spans="1:1" x14ac:dyDescent="0.2">
      <c r="A612">
        <f t="shared" ca="1" si="11"/>
        <v>2</v>
      </c>
    </row>
    <row r="613" spans="1:1" x14ac:dyDescent="0.2">
      <c r="A613">
        <f t="shared" ca="1" si="11"/>
        <v>1</v>
      </c>
    </row>
    <row r="614" spans="1:1" x14ac:dyDescent="0.2">
      <c r="A614">
        <f t="shared" ca="1" si="11"/>
        <v>2</v>
      </c>
    </row>
    <row r="615" spans="1:1" x14ac:dyDescent="0.2">
      <c r="A615">
        <f t="shared" ca="1" si="11"/>
        <v>2</v>
      </c>
    </row>
    <row r="616" spans="1:1" x14ac:dyDescent="0.2">
      <c r="A616">
        <f t="shared" ca="1" si="11"/>
        <v>2</v>
      </c>
    </row>
    <row r="617" spans="1:1" x14ac:dyDescent="0.2">
      <c r="A617">
        <f t="shared" ca="1" si="11"/>
        <v>2</v>
      </c>
    </row>
    <row r="618" spans="1:1" x14ac:dyDescent="0.2">
      <c r="A618">
        <f t="shared" ca="1" si="11"/>
        <v>3</v>
      </c>
    </row>
    <row r="619" spans="1:1" x14ac:dyDescent="0.2">
      <c r="A619">
        <f t="shared" ca="1" si="11"/>
        <v>2</v>
      </c>
    </row>
    <row r="620" spans="1:1" x14ac:dyDescent="0.2">
      <c r="A620">
        <f t="shared" ca="1" si="11"/>
        <v>1</v>
      </c>
    </row>
    <row r="621" spans="1:1" x14ac:dyDescent="0.2">
      <c r="A621">
        <f t="shared" ca="1" si="11"/>
        <v>3</v>
      </c>
    </row>
    <row r="622" spans="1:1" x14ac:dyDescent="0.2">
      <c r="A622">
        <f t="shared" ca="1" si="11"/>
        <v>2</v>
      </c>
    </row>
    <row r="623" spans="1:1" x14ac:dyDescent="0.2">
      <c r="A623">
        <f t="shared" ca="1" si="11"/>
        <v>3</v>
      </c>
    </row>
    <row r="624" spans="1:1" x14ac:dyDescent="0.2">
      <c r="A624">
        <f t="shared" ca="1" si="11"/>
        <v>2</v>
      </c>
    </row>
    <row r="625" spans="1:1" x14ac:dyDescent="0.2">
      <c r="A625">
        <f t="shared" ca="1" si="11"/>
        <v>2</v>
      </c>
    </row>
    <row r="626" spans="1:1" x14ac:dyDescent="0.2">
      <c r="A626">
        <f t="shared" ca="1" si="11"/>
        <v>1</v>
      </c>
    </row>
    <row r="627" spans="1:1" x14ac:dyDescent="0.2">
      <c r="A627">
        <f t="shared" ca="1" si="11"/>
        <v>3</v>
      </c>
    </row>
    <row r="628" spans="1:1" x14ac:dyDescent="0.2">
      <c r="A628">
        <f t="shared" ca="1" si="11"/>
        <v>1</v>
      </c>
    </row>
    <row r="629" spans="1:1" x14ac:dyDescent="0.2">
      <c r="A629">
        <f t="shared" ca="1" si="11"/>
        <v>2</v>
      </c>
    </row>
    <row r="630" spans="1:1" x14ac:dyDescent="0.2">
      <c r="A630">
        <f t="shared" ca="1" si="11"/>
        <v>3</v>
      </c>
    </row>
    <row r="631" spans="1:1" x14ac:dyDescent="0.2">
      <c r="A631">
        <f t="shared" ca="1" si="11"/>
        <v>3</v>
      </c>
    </row>
    <row r="632" spans="1:1" x14ac:dyDescent="0.2">
      <c r="A632">
        <f t="shared" ca="1" si="11"/>
        <v>3</v>
      </c>
    </row>
    <row r="633" spans="1:1" x14ac:dyDescent="0.2">
      <c r="A633">
        <f t="shared" ca="1" si="11"/>
        <v>3</v>
      </c>
    </row>
    <row r="634" spans="1:1" x14ac:dyDescent="0.2">
      <c r="A634">
        <f t="shared" ca="1" si="11"/>
        <v>3</v>
      </c>
    </row>
    <row r="635" spans="1:1" x14ac:dyDescent="0.2">
      <c r="A635">
        <f t="shared" ca="1" si="11"/>
        <v>2</v>
      </c>
    </row>
    <row r="636" spans="1:1" x14ac:dyDescent="0.2">
      <c r="A636">
        <f t="shared" ca="1" si="11"/>
        <v>3</v>
      </c>
    </row>
    <row r="637" spans="1:1" x14ac:dyDescent="0.2">
      <c r="A637">
        <f t="shared" ca="1" si="11"/>
        <v>1</v>
      </c>
    </row>
    <row r="638" spans="1:1" x14ac:dyDescent="0.2">
      <c r="A638">
        <f t="shared" ca="1" si="11"/>
        <v>2</v>
      </c>
    </row>
    <row r="639" spans="1:1" x14ac:dyDescent="0.2">
      <c r="A639">
        <f t="shared" ca="1" si="11"/>
        <v>2</v>
      </c>
    </row>
    <row r="640" spans="1:1" x14ac:dyDescent="0.2">
      <c r="A640">
        <f t="shared" ca="1" si="11"/>
        <v>2</v>
      </c>
    </row>
    <row r="641" spans="1:1" x14ac:dyDescent="0.2">
      <c r="A641">
        <f t="shared" ca="1" si="11"/>
        <v>2</v>
      </c>
    </row>
    <row r="642" spans="1:1" x14ac:dyDescent="0.2">
      <c r="A642">
        <f t="shared" ca="1" si="11"/>
        <v>1</v>
      </c>
    </row>
    <row r="643" spans="1:1" x14ac:dyDescent="0.2">
      <c r="A643">
        <f t="shared" ca="1" si="11"/>
        <v>1</v>
      </c>
    </row>
    <row r="644" spans="1:1" x14ac:dyDescent="0.2">
      <c r="A644">
        <f t="shared" ca="1" si="11"/>
        <v>1</v>
      </c>
    </row>
    <row r="645" spans="1:1" x14ac:dyDescent="0.2">
      <c r="A645">
        <f t="shared" ref="A645:A708" ca="1" si="12">RANDBETWEEN(1,3)</f>
        <v>2</v>
      </c>
    </row>
    <row r="646" spans="1:1" x14ac:dyDescent="0.2">
      <c r="A646">
        <f t="shared" ca="1" si="12"/>
        <v>3</v>
      </c>
    </row>
    <row r="647" spans="1:1" x14ac:dyDescent="0.2">
      <c r="A647">
        <f t="shared" ca="1" si="12"/>
        <v>1</v>
      </c>
    </row>
    <row r="648" spans="1:1" x14ac:dyDescent="0.2">
      <c r="A648">
        <f t="shared" ca="1" si="12"/>
        <v>2</v>
      </c>
    </row>
    <row r="649" spans="1:1" x14ac:dyDescent="0.2">
      <c r="A649">
        <f t="shared" ca="1" si="12"/>
        <v>3</v>
      </c>
    </row>
    <row r="650" spans="1:1" x14ac:dyDescent="0.2">
      <c r="A650">
        <f t="shared" ca="1" si="12"/>
        <v>1</v>
      </c>
    </row>
    <row r="651" spans="1:1" x14ac:dyDescent="0.2">
      <c r="A651">
        <f t="shared" ca="1" si="12"/>
        <v>3</v>
      </c>
    </row>
    <row r="652" spans="1:1" x14ac:dyDescent="0.2">
      <c r="A652">
        <f t="shared" ca="1" si="12"/>
        <v>1</v>
      </c>
    </row>
    <row r="653" spans="1:1" x14ac:dyDescent="0.2">
      <c r="A653">
        <f t="shared" ca="1" si="12"/>
        <v>1</v>
      </c>
    </row>
    <row r="654" spans="1:1" x14ac:dyDescent="0.2">
      <c r="A654">
        <f t="shared" ca="1" si="12"/>
        <v>2</v>
      </c>
    </row>
    <row r="655" spans="1:1" x14ac:dyDescent="0.2">
      <c r="A655">
        <f t="shared" ca="1" si="12"/>
        <v>2</v>
      </c>
    </row>
    <row r="656" spans="1:1" x14ac:dyDescent="0.2">
      <c r="A656">
        <f t="shared" ca="1" si="12"/>
        <v>3</v>
      </c>
    </row>
    <row r="657" spans="1:1" x14ac:dyDescent="0.2">
      <c r="A657">
        <f t="shared" ca="1" si="12"/>
        <v>3</v>
      </c>
    </row>
    <row r="658" spans="1:1" x14ac:dyDescent="0.2">
      <c r="A658">
        <f t="shared" ca="1" si="12"/>
        <v>3</v>
      </c>
    </row>
    <row r="659" spans="1:1" x14ac:dyDescent="0.2">
      <c r="A659">
        <f t="shared" ca="1" si="12"/>
        <v>2</v>
      </c>
    </row>
    <row r="660" spans="1:1" x14ac:dyDescent="0.2">
      <c r="A660">
        <f t="shared" ca="1" si="12"/>
        <v>3</v>
      </c>
    </row>
    <row r="661" spans="1:1" x14ac:dyDescent="0.2">
      <c r="A661">
        <f t="shared" ca="1" si="12"/>
        <v>1</v>
      </c>
    </row>
    <row r="662" spans="1:1" x14ac:dyDescent="0.2">
      <c r="A662">
        <f t="shared" ca="1" si="12"/>
        <v>3</v>
      </c>
    </row>
    <row r="663" spans="1:1" x14ac:dyDescent="0.2">
      <c r="A663">
        <f t="shared" ca="1" si="12"/>
        <v>3</v>
      </c>
    </row>
    <row r="664" spans="1:1" x14ac:dyDescent="0.2">
      <c r="A664">
        <f t="shared" ca="1" si="12"/>
        <v>3</v>
      </c>
    </row>
    <row r="665" spans="1:1" x14ac:dyDescent="0.2">
      <c r="A665">
        <f t="shared" ca="1" si="12"/>
        <v>1</v>
      </c>
    </row>
    <row r="666" spans="1:1" x14ac:dyDescent="0.2">
      <c r="A666">
        <f t="shared" ca="1" si="12"/>
        <v>3</v>
      </c>
    </row>
    <row r="667" spans="1:1" x14ac:dyDescent="0.2">
      <c r="A667">
        <f t="shared" ca="1" si="12"/>
        <v>1</v>
      </c>
    </row>
    <row r="668" spans="1:1" x14ac:dyDescent="0.2">
      <c r="A668">
        <f t="shared" ca="1" si="12"/>
        <v>3</v>
      </c>
    </row>
    <row r="669" spans="1:1" x14ac:dyDescent="0.2">
      <c r="A669">
        <f t="shared" ca="1" si="12"/>
        <v>3</v>
      </c>
    </row>
    <row r="670" spans="1:1" x14ac:dyDescent="0.2">
      <c r="A670">
        <f t="shared" ca="1" si="12"/>
        <v>2</v>
      </c>
    </row>
    <row r="671" spans="1:1" x14ac:dyDescent="0.2">
      <c r="A671">
        <f t="shared" ca="1" si="12"/>
        <v>3</v>
      </c>
    </row>
    <row r="672" spans="1:1" x14ac:dyDescent="0.2">
      <c r="A672">
        <f t="shared" ca="1" si="12"/>
        <v>1</v>
      </c>
    </row>
    <row r="673" spans="1:1" x14ac:dyDescent="0.2">
      <c r="A673">
        <f t="shared" ca="1" si="12"/>
        <v>3</v>
      </c>
    </row>
    <row r="674" spans="1:1" x14ac:dyDescent="0.2">
      <c r="A674">
        <f t="shared" ca="1" si="12"/>
        <v>3</v>
      </c>
    </row>
    <row r="675" spans="1:1" x14ac:dyDescent="0.2">
      <c r="A675">
        <f t="shared" ca="1" si="12"/>
        <v>3</v>
      </c>
    </row>
    <row r="676" spans="1:1" x14ac:dyDescent="0.2">
      <c r="A676">
        <f t="shared" ca="1" si="12"/>
        <v>1</v>
      </c>
    </row>
    <row r="677" spans="1:1" x14ac:dyDescent="0.2">
      <c r="A677">
        <f t="shared" ca="1" si="12"/>
        <v>1</v>
      </c>
    </row>
    <row r="678" spans="1:1" x14ac:dyDescent="0.2">
      <c r="A678">
        <f t="shared" ca="1" si="12"/>
        <v>2</v>
      </c>
    </row>
    <row r="679" spans="1:1" x14ac:dyDescent="0.2">
      <c r="A679">
        <f t="shared" ca="1" si="12"/>
        <v>1</v>
      </c>
    </row>
    <row r="680" spans="1:1" x14ac:dyDescent="0.2">
      <c r="A680">
        <f t="shared" ca="1" si="12"/>
        <v>3</v>
      </c>
    </row>
    <row r="681" spans="1:1" x14ac:dyDescent="0.2">
      <c r="A681">
        <f t="shared" ca="1" si="12"/>
        <v>3</v>
      </c>
    </row>
    <row r="682" spans="1:1" x14ac:dyDescent="0.2">
      <c r="A682">
        <f t="shared" ca="1" si="12"/>
        <v>1</v>
      </c>
    </row>
    <row r="683" spans="1:1" x14ac:dyDescent="0.2">
      <c r="A683">
        <f t="shared" ca="1" si="12"/>
        <v>1</v>
      </c>
    </row>
    <row r="684" spans="1:1" x14ac:dyDescent="0.2">
      <c r="A684">
        <f t="shared" ca="1" si="12"/>
        <v>2</v>
      </c>
    </row>
    <row r="685" spans="1:1" x14ac:dyDescent="0.2">
      <c r="A685">
        <f t="shared" ca="1" si="12"/>
        <v>1</v>
      </c>
    </row>
    <row r="686" spans="1:1" x14ac:dyDescent="0.2">
      <c r="A686">
        <f t="shared" ca="1" si="12"/>
        <v>1</v>
      </c>
    </row>
    <row r="687" spans="1:1" x14ac:dyDescent="0.2">
      <c r="A687">
        <f t="shared" ca="1" si="12"/>
        <v>2</v>
      </c>
    </row>
    <row r="688" spans="1:1" x14ac:dyDescent="0.2">
      <c r="A688">
        <f t="shared" ca="1" si="12"/>
        <v>1</v>
      </c>
    </row>
    <row r="689" spans="1:1" x14ac:dyDescent="0.2">
      <c r="A689">
        <f t="shared" ca="1" si="12"/>
        <v>2</v>
      </c>
    </row>
    <row r="690" spans="1:1" x14ac:dyDescent="0.2">
      <c r="A690">
        <f t="shared" ca="1" si="12"/>
        <v>1</v>
      </c>
    </row>
    <row r="691" spans="1:1" x14ac:dyDescent="0.2">
      <c r="A691">
        <f t="shared" ca="1" si="12"/>
        <v>2</v>
      </c>
    </row>
    <row r="692" spans="1:1" x14ac:dyDescent="0.2">
      <c r="A692">
        <f t="shared" ca="1" si="12"/>
        <v>3</v>
      </c>
    </row>
    <row r="693" spans="1:1" x14ac:dyDescent="0.2">
      <c r="A693">
        <f t="shared" ca="1" si="12"/>
        <v>3</v>
      </c>
    </row>
    <row r="694" spans="1:1" x14ac:dyDescent="0.2">
      <c r="A694">
        <f t="shared" ca="1" si="12"/>
        <v>1</v>
      </c>
    </row>
    <row r="695" spans="1:1" x14ac:dyDescent="0.2">
      <c r="A695">
        <f t="shared" ca="1" si="12"/>
        <v>1</v>
      </c>
    </row>
    <row r="696" spans="1:1" x14ac:dyDescent="0.2">
      <c r="A696">
        <f t="shared" ca="1" si="12"/>
        <v>1</v>
      </c>
    </row>
    <row r="697" spans="1:1" x14ac:dyDescent="0.2">
      <c r="A697">
        <f t="shared" ca="1" si="12"/>
        <v>2</v>
      </c>
    </row>
    <row r="698" spans="1:1" x14ac:dyDescent="0.2">
      <c r="A698">
        <f t="shared" ca="1" si="12"/>
        <v>3</v>
      </c>
    </row>
    <row r="699" spans="1:1" x14ac:dyDescent="0.2">
      <c r="A699">
        <f t="shared" ca="1" si="12"/>
        <v>2</v>
      </c>
    </row>
    <row r="700" spans="1:1" x14ac:dyDescent="0.2">
      <c r="A700">
        <f t="shared" ca="1" si="12"/>
        <v>1</v>
      </c>
    </row>
    <row r="701" spans="1:1" x14ac:dyDescent="0.2">
      <c r="A701">
        <f t="shared" ca="1" si="12"/>
        <v>2</v>
      </c>
    </row>
    <row r="702" spans="1:1" x14ac:dyDescent="0.2">
      <c r="A702">
        <f t="shared" ca="1" si="12"/>
        <v>1</v>
      </c>
    </row>
    <row r="703" spans="1:1" x14ac:dyDescent="0.2">
      <c r="A703">
        <f t="shared" ca="1" si="12"/>
        <v>3</v>
      </c>
    </row>
    <row r="704" spans="1:1" x14ac:dyDescent="0.2">
      <c r="A704">
        <f t="shared" ca="1" si="12"/>
        <v>1</v>
      </c>
    </row>
    <row r="705" spans="1:1" x14ac:dyDescent="0.2">
      <c r="A705">
        <f t="shared" ca="1" si="12"/>
        <v>2</v>
      </c>
    </row>
    <row r="706" spans="1:1" x14ac:dyDescent="0.2">
      <c r="A706">
        <f t="shared" ca="1" si="12"/>
        <v>1</v>
      </c>
    </row>
    <row r="707" spans="1:1" x14ac:dyDescent="0.2">
      <c r="A707">
        <f t="shared" ca="1" si="12"/>
        <v>3</v>
      </c>
    </row>
    <row r="708" spans="1:1" x14ac:dyDescent="0.2">
      <c r="A708">
        <f t="shared" ca="1" si="12"/>
        <v>2</v>
      </c>
    </row>
    <row r="709" spans="1:1" x14ac:dyDescent="0.2">
      <c r="A709">
        <f t="shared" ref="A709:A772" ca="1" si="13">RANDBETWEEN(1,3)</f>
        <v>1</v>
      </c>
    </row>
    <row r="710" spans="1:1" x14ac:dyDescent="0.2">
      <c r="A710">
        <f t="shared" ca="1" si="13"/>
        <v>1</v>
      </c>
    </row>
    <row r="711" spans="1:1" x14ac:dyDescent="0.2">
      <c r="A711">
        <f t="shared" ca="1" si="13"/>
        <v>2</v>
      </c>
    </row>
    <row r="712" spans="1:1" x14ac:dyDescent="0.2">
      <c r="A712">
        <f t="shared" ca="1" si="13"/>
        <v>2</v>
      </c>
    </row>
    <row r="713" spans="1:1" x14ac:dyDescent="0.2">
      <c r="A713">
        <f t="shared" ca="1" si="13"/>
        <v>3</v>
      </c>
    </row>
    <row r="714" spans="1:1" x14ac:dyDescent="0.2">
      <c r="A714">
        <f t="shared" ca="1" si="13"/>
        <v>2</v>
      </c>
    </row>
    <row r="715" spans="1:1" x14ac:dyDescent="0.2">
      <c r="A715">
        <f t="shared" ca="1" si="13"/>
        <v>2</v>
      </c>
    </row>
    <row r="716" spans="1:1" x14ac:dyDescent="0.2">
      <c r="A716">
        <f t="shared" ca="1" si="13"/>
        <v>1</v>
      </c>
    </row>
    <row r="717" spans="1:1" x14ac:dyDescent="0.2">
      <c r="A717">
        <f t="shared" ca="1" si="13"/>
        <v>3</v>
      </c>
    </row>
    <row r="718" spans="1:1" x14ac:dyDescent="0.2">
      <c r="A718">
        <f t="shared" ca="1" si="13"/>
        <v>2</v>
      </c>
    </row>
    <row r="719" spans="1:1" x14ac:dyDescent="0.2">
      <c r="A719">
        <f t="shared" ca="1" si="13"/>
        <v>1</v>
      </c>
    </row>
    <row r="720" spans="1:1" x14ac:dyDescent="0.2">
      <c r="A720">
        <f t="shared" ca="1" si="13"/>
        <v>3</v>
      </c>
    </row>
    <row r="721" spans="1:1" x14ac:dyDescent="0.2">
      <c r="A721">
        <f t="shared" ca="1" si="13"/>
        <v>3</v>
      </c>
    </row>
    <row r="722" spans="1:1" x14ac:dyDescent="0.2">
      <c r="A722">
        <f t="shared" ca="1" si="13"/>
        <v>1</v>
      </c>
    </row>
    <row r="723" spans="1:1" x14ac:dyDescent="0.2">
      <c r="A723">
        <f t="shared" ca="1" si="13"/>
        <v>3</v>
      </c>
    </row>
    <row r="724" spans="1:1" x14ac:dyDescent="0.2">
      <c r="A724">
        <f t="shared" ca="1" si="13"/>
        <v>2</v>
      </c>
    </row>
    <row r="725" spans="1:1" x14ac:dyDescent="0.2">
      <c r="A725">
        <f t="shared" ca="1" si="13"/>
        <v>2</v>
      </c>
    </row>
    <row r="726" spans="1:1" x14ac:dyDescent="0.2">
      <c r="A726">
        <f t="shared" ca="1" si="13"/>
        <v>3</v>
      </c>
    </row>
    <row r="727" spans="1:1" x14ac:dyDescent="0.2">
      <c r="A727">
        <f t="shared" ca="1" si="13"/>
        <v>2</v>
      </c>
    </row>
    <row r="728" spans="1:1" x14ac:dyDescent="0.2">
      <c r="A728">
        <f t="shared" ca="1" si="13"/>
        <v>3</v>
      </c>
    </row>
    <row r="729" spans="1:1" x14ac:dyDescent="0.2">
      <c r="A729">
        <f t="shared" ca="1" si="13"/>
        <v>3</v>
      </c>
    </row>
    <row r="730" spans="1:1" x14ac:dyDescent="0.2">
      <c r="A730">
        <f t="shared" ca="1" si="13"/>
        <v>1</v>
      </c>
    </row>
    <row r="731" spans="1:1" x14ac:dyDescent="0.2">
      <c r="A731">
        <f t="shared" ca="1" si="13"/>
        <v>3</v>
      </c>
    </row>
    <row r="732" spans="1:1" x14ac:dyDescent="0.2">
      <c r="A732">
        <f t="shared" ca="1" si="13"/>
        <v>3</v>
      </c>
    </row>
    <row r="733" spans="1:1" x14ac:dyDescent="0.2">
      <c r="A733">
        <f t="shared" ca="1" si="13"/>
        <v>1</v>
      </c>
    </row>
    <row r="734" spans="1:1" x14ac:dyDescent="0.2">
      <c r="A734">
        <f t="shared" ca="1" si="13"/>
        <v>3</v>
      </c>
    </row>
    <row r="735" spans="1:1" x14ac:dyDescent="0.2">
      <c r="A735">
        <f t="shared" ca="1" si="13"/>
        <v>3</v>
      </c>
    </row>
    <row r="736" spans="1:1" x14ac:dyDescent="0.2">
      <c r="A736">
        <f t="shared" ca="1" si="13"/>
        <v>3</v>
      </c>
    </row>
    <row r="737" spans="1:1" x14ac:dyDescent="0.2">
      <c r="A737">
        <f t="shared" ca="1" si="13"/>
        <v>1</v>
      </c>
    </row>
    <row r="738" spans="1:1" x14ac:dyDescent="0.2">
      <c r="A738">
        <f t="shared" ca="1" si="13"/>
        <v>2</v>
      </c>
    </row>
    <row r="739" spans="1:1" x14ac:dyDescent="0.2">
      <c r="A739">
        <f t="shared" ca="1" si="13"/>
        <v>3</v>
      </c>
    </row>
    <row r="740" spans="1:1" x14ac:dyDescent="0.2">
      <c r="A740">
        <f t="shared" ca="1" si="13"/>
        <v>1</v>
      </c>
    </row>
    <row r="741" spans="1:1" x14ac:dyDescent="0.2">
      <c r="A741">
        <f t="shared" ca="1" si="13"/>
        <v>1</v>
      </c>
    </row>
    <row r="742" spans="1:1" x14ac:dyDescent="0.2">
      <c r="A742">
        <f t="shared" ca="1" si="13"/>
        <v>3</v>
      </c>
    </row>
    <row r="743" spans="1:1" x14ac:dyDescent="0.2">
      <c r="A743">
        <f t="shared" ca="1" si="13"/>
        <v>3</v>
      </c>
    </row>
    <row r="744" spans="1:1" x14ac:dyDescent="0.2">
      <c r="A744">
        <f t="shared" ca="1" si="13"/>
        <v>1</v>
      </c>
    </row>
    <row r="745" spans="1:1" x14ac:dyDescent="0.2">
      <c r="A745">
        <f t="shared" ca="1" si="13"/>
        <v>1</v>
      </c>
    </row>
    <row r="746" spans="1:1" x14ac:dyDescent="0.2">
      <c r="A746">
        <f t="shared" ca="1" si="13"/>
        <v>3</v>
      </c>
    </row>
    <row r="747" spans="1:1" x14ac:dyDescent="0.2">
      <c r="A747">
        <f t="shared" ca="1" si="13"/>
        <v>2</v>
      </c>
    </row>
    <row r="748" spans="1:1" x14ac:dyDescent="0.2">
      <c r="A748">
        <f t="shared" ca="1" si="13"/>
        <v>3</v>
      </c>
    </row>
    <row r="749" spans="1:1" x14ac:dyDescent="0.2">
      <c r="A749">
        <f t="shared" ca="1" si="13"/>
        <v>2</v>
      </c>
    </row>
    <row r="750" spans="1:1" x14ac:dyDescent="0.2">
      <c r="A750">
        <f t="shared" ca="1" si="13"/>
        <v>1</v>
      </c>
    </row>
    <row r="751" spans="1:1" x14ac:dyDescent="0.2">
      <c r="A751">
        <f t="shared" ca="1" si="13"/>
        <v>1</v>
      </c>
    </row>
    <row r="752" spans="1:1" x14ac:dyDescent="0.2">
      <c r="A752">
        <f t="shared" ca="1" si="13"/>
        <v>1</v>
      </c>
    </row>
    <row r="753" spans="1:1" x14ac:dyDescent="0.2">
      <c r="A753">
        <f t="shared" ca="1" si="13"/>
        <v>2</v>
      </c>
    </row>
    <row r="754" spans="1:1" x14ac:dyDescent="0.2">
      <c r="A754">
        <f t="shared" ca="1" si="13"/>
        <v>2</v>
      </c>
    </row>
    <row r="755" spans="1:1" x14ac:dyDescent="0.2">
      <c r="A755">
        <f t="shared" ca="1" si="13"/>
        <v>1</v>
      </c>
    </row>
    <row r="756" spans="1:1" x14ac:dyDescent="0.2">
      <c r="A756">
        <f t="shared" ca="1" si="13"/>
        <v>1</v>
      </c>
    </row>
    <row r="757" spans="1:1" x14ac:dyDescent="0.2">
      <c r="A757">
        <f t="shared" ca="1" si="13"/>
        <v>1</v>
      </c>
    </row>
    <row r="758" spans="1:1" x14ac:dyDescent="0.2">
      <c r="A758">
        <f t="shared" ca="1" si="13"/>
        <v>1</v>
      </c>
    </row>
    <row r="759" spans="1:1" x14ac:dyDescent="0.2">
      <c r="A759">
        <f t="shared" ca="1" si="13"/>
        <v>1</v>
      </c>
    </row>
    <row r="760" spans="1:1" x14ac:dyDescent="0.2">
      <c r="A760">
        <f t="shared" ca="1" si="13"/>
        <v>1</v>
      </c>
    </row>
    <row r="761" spans="1:1" x14ac:dyDescent="0.2">
      <c r="A761">
        <f t="shared" ca="1" si="13"/>
        <v>1</v>
      </c>
    </row>
    <row r="762" spans="1:1" x14ac:dyDescent="0.2">
      <c r="A762">
        <f t="shared" ca="1" si="13"/>
        <v>2</v>
      </c>
    </row>
    <row r="763" spans="1:1" x14ac:dyDescent="0.2">
      <c r="A763">
        <f t="shared" ca="1" si="13"/>
        <v>3</v>
      </c>
    </row>
    <row r="764" spans="1:1" x14ac:dyDescent="0.2">
      <c r="A764">
        <f t="shared" ca="1" si="13"/>
        <v>3</v>
      </c>
    </row>
    <row r="765" spans="1:1" x14ac:dyDescent="0.2">
      <c r="A765">
        <f t="shared" ca="1" si="13"/>
        <v>3</v>
      </c>
    </row>
    <row r="766" spans="1:1" x14ac:dyDescent="0.2">
      <c r="A766">
        <f t="shared" ca="1" si="13"/>
        <v>3</v>
      </c>
    </row>
    <row r="767" spans="1:1" x14ac:dyDescent="0.2">
      <c r="A767">
        <f t="shared" ca="1" si="13"/>
        <v>2</v>
      </c>
    </row>
    <row r="768" spans="1:1" x14ac:dyDescent="0.2">
      <c r="A768">
        <f t="shared" ca="1" si="13"/>
        <v>1</v>
      </c>
    </row>
    <row r="769" spans="1:1" x14ac:dyDescent="0.2">
      <c r="A769">
        <f t="shared" ca="1" si="13"/>
        <v>3</v>
      </c>
    </row>
    <row r="770" spans="1:1" x14ac:dyDescent="0.2">
      <c r="A770">
        <f t="shared" ca="1" si="13"/>
        <v>3</v>
      </c>
    </row>
    <row r="771" spans="1:1" x14ac:dyDescent="0.2">
      <c r="A771">
        <f t="shared" ca="1" si="13"/>
        <v>1</v>
      </c>
    </row>
    <row r="772" spans="1:1" x14ac:dyDescent="0.2">
      <c r="A772">
        <f t="shared" ca="1" si="13"/>
        <v>1</v>
      </c>
    </row>
    <row r="773" spans="1:1" x14ac:dyDescent="0.2">
      <c r="A773">
        <f t="shared" ref="A773:A836" ca="1" si="14">RANDBETWEEN(1,3)</f>
        <v>3</v>
      </c>
    </row>
    <row r="774" spans="1:1" x14ac:dyDescent="0.2">
      <c r="A774">
        <f t="shared" ca="1" si="14"/>
        <v>1</v>
      </c>
    </row>
    <row r="775" spans="1:1" x14ac:dyDescent="0.2">
      <c r="A775">
        <f t="shared" ca="1" si="14"/>
        <v>3</v>
      </c>
    </row>
    <row r="776" spans="1:1" x14ac:dyDescent="0.2">
      <c r="A776">
        <f t="shared" ca="1" si="14"/>
        <v>1</v>
      </c>
    </row>
    <row r="777" spans="1:1" x14ac:dyDescent="0.2">
      <c r="A777">
        <f t="shared" ca="1" si="14"/>
        <v>1</v>
      </c>
    </row>
    <row r="778" spans="1:1" x14ac:dyDescent="0.2">
      <c r="A778">
        <f t="shared" ca="1" si="14"/>
        <v>2</v>
      </c>
    </row>
    <row r="779" spans="1:1" x14ac:dyDescent="0.2">
      <c r="A779">
        <f t="shared" ca="1" si="14"/>
        <v>3</v>
      </c>
    </row>
    <row r="780" spans="1:1" x14ac:dyDescent="0.2">
      <c r="A780">
        <f t="shared" ca="1" si="14"/>
        <v>1</v>
      </c>
    </row>
    <row r="781" spans="1:1" x14ac:dyDescent="0.2">
      <c r="A781">
        <f t="shared" ca="1" si="14"/>
        <v>1</v>
      </c>
    </row>
    <row r="782" spans="1:1" x14ac:dyDescent="0.2">
      <c r="A782">
        <f t="shared" ca="1" si="14"/>
        <v>2</v>
      </c>
    </row>
    <row r="783" spans="1:1" x14ac:dyDescent="0.2">
      <c r="A783">
        <f t="shared" ca="1" si="14"/>
        <v>3</v>
      </c>
    </row>
    <row r="784" spans="1:1" x14ac:dyDescent="0.2">
      <c r="A784">
        <f t="shared" ca="1" si="14"/>
        <v>1</v>
      </c>
    </row>
    <row r="785" spans="1:1" x14ac:dyDescent="0.2">
      <c r="A785">
        <f t="shared" ca="1" si="14"/>
        <v>3</v>
      </c>
    </row>
    <row r="786" spans="1:1" x14ac:dyDescent="0.2">
      <c r="A786">
        <f t="shared" ca="1" si="14"/>
        <v>3</v>
      </c>
    </row>
    <row r="787" spans="1:1" x14ac:dyDescent="0.2">
      <c r="A787">
        <f t="shared" ca="1" si="14"/>
        <v>2</v>
      </c>
    </row>
    <row r="788" spans="1:1" x14ac:dyDescent="0.2">
      <c r="A788">
        <f t="shared" ca="1" si="14"/>
        <v>2</v>
      </c>
    </row>
    <row r="789" spans="1:1" x14ac:dyDescent="0.2">
      <c r="A789">
        <f t="shared" ca="1" si="14"/>
        <v>1</v>
      </c>
    </row>
    <row r="790" spans="1:1" x14ac:dyDescent="0.2">
      <c r="A790">
        <f t="shared" ca="1" si="14"/>
        <v>3</v>
      </c>
    </row>
    <row r="791" spans="1:1" x14ac:dyDescent="0.2">
      <c r="A791">
        <f t="shared" ca="1" si="14"/>
        <v>2</v>
      </c>
    </row>
    <row r="792" spans="1:1" x14ac:dyDescent="0.2">
      <c r="A792">
        <f t="shared" ca="1" si="14"/>
        <v>2</v>
      </c>
    </row>
    <row r="793" spans="1:1" x14ac:dyDescent="0.2">
      <c r="A793">
        <f t="shared" ca="1" si="14"/>
        <v>1</v>
      </c>
    </row>
    <row r="794" spans="1:1" x14ac:dyDescent="0.2">
      <c r="A794">
        <f t="shared" ca="1" si="14"/>
        <v>1</v>
      </c>
    </row>
    <row r="795" spans="1:1" x14ac:dyDescent="0.2">
      <c r="A795">
        <f t="shared" ca="1" si="14"/>
        <v>1</v>
      </c>
    </row>
    <row r="796" spans="1:1" x14ac:dyDescent="0.2">
      <c r="A796">
        <f t="shared" ca="1" si="14"/>
        <v>2</v>
      </c>
    </row>
    <row r="797" spans="1:1" x14ac:dyDescent="0.2">
      <c r="A797">
        <f t="shared" ca="1" si="14"/>
        <v>1</v>
      </c>
    </row>
    <row r="798" spans="1:1" x14ac:dyDescent="0.2">
      <c r="A798">
        <f t="shared" ca="1" si="14"/>
        <v>3</v>
      </c>
    </row>
    <row r="799" spans="1:1" x14ac:dyDescent="0.2">
      <c r="A799">
        <f t="shared" ca="1" si="14"/>
        <v>1</v>
      </c>
    </row>
    <row r="800" spans="1:1" x14ac:dyDescent="0.2">
      <c r="A800">
        <f t="shared" ca="1" si="14"/>
        <v>2</v>
      </c>
    </row>
    <row r="801" spans="1:1" x14ac:dyDescent="0.2">
      <c r="A801">
        <f t="shared" ca="1" si="14"/>
        <v>3</v>
      </c>
    </row>
    <row r="802" spans="1:1" x14ac:dyDescent="0.2">
      <c r="A802">
        <f t="shared" ca="1" si="14"/>
        <v>3</v>
      </c>
    </row>
    <row r="803" spans="1:1" x14ac:dyDescent="0.2">
      <c r="A803">
        <f t="shared" ca="1" si="14"/>
        <v>3</v>
      </c>
    </row>
    <row r="804" spans="1:1" x14ac:dyDescent="0.2">
      <c r="A804">
        <f t="shared" ca="1" si="14"/>
        <v>3</v>
      </c>
    </row>
    <row r="805" spans="1:1" x14ac:dyDescent="0.2">
      <c r="A805">
        <f t="shared" ca="1" si="14"/>
        <v>2</v>
      </c>
    </row>
    <row r="806" spans="1:1" x14ac:dyDescent="0.2">
      <c r="A806">
        <f t="shared" ca="1" si="14"/>
        <v>1</v>
      </c>
    </row>
    <row r="807" spans="1:1" x14ac:dyDescent="0.2">
      <c r="A807">
        <f t="shared" ca="1" si="14"/>
        <v>1</v>
      </c>
    </row>
    <row r="808" spans="1:1" x14ac:dyDescent="0.2">
      <c r="A808">
        <f t="shared" ca="1" si="14"/>
        <v>3</v>
      </c>
    </row>
    <row r="809" spans="1:1" x14ac:dyDescent="0.2">
      <c r="A809">
        <f t="shared" ca="1" si="14"/>
        <v>1</v>
      </c>
    </row>
    <row r="810" spans="1:1" x14ac:dyDescent="0.2">
      <c r="A810">
        <f t="shared" ca="1" si="14"/>
        <v>2</v>
      </c>
    </row>
    <row r="811" spans="1:1" x14ac:dyDescent="0.2">
      <c r="A811">
        <f t="shared" ca="1" si="14"/>
        <v>2</v>
      </c>
    </row>
    <row r="812" spans="1:1" x14ac:dyDescent="0.2">
      <c r="A812">
        <f t="shared" ca="1" si="14"/>
        <v>2</v>
      </c>
    </row>
    <row r="813" spans="1:1" x14ac:dyDescent="0.2">
      <c r="A813">
        <f t="shared" ca="1" si="14"/>
        <v>3</v>
      </c>
    </row>
    <row r="814" spans="1:1" x14ac:dyDescent="0.2">
      <c r="A814">
        <f t="shared" ca="1" si="14"/>
        <v>3</v>
      </c>
    </row>
    <row r="815" spans="1:1" x14ac:dyDescent="0.2">
      <c r="A815">
        <f t="shared" ca="1" si="14"/>
        <v>2</v>
      </c>
    </row>
    <row r="816" spans="1:1" x14ac:dyDescent="0.2">
      <c r="A816">
        <f t="shared" ca="1" si="14"/>
        <v>2</v>
      </c>
    </row>
    <row r="817" spans="1:1" x14ac:dyDescent="0.2">
      <c r="A817">
        <f t="shared" ca="1" si="14"/>
        <v>1</v>
      </c>
    </row>
    <row r="818" spans="1:1" x14ac:dyDescent="0.2">
      <c r="A818">
        <f t="shared" ca="1" si="14"/>
        <v>3</v>
      </c>
    </row>
    <row r="819" spans="1:1" x14ac:dyDescent="0.2">
      <c r="A819">
        <f t="shared" ca="1" si="14"/>
        <v>3</v>
      </c>
    </row>
    <row r="820" spans="1:1" x14ac:dyDescent="0.2">
      <c r="A820">
        <f t="shared" ca="1" si="14"/>
        <v>1</v>
      </c>
    </row>
    <row r="821" spans="1:1" x14ac:dyDescent="0.2">
      <c r="A821">
        <f t="shared" ca="1" si="14"/>
        <v>2</v>
      </c>
    </row>
    <row r="822" spans="1:1" x14ac:dyDescent="0.2">
      <c r="A822">
        <f t="shared" ca="1" si="14"/>
        <v>2</v>
      </c>
    </row>
    <row r="823" spans="1:1" x14ac:dyDescent="0.2">
      <c r="A823">
        <f t="shared" ca="1" si="14"/>
        <v>3</v>
      </c>
    </row>
    <row r="824" spans="1:1" x14ac:dyDescent="0.2">
      <c r="A824">
        <f t="shared" ca="1" si="14"/>
        <v>2</v>
      </c>
    </row>
    <row r="825" spans="1:1" x14ac:dyDescent="0.2">
      <c r="A825">
        <f t="shared" ca="1" si="14"/>
        <v>1</v>
      </c>
    </row>
    <row r="826" spans="1:1" x14ac:dyDescent="0.2">
      <c r="A826">
        <f t="shared" ca="1" si="14"/>
        <v>1</v>
      </c>
    </row>
    <row r="827" spans="1:1" x14ac:dyDescent="0.2">
      <c r="A827">
        <f t="shared" ca="1" si="14"/>
        <v>3</v>
      </c>
    </row>
    <row r="828" spans="1:1" x14ac:dyDescent="0.2">
      <c r="A828">
        <f t="shared" ca="1" si="14"/>
        <v>2</v>
      </c>
    </row>
    <row r="829" spans="1:1" x14ac:dyDescent="0.2">
      <c r="A829">
        <f t="shared" ca="1" si="14"/>
        <v>1</v>
      </c>
    </row>
    <row r="830" spans="1:1" x14ac:dyDescent="0.2">
      <c r="A830">
        <f t="shared" ca="1" si="14"/>
        <v>2</v>
      </c>
    </row>
    <row r="831" spans="1:1" x14ac:dyDescent="0.2">
      <c r="A831">
        <f t="shared" ca="1" si="14"/>
        <v>2</v>
      </c>
    </row>
    <row r="832" spans="1:1" x14ac:dyDescent="0.2">
      <c r="A832">
        <f t="shared" ca="1" si="14"/>
        <v>3</v>
      </c>
    </row>
    <row r="833" spans="1:1" x14ac:dyDescent="0.2">
      <c r="A833">
        <f t="shared" ca="1" si="14"/>
        <v>1</v>
      </c>
    </row>
    <row r="834" spans="1:1" x14ac:dyDescent="0.2">
      <c r="A834">
        <f t="shared" ca="1" si="14"/>
        <v>2</v>
      </c>
    </row>
    <row r="835" spans="1:1" x14ac:dyDescent="0.2">
      <c r="A835">
        <f t="shared" ca="1" si="14"/>
        <v>3</v>
      </c>
    </row>
    <row r="836" spans="1:1" x14ac:dyDescent="0.2">
      <c r="A836">
        <f t="shared" ca="1" si="14"/>
        <v>3</v>
      </c>
    </row>
    <row r="837" spans="1:1" x14ac:dyDescent="0.2">
      <c r="A837">
        <f t="shared" ref="A837:A900" ca="1" si="15">RANDBETWEEN(1,3)</f>
        <v>2</v>
      </c>
    </row>
    <row r="838" spans="1:1" x14ac:dyDescent="0.2">
      <c r="A838">
        <f t="shared" ca="1" si="15"/>
        <v>3</v>
      </c>
    </row>
    <row r="839" spans="1:1" x14ac:dyDescent="0.2">
      <c r="A839">
        <f t="shared" ca="1" si="15"/>
        <v>2</v>
      </c>
    </row>
    <row r="840" spans="1:1" x14ac:dyDescent="0.2">
      <c r="A840">
        <f t="shared" ca="1" si="15"/>
        <v>1</v>
      </c>
    </row>
    <row r="841" spans="1:1" x14ac:dyDescent="0.2">
      <c r="A841">
        <f t="shared" ca="1" si="15"/>
        <v>2</v>
      </c>
    </row>
    <row r="842" spans="1:1" x14ac:dyDescent="0.2">
      <c r="A842">
        <f t="shared" ca="1" si="15"/>
        <v>3</v>
      </c>
    </row>
    <row r="843" spans="1:1" x14ac:dyDescent="0.2">
      <c r="A843">
        <f t="shared" ca="1" si="15"/>
        <v>2</v>
      </c>
    </row>
    <row r="844" spans="1:1" x14ac:dyDescent="0.2">
      <c r="A844">
        <f t="shared" ca="1" si="15"/>
        <v>3</v>
      </c>
    </row>
    <row r="845" spans="1:1" x14ac:dyDescent="0.2">
      <c r="A845">
        <f t="shared" ca="1" si="15"/>
        <v>3</v>
      </c>
    </row>
    <row r="846" spans="1:1" x14ac:dyDescent="0.2">
      <c r="A846">
        <f t="shared" ca="1" si="15"/>
        <v>2</v>
      </c>
    </row>
    <row r="847" spans="1:1" x14ac:dyDescent="0.2">
      <c r="A847">
        <f t="shared" ca="1" si="15"/>
        <v>1</v>
      </c>
    </row>
    <row r="848" spans="1:1" x14ac:dyDescent="0.2">
      <c r="A848">
        <f t="shared" ca="1" si="15"/>
        <v>2</v>
      </c>
    </row>
    <row r="849" spans="1:1" x14ac:dyDescent="0.2">
      <c r="A849">
        <f t="shared" ca="1" si="15"/>
        <v>3</v>
      </c>
    </row>
    <row r="850" spans="1:1" x14ac:dyDescent="0.2">
      <c r="A850">
        <f t="shared" ca="1" si="15"/>
        <v>2</v>
      </c>
    </row>
    <row r="851" spans="1:1" x14ac:dyDescent="0.2">
      <c r="A851">
        <f t="shared" ca="1" si="15"/>
        <v>2</v>
      </c>
    </row>
    <row r="852" spans="1:1" x14ac:dyDescent="0.2">
      <c r="A852">
        <f t="shared" ca="1" si="15"/>
        <v>2</v>
      </c>
    </row>
    <row r="853" spans="1:1" x14ac:dyDescent="0.2">
      <c r="A853">
        <f t="shared" ca="1" si="15"/>
        <v>3</v>
      </c>
    </row>
    <row r="854" spans="1:1" x14ac:dyDescent="0.2">
      <c r="A854">
        <f t="shared" ca="1" si="15"/>
        <v>1</v>
      </c>
    </row>
    <row r="855" spans="1:1" x14ac:dyDescent="0.2">
      <c r="A855">
        <f t="shared" ca="1" si="15"/>
        <v>3</v>
      </c>
    </row>
    <row r="856" spans="1:1" x14ac:dyDescent="0.2">
      <c r="A856">
        <f t="shared" ca="1" si="15"/>
        <v>1</v>
      </c>
    </row>
    <row r="857" spans="1:1" x14ac:dyDescent="0.2">
      <c r="A857">
        <f t="shared" ca="1" si="15"/>
        <v>1</v>
      </c>
    </row>
    <row r="858" spans="1:1" x14ac:dyDescent="0.2">
      <c r="A858">
        <f t="shared" ca="1" si="15"/>
        <v>2</v>
      </c>
    </row>
    <row r="859" spans="1:1" x14ac:dyDescent="0.2">
      <c r="A859">
        <f t="shared" ca="1" si="15"/>
        <v>1</v>
      </c>
    </row>
    <row r="860" spans="1:1" x14ac:dyDescent="0.2">
      <c r="A860">
        <f t="shared" ca="1" si="15"/>
        <v>1</v>
      </c>
    </row>
    <row r="861" spans="1:1" x14ac:dyDescent="0.2">
      <c r="A861">
        <f t="shared" ca="1" si="15"/>
        <v>1</v>
      </c>
    </row>
    <row r="862" spans="1:1" x14ac:dyDescent="0.2">
      <c r="A862">
        <f t="shared" ca="1" si="15"/>
        <v>2</v>
      </c>
    </row>
    <row r="863" spans="1:1" x14ac:dyDescent="0.2">
      <c r="A863">
        <f t="shared" ca="1" si="15"/>
        <v>3</v>
      </c>
    </row>
    <row r="864" spans="1:1" x14ac:dyDescent="0.2">
      <c r="A864">
        <f t="shared" ca="1" si="15"/>
        <v>3</v>
      </c>
    </row>
    <row r="865" spans="1:1" x14ac:dyDescent="0.2">
      <c r="A865">
        <f t="shared" ca="1" si="15"/>
        <v>3</v>
      </c>
    </row>
    <row r="866" spans="1:1" x14ac:dyDescent="0.2">
      <c r="A866">
        <f t="shared" ca="1" si="15"/>
        <v>2</v>
      </c>
    </row>
    <row r="867" spans="1:1" x14ac:dyDescent="0.2">
      <c r="A867">
        <f t="shared" ca="1" si="15"/>
        <v>1</v>
      </c>
    </row>
    <row r="868" spans="1:1" x14ac:dyDescent="0.2">
      <c r="A868">
        <f t="shared" ca="1" si="15"/>
        <v>1</v>
      </c>
    </row>
    <row r="869" spans="1:1" x14ac:dyDescent="0.2">
      <c r="A869">
        <f t="shared" ca="1" si="15"/>
        <v>1</v>
      </c>
    </row>
    <row r="870" spans="1:1" x14ac:dyDescent="0.2">
      <c r="A870">
        <f t="shared" ca="1" si="15"/>
        <v>1</v>
      </c>
    </row>
    <row r="871" spans="1:1" x14ac:dyDescent="0.2">
      <c r="A871">
        <f t="shared" ca="1" si="15"/>
        <v>1</v>
      </c>
    </row>
    <row r="872" spans="1:1" x14ac:dyDescent="0.2">
      <c r="A872">
        <f t="shared" ca="1" si="15"/>
        <v>2</v>
      </c>
    </row>
    <row r="873" spans="1:1" x14ac:dyDescent="0.2">
      <c r="A873">
        <f t="shared" ca="1" si="15"/>
        <v>1</v>
      </c>
    </row>
    <row r="874" spans="1:1" x14ac:dyDescent="0.2">
      <c r="A874">
        <f t="shared" ca="1" si="15"/>
        <v>2</v>
      </c>
    </row>
    <row r="875" spans="1:1" x14ac:dyDescent="0.2">
      <c r="A875">
        <f t="shared" ca="1" si="15"/>
        <v>2</v>
      </c>
    </row>
    <row r="876" spans="1:1" x14ac:dyDescent="0.2">
      <c r="A876">
        <f t="shared" ca="1" si="15"/>
        <v>3</v>
      </c>
    </row>
    <row r="877" spans="1:1" x14ac:dyDescent="0.2">
      <c r="A877">
        <f t="shared" ca="1" si="15"/>
        <v>1</v>
      </c>
    </row>
    <row r="878" spans="1:1" x14ac:dyDescent="0.2">
      <c r="A878">
        <f t="shared" ca="1" si="15"/>
        <v>1</v>
      </c>
    </row>
    <row r="879" spans="1:1" x14ac:dyDescent="0.2">
      <c r="A879">
        <f t="shared" ca="1" si="15"/>
        <v>3</v>
      </c>
    </row>
    <row r="880" spans="1:1" x14ac:dyDescent="0.2">
      <c r="A880">
        <f t="shared" ca="1" si="15"/>
        <v>1</v>
      </c>
    </row>
    <row r="881" spans="1:1" x14ac:dyDescent="0.2">
      <c r="A881">
        <f t="shared" ca="1" si="15"/>
        <v>1</v>
      </c>
    </row>
    <row r="882" spans="1:1" x14ac:dyDescent="0.2">
      <c r="A882">
        <f t="shared" ca="1" si="15"/>
        <v>2</v>
      </c>
    </row>
    <row r="883" spans="1:1" x14ac:dyDescent="0.2">
      <c r="A883">
        <f t="shared" ca="1" si="15"/>
        <v>1</v>
      </c>
    </row>
    <row r="884" spans="1:1" x14ac:dyDescent="0.2">
      <c r="A884">
        <f t="shared" ca="1" si="15"/>
        <v>3</v>
      </c>
    </row>
    <row r="885" spans="1:1" x14ac:dyDescent="0.2">
      <c r="A885">
        <f t="shared" ca="1" si="15"/>
        <v>2</v>
      </c>
    </row>
    <row r="886" spans="1:1" x14ac:dyDescent="0.2">
      <c r="A886">
        <f t="shared" ca="1" si="15"/>
        <v>1</v>
      </c>
    </row>
    <row r="887" spans="1:1" x14ac:dyDescent="0.2">
      <c r="A887">
        <f t="shared" ca="1" si="15"/>
        <v>3</v>
      </c>
    </row>
    <row r="888" spans="1:1" x14ac:dyDescent="0.2">
      <c r="A888">
        <f t="shared" ca="1" si="15"/>
        <v>2</v>
      </c>
    </row>
    <row r="889" spans="1:1" x14ac:dyDescent="0.2">
      <c r="A889">
        <f t="shared" ca="1" si="15"/>
        <v>2</v>
      </c>
    </row>
    <row r="890" spans="1:1" x14ac:dyDescent="0.2">
      <c r="A890">
        <f t="shared" ca="1" si="15"/>
        <v>1</v>
      </c>
    </row>
    <row r="891" spans="1:1" x14ac:dyDescent="0.2">
      <c r="A891">
        <f t="shared" ca="1" si="15"/>
        <v>1</v>
      </c>
    </row>
    <row r="892" spans="1:1" x14ac:dyDescent="0.2">
      <c r="A892">
        <f t="shared" ca="1" si="15"/>
        <v>1</v>
      </c>
    </row>
    <row r="893" spans="1:1" x14ac:dyDescent="0.2">
      <c r="A893">
        <f t="shared" ca="1" si="15"/>
        <v>2</v>
      </c>
    </row>
    <row r="894" spans="1:1" x14ac:dyDescent="0.2">
      <c r="A894">
        <f t="shared" ca="1" si="15"/>
        <v>3</v>
      </c>
    </row>
    <row r="895" spans="1:1" x14ac:dyDescent="0.2">
      <c r="A895">
        <f t="shared" ca="1" si="15"/>
        <v>1</v>
      </c>
    </row>
    <row r="896" spans="1:1" x14ac:dyDescent="0.2">
      <c r="A896">
        <f t="shared" ca="1" si="15"/>
        <v>2</v>
      </c>
    </row>
    <row r="897" spans="1:1" x14ac:dyDescent="0.2">
      <c r="A897">
        <f t="shared" ca="1" si="15"/>
        <v>1</v>
      </c>
    </row>
    <row r="898" spans="1:1" x14ac:dyDescent="0.2">
      <c r="A898">
        <f t="shared" ca="1" si="15"/>
        <v>1</v>
      </c>
    </row>
    <row r="899" spans="1:1" x14ac:dyDescent="0.2">
      <c r="A899">
        <f t="shared" ca="1" si="15"/>
        <v>1</v>
      </c>
    </row>
    <row r="900" spans="1:1" x14ac:dyDescent="0.2">
      <c r="A900">
        <f t="shared" ca="1" si="15"/>
        <v>2</v>
      </c>
    </row>
    <row r="901" spans="1:1" x14ac:dyDescent="0.2">
      <c r="A901">
        <f t="shared" ref="A901:A964" ca="1" si="16">RANDBETWEEN(1,3)</f>
        <v>2</v>
      </c>
    </row>
    <row r="902" spans="1:1" x14ac:dyDescent="0.2">
      <c r="A902">
        <f t="shared" ca="1" si="16"/>
        <v>1</v>
      </c>
    </row>
    <row r="903" spans="1:1" x14ac:dyDescent="0.2">
      <c r="A903">
        <f t="shared" ca="1" si="16"/>
        <v>2</v>
      </c>
    </row>
    <row r="904" spans="1:1" x14ac:dyDescent="0.2">
      <c r="A904">
        <f t="shared" ca="1" si="16"/>
        <v>3</v>
      </c>
    </row>
    <row r="905" spans="1:1" x14ac:dyDescent="0.2">
      <c r="A905">
        <f t="shared" ca="1" si="16"/>
        <v>3</v>
      </c>
    </row>
    <row r="906" spans="1:1" x14ac:dyDescent="0.2">
      <c r="A906">
        <f t="shared" ca="1" si="16"/>
        <v>2</v>
      </c>
    </row>
    <row r="907" spans="1:1" x14ac:dyDescent="0.2">
      <c r="A907">
        <f t="shared" ca="1" si="16"/>
        <v>1</v>
      </c>
    </row>
    <row r="908" spans="1:1" x14ac:dyDescent="0.2">
      <c r="A908">
        <f t="shared" ca="1" si="16"/>
        <v>1</v>
      </c>
    </row>
    <row r="909" spans="1:1" x14ac:dyDescent="0.2">
      <c r="A909">
        <f t="shared" ca="1" si="16"/>
        <v>3</v>
      </c>
    </row>
    <row r="910" spans="1:1" x14ac:dyDescent="0.2">
      <c r="A910">
        <f t="shared" ca="1" si="16"/>
        <v>3</v>
      </c>
    </row>
    <row r="911" spans="1:1" x14ac:dyDescent="0.2">
      <c r="A911">
        <f t="shared" ca="1" si="16"/>
        <v>2</v>
      </c>
    </row>
    <row r="912" spans="1:1" x14ac:dyDescent="0.2">
      <c r="A912">
        <f t="shared" ca="1" si="16"/>
        <v>3</v>
      </c>
    </row>
    <row r="913" spans="1:1" x14ac:dyDescent="0.2">
      <c r="A913">
        <f t="shared" ca="1" si="16"/>
        <v>3</v>
      </c>
    </row>
    <row r="914" spans="1:1" x14ac:dyDescent="0.2">
      <c r="A914">
        <f t="shared" ca="1" si="16"/>
        <v>3</v>
      </c>
    </row>
    <row r="915" spans="1:1" x14ac:dyDescent="0.2">
      <c r="A915">
        <f t="shared" ca="1" si="16"/>
        <v>1</v>
      </c>
    </row>
    <row r="916" spans="1:1" x14ac:dyDescent="0.2">
      <c r="A916">
        <f t="shared" ca="1" si="16"/>
        <v>2</v>
      </c>
    </row>
    <row r="917" spans="1:1" x14ac:dyDescent="0.2">
      <c r="A917">
        <f t="shared" ca="1" si="16"/>
        <v>3</v>
      </c>
    </row>
    <row r="918" spans="1:1" x14ac:dyDescent="0.2">
      <c r="A918">
        <f t="shared" ca="1" si="16"/>
        <v>3</v>
      </c>
    </row>
    <row r="919" spans="1:1" x14ac:dyDescent="0.2">
      <c r="A919">
        <f t="shared" ca="1" si="16"/>
        <v>1</v>
      </c>
    </row>
    <row r="920" spans="1:1" x14ac:dyDescent="0.2">
      <c r="A920">
        <f t="shared" ca="1" si="16"/>
        <v>3</v>
      </c>
    </row>
    <row r="921" spans="1:1" x14ac:dyDescent="0.2">
      <c r="A921">
        <f t="shared" ca="1" si="16"/>
        <v>2</v>
      </c>
    </row>
    <row r="922" spans="1:1" x14ac:dyDescent="0.2">
      <c r="A922">
        <f t="shared" ca="1" si="16"/>
        <v>1</v>
      </c>
    </row>
    <row r="923" spans="1:1" x14ac:dyDescent="0.2">
      <c r="A923">
        <f t="shared" ca="1" si="16"/>
        <v>3</v>
      </c>
    </row>
    <row r="924" spans="1:1" x14ac:dyDescent="0.2">
      <c r="A924">
        <f t="shared" ca="1" si="16"/>
        <v>2</v>
      </c>
    </row>
    <row r="925" spans="1:1" x14ac:dyDescent="0.2">
      <c r="A925">
        <f t="shared" ca="1" si="16"/>
        <v>3</v>
      </c>
    </row>
    <row r="926" spans="1:1" x14ac:dyDescent="0.2">
      <c r="A926">
        <f t="shared" ca="1" si="16"/>
        <v>2</v>
      </c>
    </row>
    <row r="927" spans="1:1" x14ac:dyDescent="0.2">
      <c r="A927">
        <f t="shared" ca="1" si="16"/>
        <v>2</v>
      </c>
    </row>
    <row r="928" spans="1:1" x14ac:dyDescent="0.2">
      <c r="A928">
        <f t="shared" ca="1" si="16"/>
        <v>2</v>
      </c>
    </row>
    <row r="929" spans="1:1" x14ac:dyDescent="0.2">
      <c r="A929">
        <f t="shared" ca="1" si="16"/>
        <v>3</v>
      </c>
    </row>
    <row r="930" spans="1:1" x14ac:dyDescent="0.2">
      <c r="A930">
        <f t="shared" ca="1" si="16"/>
        <v>3</v>
      </c>
    </row>
    <row r="931" spans="1:1" x14ac:dyDescent="0.2">
      <c r="A931">
        <f t="shared" ca="1" si="16"/>
        <v>2</v>
      </c>
    </row>
    <row r="932" spans="1:1" x14ac:dyDescent="0.2">
      <c r="A932">
        <f t="shared" ca="1" si="16"/>
        <v>1</v>
      </c>
    </row>
    <row r="933" spans="1:1" x14ac:dyDescent="0.2">
      <c r="A933">
        <f t="shared" ca="1" si="16"/>
        <v>3</v>
      </c>
    </row>
    <row r="934" spans="1:1" x14ac:dyDescent="0.2">
      <c r="A934">
        <f t="shared" ca="1" si="16"/>
        <v>3</v>
      </c>
    </row>
    <row r="935" spans="1:1" x14ac:dyDescent="0.2">
      <c r="A935">
        <f t="shared" ca="1" si="16"/>
        <v>3</v>
      </c>
    </row>
    <row r="936" spans="1:1" x14ac:dyDescent="0.2">
      <c r="A936">
        <f t="shared" ca="1" si="16"/>
        <v>1</v>
      </c>
    </row>
    <row r="937" spans="1:1" x14ac:dyDescent="0.2">
      <c r="A937">
        <f t="shared" ca="1" si="16"/>
        <v>1</v>
      </c>
    </row>
    <row r="938" spans="1:1" x14ac:dyDescent="0.2">
      <c r="A938">
        <f t="shared" ca="1" si="16"/>
        <v>1</v>
      </c>
    </row>
    <row r="939" spans="1:1" x14ac:dyDescent="0.2">
      <c r="A939">
        <f t="shared" ca="1" si="16"/>
        <v>1</v>
      </c>
    </row>
    <row r="940" spans="1:1" x14ac:dyDescent="0.2">
      <c r="A940">
        <f t="shared" ca="1" si="16"/>
        <v>2</v>
      </c>
    </row>
    <row r="941" spans="1:1" x14ac:dyDescent="0.2">
      <c r="A941">
        <f t="shared" ca="1" si="16"/>
        <v>2</v>
      </c>
    </row>
    <row r="942" spans="1:1" x14ac:dyDescent="0.2">
      <c r="A942">
        <f t="shared" ca="1" si="16"/>
        <v>3</v>
      </c>
    </row>
    <row r="943" spans="1:1" x14ac:dyDescent="0.2">
      <c r="A943">
        <f t="shared" ca="1" si="16"/>
        <v>2</v>
      </c>
    </row>
    <row r="944" spans="1:1" x14ac:dyDescent="0.2">
      <c r="A944">
        <f t="shared" ca="1" si="16"/>
        <v>2</v>
      </c>
    </row>
    <row r="945" spans="1:1" x14ac:dyDescent="0.2">
      <c r="A945">
        <f t="shared" ca="1" si="16"/>
        <v>1</v>
      </c>
    </row>
    <row r="946" spans="1:1" x14ac:dyDescent="0.2">
      <c r="A946">
        <f t="shared" ca="1" si="16"/>
        <v>1</v>
      </c>
    </row>
    <row r="947" spans="1:1" x14ac:dyDescent="0.2">
      <c r="A947">
        <f t="shared" ca="1" si="16"/>
        <v>3</v>
      </c>
    </row>
    <row r="948" spans="1:1" x14ac:dyDescent="0.2">
      <c r="A948">
        <f t="shared" ca="1" si="16"/>
        <v>1</v>
      </c>
    </row>
    <row r="949" spans="1:1" x14ac:dyDescent="0.2">
      <c r="A949">
        <f t="shared" ca="1" si="16"/>
        <v>3</v>
      </c>
    </row>
    <row r="950" spans="1:1" x14ac:dyDescent="0.2">
      <c r="A950">
        <f t="shared" ca="1" si="16"/>
        <v>1</v>
      </c>
    </row>
    <row r="951" spans="1:1" x14ac:dyDescent="0.2">
      <c r="A951">
        <f t="shared" ca="1" si="16"/>
        <v>1</v>
      </c>
    </row>
    <row r="952" spans="1:1" x14ac:dyDescent="0.2">
      <c r="A952">
        <f t="shared" ca="1" si="16"/>
        <v>3</v>
      </c>
    </row>
    <row r="953" spans="1:1" x14ac:dyDescent="0.2">
      <c r="A953">
        <f t="shared" ca="1" si="16"/>
        <v>1</v>
      </c>
    </row>
    <row r="954" spans="1:1" x14ac:dyDescent="0.2">
      <c r="A954">
        <f t="shared" ca="1" si="16"/>
        <v>1</v>
      </c>
    </row>
    <row r="955" spans="1:1" x14ac:dyDescent="0.2">
      <c r="A955">
        <f t="shared" ca="1" si="16"/>
        <v>2</v>
      </c>
    </row>
    <row r="956" spans="1:1" x14ac:dyDescent="0.2">
      <c r="A956">
        <f t="shared" ca="1" si="16"/>
        <v>2</v>
      </c>
    </row>
    <row r="957" spans="1:1" x14ac:dyDescent="0.2">
      <c r="A957">
        <f t="shared" ca="1" si="16"/>
        <v>3</v>
      </c>
    </row>
    <row r="958" spans="1:1" x14ac:dyDescent="0.2">
      <c r="A958">
        <f t="shared" ca="1" si="16"/>
        <v>1</v>
      </c>
    </row>
    <row r="959" spans="1:1" x14ac:dyDescent="0.2">
      <c r="A959">
        <f t="shared" ca="1" si="16"/>
        <v>1</v>
      </c>
    </row>
    <row r="960" spans="1:1" x14ac:dyDescent="0.2">
      <c r="A960">
        <f t="shared" ca="1" si="16"/>
        <v>1</v>
      </c>
    </row>
    <row r="961" spans="1:1" x14ac:dyDescent="0.2">
      <c r="A961">
        <f t="shared" ca="1" si="16"/>
        <v>1</v>
      </c>
    </row>
    <row r="962" spans="1:1" x14ac:dyDescent="0.2">
      <c r="A962">
        <f t="shared" ca="1" si="16"/>
        <v>1</v>
      </c>
    </row>
    <row r="963" spans="1:1" x14ac:dyDescent="0.2">
      <c r="A963">
        <f t="shared" ca="1" si="16"/>
        <v>2</v>
      </c>
    </row>
    <row r="964" spans="1:1" x14ac:dyDescent="0.2">
      <c r="A964">
        <f t="shared" ca="1" si="16"/>
        <v>1</v>
      </c>
    </row>
    <row r="965" spans="1:1" x14ac:dyDescent="0.2">
      <c r="A965">
        <f t="shared" ref="A965:A1003" ca="1" si="17">RANDBETWEEN(1,3)</f>
        <v>2</v>
      </c>
    </row>
    <row r="966" spans="1:1" x14ac:dyDescent="0.2">
      <c r="A966">
        <f t="shared" ca="1" si="17"/>
        <v>1</v>
      </c>
    </row>
    <row r="967" spans="1:1" x14ac:dyDescent="0.2">
      <c r="A967">
        <f t="shared" ca="1" si="17"/>
        <v>3</v>
      </c>
    </row>
    <row r="968" spans="1:1" x14ac:dyDescent="0.2">
      <c r="A968">
        <f t="shared" ca="1" si="17"/>
        <v>2</v>
      </c>
    </row>
    <row r="969" spans="1:1" x14ac:dyDescent="0.2">
      <c r="A969">
        <f t="shared" ca="1" si="17"/>
        <v>2</v>
      </c>
    </row>
    <row r="970" spans="1:1" x14ac:dyDescent="0.2">
      <c r="A970">
        <f t="shared" ca="1" si="17"/>
        <v>3</v>
      </c>
    </row>
    <row r="971" spans="1:1" x14ac:dyDescent="0.2">
      <c r="A971">
        <f t="shared" ca="1" si="17"/>
        <v>2</v>
      </c>
    </row>
    <row r="972" spans="1:1" x14ac:dyDescent="0.2">
      <c r="A972">
        <f t="shared" ca="1" si="17"/>
        <v>1</v>
      </c>
    </row>
    <row r="973" spans="1:1" x14ac:dyDescent="0.2">
      <c r="A973">
        <f t="shared" ca="1" si="17"/>
        <v>3</v>
      </c>
    </row>
    <row r="974" spans="1:1" x14ac:dyDescent="0.2">
      <c r="A974">
        <f t="shared" ca="1" si="17"/>
        <v>3</v>
      </c>
    </row>
    <row r="975" spans="1:1" x14ac:dyDescent="0.2">
      <c r="A975">
        <f t="shared" ca="1" si="17"/>
        <v>3</v>
      </c>
    </row>
    <row r="976" spans="1:1" x14ac:dyDescent="0.2">
      <c r="A976">
        <f t="shared" ca="1" si="17"/>
        <v>1</v>
      </c>
    </row>
    <row r="977" spans="1:1" x14ac:dyDescent="0.2">
      <c r="A977">
        <f t="shared" ca="1" si="17"/>
        <v>1</v>
      </c>
    </row>
    <row r="978" spans="1:1" x14ac:dyDescent="0.2">
      <c r="A978">
        <f t="shared" ca="1" si="17"/>
        <v>1</v>
      </c>
    </row>
    <row r="979" spans="1:1" x14ac:dyDescent="0.2">
      <c r="A979">
        <f t="shared" ca="1" si="17"/>
        <v>2</v>
      </c>
    </row>
    <row r="980" spans="1:1" x14ac:dyDescent="0.2">
      <c r="A980">
        <f t="shared" ca="1" si="17"/>
        <v>2</v>
      </c>
    </row>
    <row r="981" spans="1:1" x14ac:dyDescent="0.2">
      <c r="A981">
        <f t="shared" ca="1" si="17"/>
        <v>2</v>
      </c>
    </row>
    <row r="982" spans="1:1" x14ac:dyDescent="0.2">
      <c r="A982">
        <f t="shared" ca="1" si="17"/>
        <v>1</v>
      </c>
    </row>
    <row r="983" spans="1:1" x14ac:dyDescent="0.2">
      <c r="A983">
        <f t="shared" ca="1" si="17"/>
        <v>1</v>
      </c>
    </row>
    <row r="984" spans="1:1" x14ac:dyDescent="0.2">
      <c r="A984">
        <f t="shared" ca="1" si="17"/>
        <v>1</v>
      </c>
    </row>
    <row r="985" spans="1:1" x14ac:dyDescent="0.2">
      <c r="A985">
        <f t="shared" ca="1" si="17"/>
        <v>3</v>
      </c>
    </row>
    <row r="986" spans="1:1" x14ac:dyDescent="0.2">
      <c r="A986">
        <f t="shared" ca="1" si="17"/>
        <v>1</v>
      </c>
    </row>
    <row r="987" spans="1:1" x14ac:dyDescent="0.2">
      <c r="A987">
        <f t="shared" ca="1" si="17"/>
        <v>2</v>
      </c>
    </row>
    <row r="988" spans="1:1" x14ac:dyDescent="0.2">
      <c r="A988">
        <f t="shared" ca="1" si="17"/>
        <v>3</v>
      </c>
    </row>
    <row r="989" spans="1:1" x14ac:dyDescent="0.2">
      <c r="A989">
        <f t="shared" ca="1" si="17"/>
        <v>1</v>
      </c>
    </row>
    <row r="990" spans="1:1" x14ac:dyDescent="0.2">
      <c r="A990">
        <f t="shared" ca="1" si="17"/>
        <v>2</v>
      </c>
    </row>
    <row r="991" spans="1:1" x14ac:dyDescent="0.2">
      <c r="A991">
        <f t="shared" ca="1" si="17"/>
        <v>3</v>
      </c>
    </row>
    <row r="992" spans="1:1" x14ac:dyDescent="0.2">
      <c r="A992">
        <f t="shared" ca="1" si="17"/>
        <v>1</v>
      </c>
    </row>
    <row r="993" spans="1:1" x14ac:dyDescent="0.2">
      <c r="A993">
        <f t="shared" ca="1" si="17"/>
        <v>2</v>
      </c>
    </row>
    <row r="994" spans="1:1" x14ac:dyDescent="0.2">
      <c r="A994">
        <f t="shared" ca="1" si="17"/>
        <v>1</v>
      </c>
    </row>
    <row r="995" spans="1:1" x14ac:dyDescent="0.2">
      <c r="A995">
        <f t="shared" ca="1" si="17"/>
        <v>1</v>
      </c>
    </row>
    <row r="996" spans="1:1" x14ac:dyDescent="0.2">
      <c r="A996">
        <f t="shared" ca="1" si="17"/>
        <v>1</v>
      </c>
    </row>
    <row r="997" spans="1:1" x14ac:dyDescent="0.2">
      <c r="A997">
        <f t="shared" ca="1" si="17"/>
        <v>3</v>
      </c>
    </row>
    <row r="998" spans="1:1" x14ac:dyDescent="0.2">
      <c r="A998">
        <f t="shared" ca="1" si="17"/>
        <v>1</v>
      </c>
    </row>
    <row r="999" spans="1:1" x14ac:dyDescent="0.2">
      <c r="A999">
        <f t="shared" ca="1" si="17"/>
        <v>3</v>
      </c>
    </row>
    <row r="1000" spans="1:1" x14ac:dyDescent="0.2">
      <c r="A1000">
        <f t="shared" ca="1" si="17"/>
        <v>1</v>
      </c>
    </row>
    <row r="1001" spans="1:1" x14ac:dyDescent="0.2">
      <c r="A1001">
        <f t="shared" ca="1" si="17"/>
        <v>3</v>
      </c>
    </row>
    <row r="1002" spans="1:1" x14ac:dyDescent="0.2">
      <c r="A1002">
        <f t="shared" ca="1" si="17"/>
        <v>3</v>
      </c>
    </row>
    <row r="1003" spans="1:1" x14ac:dyDescent="0.2">
      <c r="A1003">
        <f t="shared" ca="1" si="17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965D-9C0E-CB42-A407-3C2B6A58B2FF}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69.5" bestFit="1" customWidth="1"/>
  </cols>
  <sheetData>
    <row r="1" spans="1:1" x14ac:dyDescent="0.2">
      <c r="A1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4</v>
      </c>
    </row>
    <row r="6" spans="1:1" x14ac:dyDescent="0.2">
      <c r="A6" t="s">
        <v>3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22</v>
      </c>
    </row>
    <row r="15" spans="1:1" x14ac:dyDescent="0.2">
      <c r="A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Data</vt:lpstr>
      <vt:lpstr>RandomDemand</vt:lpstr>
      <vt:lpstr>MonthlySim</vt:lpstr>
      <vt:lpstr>SimPlay</vt:lpstr>
      <vt:lpstr>Collaborater </vt:lpstr>
      <vt:lpstr>Constants</vt:lpstr>
      <vt:lpstr>RandomLead</vt:lpstr>
      <vt:lpstr>notes</vt:lpstr>
      <vt:lpstr>beginning_inventory</vt:lpstr>
      <vt:lpstr>Daily_Holding_Cost</vt:lpstr>
      <vt:lpstr>Daily_Order_Cost</vt:lpstr>
      <vt:lpstr>Daily_Stockout_Cost</vt:lpstr>
      <vt:lpstr>days</vt:lpstr>
      <vt:lpstr>Demand</vt:lpstr>
      <vt:lpstr>lead_time</vt:lpstr>
      <vt:lpstr>max_lead_time</vt:lpstr>
      <vt:lpstr>min_lead_time</vt:lpstr>
      <vt:lpstr>operating_days_per_month</vt:lpstr>
      <vt:lpstr>order_fixed_cost</vt:lpstr>
      <vt:lpstr>order_quantity_q</vt:lpstr>
      <vt:lpstr>reorder_point_r</vt:lpstr>
      <vt:lpstr>Total_Daily_Cost</vt:lpstr>
      <vt:lpstr>Total_Holding_Cost</vt:lpstr>
      <vt:lpstr>Total_Monthly_Cost</vt:lpstr>
      <vt:lpstr>Total_Order_Cost</vt:lpstr>
      <vt:lpstr>Total_Stockout_Cost</vt:lpstr>
      <vt:lpstr>unit_holding_cost</vt:lpstr>
      <vt:lpstr>unit_stockout_cost</vt:lpstr>
    </vt:vector>
  </TitlesOfParts>
  <Manager/>
  <Company>FLC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Exam1_AldenButzke</dc:title>
  <dc:subject>900441761</dc:subject>
  <dc:creator>Alden</dc:creator>
  <cp:keywords/>
  <dc:description/>
  <cp:lastModifiedBy>Microsoft Office User</cp:lastModifiedBy>
  <dcterms:created xsi:type="dcterms:W3CDTF">2022-09-29T14:05:11Z</dcterms:created>
  <dcterms:modified xsi:type="dcterms:W3CDTF">2022-10-14T03:36:30Z</dcterms:modified>
  <cp:category/>
</cp:coreProperties>
</file>