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59C440AE-28F3-7247-80DC-2D16C169C183}" xr6:coauthVersionLast="47" xr6:coauthVersionMax="47" xr10:uidLastSave="{00000000-0000-0000-0000-000000000000}"/>
  <bookViews>
    <workbookView xWindow="0" yWindow="500" windowWidth="14400" windowHeight="17500" activeTab="3" xr2:uid="{A0F1AE22-C230-A74F-A5A4-B37FB7BE888F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Assignment">Sheet1!$M$8:$AG$8</definedName>
    <definedName name="solver_adj" localSheetId="3" hidden="1">Sheet1!$M$8:$AG$8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Sheet1!$AH$8</definedName>
    <definedName name="solver_lhs2" localSheetId="3" hidden="1">Sheet1!$AH$9:$AH$29</definedName>
    <definedName name="solver_lhs3" localSheetId="3" hidden="1">Sheet1!$M$8:$AG$8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opt" localSheetId="3" hidden="1">Sheet1!$AH$8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4</definedName>
    <definedName name="solver_rhs1" localSheetId="3" hidden="1">Sheet1!$AJ$8</definedName>
    <definedName name="solver_rhs2" localSheetId="3" hidden="1">Sheet1!$AJ$9:$AJ$29</definedName>
    <definedName name="solver_rhs3" localSheetId="3" hidden="1">"integer"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1" l="1"/>
  <c r="AH10" i="1"/>
  <c r="AH11" i="1"/>
  <c r="AH9" i="1"/>
  <c r="AH17" i="1"/>
  <c r="AH12" i="1"/>
  <c r="AH13" i="1"/>
  <c r="AH14" i="1"/>
  <c r="AH15" i="1"/>
  <c r="AH16" i="1"/>
  <c r="AH18" i="1"/>
  <c r="AH19" i="1"/>
  <c r="AH20" i="1"/>
  <c r="AH21" i="1"/>
  <c r="AH22" i="1"/>
  <c r="AH23" i="1"/>
  <c r="AH24" i="1"/>
  <c r="AH25" i="1"/>
  <c r="AH26" i="1"/>
  <c r="AH27" i="1"/>
  <c r="AH28" i="1"/>
  <c r="AH29" i="1"/>
</calcChain>
</file>

<file path=xl/sharedStrings.xml><?xml version="1.0" encoding="utf-8"?>
<sst xmlns="http://schemas.openxmlformats.org/spreadsheetml/2006/main" count="488" uniqueCount="197">
  <si>
    <t xml:space="preserve">Problem: Scheduling </t>
  </si>
  <si>
    <t>The production manager f a chemical plant is devising a shift pattern schedule for his workforce. \</t>
  </si>
  <si>
    <t xml:space="preserve">Each day of each working day is divided into 8 hr shift periods (0-800, 801-1600,1601-2400) denoted as night, day and late shift </t>
  </si>
  <si>
    <t>The plant has to be managed at all times, and the number of workers required is as follows:</t>
  </si>
  <si>
    <t>Night</t>
  </si>
  <si>
    <t>Day</t>
  </si>
  <si>
    <t>Late</t>
  </si>
  <si>
    <t>Monday</t>
  </si>
  <si>
    <t>Tuesday</t>
  </si>
  <si>
    <t>Wednesday</t>
  </si>
  <si>
    <t>Thursday</t>
  </si>
  <si>
    <t>Friday</t>
  </si>
  <si>
    <t>Saturday</t>
  </si>
  <si>
    <t>Sunday</t>
  </si>
  <si>
    <t>The Union agreement governing acceptable shift for a worker is:</t>
  </si>
  <si>
    <t xml:space="preserve">1. Each worker is assigned to work either night, day or late shifts </t>
  </si>
  <si>
    <t>Once a worker is assigned to a shift, they must remain working the same shift every day they work '</t>
  </si>
  <si>
    <t>2. Each worker works four consecutive days any seven day work period</t>
  </si>
  <si>
    <t xml:space="preserve">There are currently 60 workers </t>
  </si>
  <si>
    <t>N12</t>
  </si>
  <si>
    <t>N13</t>
  </si>
  <si>
    <t>N14</t>
  </si>
  <si>
    <t>N15</t>
  </si>
  <si>
    <t>N16</t>
  </si>
  <si>
    <t>N17</t>
  </si>
  <si>
    <t>N22</t>
  </si>
  <si>
    <t>N23</t>
  </si>
  <si>
    <t>N21</t>
  </si>
  <si>
    <t>N24</t>
  </si>
  <si>
    <t>N25</t>
  </si>
  <si>
    <t>N26</t>
  </si>
  <si>
    <t>N27</t>
  </si>
  <si>
    <t>N31</t>
  </si>
  <si>
    <t>N32</t>
  </si>
  <si>
    <t>N33</t>
  </si>
  <si>
    <t>N34</t>
  </si>
  <si>
    <t>N35</t>
  </si>
  <si>
    <t>N36</t>
  </si>
  <si>
    <t>N37</t>
  </si>
  <si>
    <t>N11</t>
  </si>
  <si>
    <t>N41</t>
  </si>
  <si>
    <t>N42</t>
  </si>
  <si>
    <t>N43</t>
  </si>
  <si>
    <t>N51</t>
  </si>
  <si>
    <t>N52</t>
  </si>
  <si>
    <t>N53</t>
  </si>
  <si>
    <t>N61</t>
  </si>
  <si>
    <t>N62</t>
  </si>
  <si>
    <t>N63</t>
  </si>
  <si>
    <t>N71</t>
  </si>
  <si>
    <t>N72</t>
  </si>
  <si>
    <t>N73</t>
  </si>
  <si>
    <t>Sum(Nij)</t>
  </si>
  <si>
    <t>Rel</t>
  </si>
  <si>
    <t>&lt;=</t>
  </si>
  <si>
    <t>Resource</t>
  </si>
  <si>
    <t>&gt;=</t>
  </si>
  <si>
    <t>Microsoft Excel 16.66 Answer Report</t>
  </si>
  <si>
    <t>Worksheet: [Scheduling.Integer.programming.xlsx]Sheet1</t>
  </si>
  <si>
    <t>Report Created: 11/1/22 9:00:52 AM</t>
  </si>
  <si>
    <t>Result: Solver found a solution.  All constraints and optimality conditions are satisfied.</t>
  </si>
  <si>
    <t>Solver Engine</t>
  </si>
  <si>
    <t>Engine: Simplex LP</t>
  </si>
  <si>
    <t>Solution Time: 371.652 Seconds.</t>
  </si>
  <si>
    <t>Iterations: 23 Subproblems: 0</t>
  </si>
  <si>
    <t>Solver Options</t>
  </si>
  <si>
    <t>Max Time Unlimited, Iterations Unlimited, Precision 0.000001</t>
  </si>
  <si>
    <t>Max Subproblems Unlimited, Max Integer Sols Unlimited, Integer Tolerance 1%, Solve Without Integer Constraints,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</si>
  <si>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</si>
  <si>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</si>
  <si>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</si>
  <si>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</si>
  <si>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</si>
  <si>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</si>
  <si>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</si>
  <si>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</si>
  <si>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</si>
  <si>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</si>
  <si>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</si>
  <si>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</si>
  <si>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$AH$8</t>
  </si>
  <si>
    <t>Day Sum(Nij)</t>
  </si>
  <si>
    <t>$M$8</t>
  </si>
  <si>
    <t>Day N11</t>
  </si>
  <si>
    <t>$N$8</t>
  </si>
  <si>
    <t>Day N12</t>
  </si>
  <si>
    <t>$O$8</t>
  </si>
  <si>
    <t>Day N13</t>
  </si>
  <si>
    <t>$P$8</t>
  </si>
  <si>
    <t>Day N21</t>
  </si>
  <si>
    <t>$Q$8</t>
  </si>
  <si>
    <t>Day N22</t>
  </si>
  <si>
    <t>$R$8</t>
  </si>
  <si>
    <t>Day N23</t>
  </si>
  <si>
    <t>$S$8</t>
  </si>
  <si>
    <t>Day N31</t>
  </si>
  <si>
    <t>$T$8</t>
  </si>
  <si>
    <t>Day N32</t>
  </si>
  <si>
    <t>$U$8</t>
  </si>
  <si>
    <t>Day N33</t>
  </si>
  <si>
    <t>$V$8</t>
  </si>
  <si>
    <t>Day N41</t>
  </si>
  <si>
    <t>$W$8</t>
  </si>
  <si>
    <t>Day N42</t>
  </si>
  <si>
    <t>$X$8</t>
  </si>
  <si>
    <t>Day N43</t>
  </si>
  <si>
    <t>$Y$8</t>
  </si>
  <si>
    <t>Day N51</t>
  </si>
  <si>
    <t>$Z$8</t>
  </si>
  <si>
    <t>Day N52</t>
  </si>
  <si>
    <t>$AA$8</t>
  </si>
  <si>
    <t>Day N53</t>
  </si>
  <si>
    <t>$AB$8</t>
  </si>
  <si>
    <t>Day N61</t>
  </si>
  <si>
    <t>$AC$8</t>
  </si>
  <si>
    <t>Day N62</t>
  </si>
  <si>
    <t>$AD$8</t>
  </si>
  <si>
    <t>Day N63</t>
  </si>
  <si>
    <t>$AE$8</t>
  </si>
  <si>
    <t>Day N71</t>
  </si>
  <si>
    <t>$AF$8</t>
  </si>
  <si>
    <t>Day N72</t>
  </si>
  <si>
    <t>$AG$8</t>
  </si>
  <si>
    <t>Day N73</t>
  </si>
  <si>
    <t>$AH$8&lt;=$AJ$8</t>
  </si>
  <si>
    <t>Not Binding</t>
  </si>
  <si>
    <t>$AH$9</t>
  </si>
  <si>
    <t>Monday Sum(Nij)</t>
  </si>
  <si>
    <t>$AH$9&gt;=$AJ$9</t>
  </si>
  <si>
    <t>Binding</t>
  </si>
  <si>
    <t>$AH$10</t>
  </si>
  <si>
    <t>Tuesday Sum(Nij)</t>
  </si>
  <si>
    <t>$AH$10&gt;=$AJ$10</t>
  </si>
  <si>
    <t>$AH$11</t>
  </si>
  <si>
    <t>Wednesday Sum(Nij)</t>
  </si>
  <si>
    <t>$AH$11&gt;=$AJ$11</t>
  </si>
  <si>
    <t>$AH$12</t>
  </si>
  <si>
    <t>Thursday Sum(Nij)</t>
  </si>
  <si>
    <t>$AH$12&gt;=$AJ$12</t>
  </si>
  <si>
    <t>$AH$13</t>
  </si>
  <si>
    <t>Friday Sum(Nij)</t>
  </si>
  <si>
    <t>$AH$13&gt;=$AJ$13</t>
  </si>
  <si>
    <t>$AH$14</t>
  </si>
  <si>
    <t>Saturday Sum(Nij)</t>
  </si>
  <si>
    <t>$AH$14&gt;=$AJ$14</t>
  </si>
  <si>
    <t>$AH$15</t>
  </si>
  <si>
    <t>Sunday Sum(Nij)</t>
  </si>
  <si>
    <t>$AH$15&gt;=$AJ$15</t>
  </si>
  <si>
    <t>$AH$16</t>
  </si>
  <si>
    <t>$AH$16&gt;=$AJ$16</t>
  </si>
  <si>
    <t>$AH$17</t>
  </si>
  <si>
    <t>$AH$17&gt;=$AJ$17</t>
  </si>
  <si>
    <t>$AH$18</t>
  </si>
  <si>
    <t>$AH$18&gt;=$AJ$18</t>
  </si>
  <si>
    <t>$AH$19</t>
  </si>
  <si>
    <t>$AH$19&gt;=$AJ$19</t>
  </si>
  <si>
    <t>$AH$20</t>
  </si>
  <si>
    <t>$AH$20&gt;=$AJ$20</t>
  </si>
  <si>
    <t>$AH$21</t>
  </si>
  <si>
    <t>$AH$21&gt;=$AJ$21</t>
  </si>
  <si>
    <t>$AH$22</t>
  </si>
  <si>
    <t>$AH$22&gt;=$AJ$22</t>
  </si>
  <si>
    <t>$AH$23</t>
  </si>
  <si>
    <t>$AH$23&gt;=$AJ$23</t>
  </si>
  <si>
    <t>$AH$24</t>
  </si>
  <si>
    <t>$AH$24&gt;=$AJ$24</t>
  </si>
  <si>
    <t>$AH$25</t>
  </si>
  <si>
    <t>$AH$25&gt;=$AJ$25</t>
  </si>
  <si>
    <t>$AH$26</t>
  </si>
  <si>
    <t>$AH$26&gt;=$AJ$26</t>
  </si>
  <si>
    <t>$AH$27</t>
  </si>
  <si>
    <t>$AH$27&gt;=$AJ$27</t>
  </si>
  <si>
    <t>$AH$28</t>
  </si>
  <si>
    <t>$AH$28&gt;=$AJ$28</t>
  </si>
  <si>
    <t>$AH$29</t>
  </si>
  <si>
    <t>$AH$29&gt;=$AJ$29</t>
  </si>
  <si>
    <t>$M$8:$AG$8=Integer</t>
  </si>
  <si>
    <t>Microsoft Excel 16.66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</si>
  <si>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</si>
  <si>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</si>
  <si>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</si>
  <si>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</si>
  <si>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</si>
  <si>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</si>
  <si>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</si>
  <si>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</si>
  <si>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</si>
  <si>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</si>
  <si>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</si>
  <si>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</si>
  <si>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</si>
  <si>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16.66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</si>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</sst>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0" fillId="6" borderId="0" xfId="0" applyFill="1"/>
    <xf numFmtId="0" fontId="0" fillId="7" borderId="0" xfId="0" applyFill="1"/>
    <xf numFmtId="0" fontId="1" fillId="3" borderId="0" xfId="2"/>
    <xf numFmtId="0" fontId="1" fillId="4" borderId="0" xfId="3"/>
    <xf numFmtId="0" fontId="2" fillId="2" borderId="1" xfId="1"/>
    <xf numFmtId="0" fontId="1" fillId="5" borderId="0" xfId="4"/>
    <xf numFmtId="0" fontId="2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5" xfId="0" applyBorder="1"/>
    <xf numFmtId="0" fontId="5" fillId="0" borderId="4" xfId="0" applyFont="1" applyBorder="1" applyAlignment="1">
      <alignment horizontal="center"/>
    </xf>
    <xf numFmtId="0" fontId="0" fillId="0" borderId="6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4" borderId="0" xfId="3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20% - Accent1" xfId="2" builtinId="30"/>
    <cellStyle name="20% - Accent6" xfId="4" builtinId="50"/>
    <cellStyle name="60% - Accent1" xfId="3" builtinId="32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6525-8CD0-6E48-8174-CFCD15347C7B}">
  <dimension ref="A1:G68"/>
  <sheetViews>
    <sheetView showGridLines="0" workbookViewId="0"/>
  </sheetViews>
  <sheetFormatPr baseColWidth="10" defaultRowHeight="16" x14ac:dyDescent="0.2"/>
  <cols>
    <col min="1" max="1" width="2.33203125" customWidth="1"/>
    <col min="2" max="2" width="18.83203125" bestFit="1" customWidth="1"/>
    <col min="3" max="3" width="18.6640625" bestFit="1" customWidth="1"/>
    <col min="4" max="4" width="12.83203125" bestFit="1" customWidth="1"/>
    <col min="5" max="5" width="15.33203125" bestFit="1" customWidth="1"/>
    <col min="6" max="6" width="10.83203125" bestFit="1" customWidth="1"/>
    <col min="7" max="7" width="5.5" bestFit="1" customWidth="1"/>
  </cols>
  <sheetData>
    <row r="1" spans="1:5" x14ac:dyDescent="0.2">
      <c r="A1" s="9" t="s">
        <v>57</v>
      </c>
    </row>
    <row r="2" spans="1:5" x14ac:dyDescent="0.2">
      <c r="A2" s="9" t="s">
        <v>58</v>
      </c>
    </row>
    <row r="3" spans="1:5" x14ac:dyDescent="0.2">
      <c r="A3" s="9" t="s">
        <v>59</v>
      </c>
    </row>
    <row r="4" spans="1:5" x14ac:dyDescent="0.2">
      <c r="A4" s="9" t="s">
        <v>60</v>
      </c>
    </row>
    <row r="5" spans="1:5" x14ac:dyDescent="0.2">
      <c r="A5" s="9" t="s">
        <v>61</v>
      </c>
    </row>
    <row r="6" spans="1:5" x14ac:dyDescent="0.2">
      <c r="A6" s="9"/>
      <c r="B6" t="s">
        <v>62</v>
      </c>
    </row>
    <row r="7" spans="1:5" x14ac:dyDescent="0.2">
      <c r="A7" s="9"/>
      <c r="B7" t="s">
        <v>63</v>
      </c>
    </row>
    <row r="8" spans="1:5" x14ac:dyDescent="0.2">
      <c r="A8" s="9"/>
      <c r="B8" t="s">
        <v>64</v>
      </c>
    </row>
    <row r="9" spans="1:5" x14ac:dyDescent="0.2">
      <c r="A9" s="9" t="s">
        <v>65</v>
      </c>
    </row>
    <row r="10" spans="1:5" x14ac:dyDescent="0.2">
      <c r="B10" t="s">
        <v>66</v>
      </c>
    </row>
    <row r="11" spans="1:5" x14ac:dyDescent="0.2">
      <c r="B11" t="s">
        <v>67</v>
      </c>
    </row>
    <row r="14" spans="1:5" ht="17" thickBot="1" x14ac:dyDescent="0.25">
      <c r="A14" t="s">
        <v>68</v>
      </c>
    </row>
    <row r="15" spans="1:5" ht="17" thickBot="1" x14ac:dyDescent="0.25">
      <c r="B15" s="11" t="s">
        <v>69</v>
      </c>
      <c r="C15" s="11" t="s">
        <v>70</v>
      </c>
      <c r="D15" s="11" t="s">
        <v>71</v>
      </c>
      <c r="E15" s="11" t="s">
        <v>72</v>
      </c>
    </row>
    <row r="16" spans="1:5" ht="17" thickBot="1" x14ac:dyDescent="0.25">
      <c r="B16" s="10" t="s">
        <v>80</v>
      </c>
      <c r="C16" s="10" t="s">
        <v>81</v>
      </c>
      <c r="D16" s="10">
        <v>32.5</v>
      </c>
      <c r="E16" s="10">
        <v>32.5</v>
      </c>
    </row>
    <row r="19" spans="1:6" ht="17" thickBot="1" x14ac:dyDescent="0.25">
      <c r="A19" t="s">
        <v>73</v>
      </c>
    </row>
    <row r="20" spans="1:6" ht="17" thickBot="1" x14ac:dyDescent="0.25">
      <c r="B20" s="11" t="s">
        <v>69</v>
      </c>
      <c r="C20" s="11" t="s">
        <v>70</v>
      </c>
      <c r="D20" s="11" t="s">
        <v>71</v>
      </c>
      <c r="E20" s="11" t="s">
        <v>72</v>
      </c>
      <c r="F20" s="11" t="s">
        <v>74</v>
      </c>
    </row>
    <row r="21" spans="1:6" x14ac:dyDescent="0.2">
      <c r="B21" s="12" t="s">
        <v>82</v>
      </c>
      <c r="C21" s="12" t="s">
        <v>83</v>
      </c>
      <c r="D21" s="12">
        <v>3</v>
      </c>
      <c r="E21" s="12">
        <v>3</v>
      </c>
      <c r="F21" s="12" t="s">
        <v>74</v>
      </c>
    </row>
    <row r="22" spans="1:6" x14ac:dyDescent="0.2">
      <c r="B22" s="12" t="s">
        <v>84</v>
      </c>
      <c r="C22" s="12" t="s">
        <v>85</v>
      </c>
      <c r="D22" s="12">
        <v>0.5</v>
      </c>
      <c r="E22" s="12">
        <v>0.5</v>
      </c>
      <c r="F22" s="12" t="s">
        <v>74</v>
      </c>
    </row>
    <row r="23" spans="1:6" x14ac:dyDescent="0.2">
      <c r="B23" s="12" t="s">
        <v>86</v>
      </c>
      <c r="C23" s="12" t="s">
        <v>87</v>
      </c>
      <c r="D23" s="12">
        <v>1</v>
      </c>
      <c r="E23" s="12">
        <v>1</v>
      </c>
      <c r="F23" s="12" t="s">
        <v>74</v>
      </c>
    </row>
    <row r="24" spans="1:6" x14ac:dyDescent="0.2">
      <c r="B24" s="12" t="s">
        <v>88</v>
      </c>
      <c r="C24" s="12" t="s">
        <v>89</v>
      </c>
      <c r="D24" s="12">
        <v>0</v>
      </c>
      <c r="E24" s="12">
        <v>0</v>
      </c>
      <c r="F24" s="12" t="s">
        <v>74</v>
      </c>
    </row>
    <row r="25" spans="1:6" x14ac:dyDescent="0.2">
      <c r="B25" s="12" t="s">
        <v>90</v>
      </c>
      <c r="C25" s="12" t="s">
        <v>91</v>
      </c>
      <c r="D25" s="12">
        <v>4.5</v>
      </c>
      <c r="E25" s="12">
        <v>4.5</v>
      </c>
      <c r="F25" s="12" t="s">
        <v>74</v>
      </c>
    </row>
    <row r="26" spans="1:6" x14ac:dyDescent="0.2">
      <c r="B26" s="12" t="s">
        <v>92</v>
      </c>
      <c r="C26" s="12" t="s">
        <v>93</v>
      </c>
      <c r="D26" s="12">
        <v>6</v>
      </c>
      <c r="E26" s="12">
        <v>6</v>
      </c>
      <c r="F26" s="12" t="s">
        <v>74</v>
      </c>
    </row>
    <row r="27" spans="1:6" x14ac:dyDescent="0.2">
      <c r="B27" s="12" t="s">
        <v>94</v>
      </c>
      <c r="C27" s="12" t="s">
        <v>95</v>
      </c>
      <c r="D27" s="12">
        <v>0</v>
      </c>
      <c r="E27" s="12">
        <v>0</v>
      </c>
      <c r="F27" s="12" t="s">
        <v>74</v>
      </c>
    </row>
    <row r="28" spans="1:6" x14ac:dyDescent="0.2">
      <c r="B28" s="12" t="s">
        <v>96</v>
      </c>
      <c r="C28" s="12" t="s">
        <v>97</v>
      </c>
      <c r="D28" s="12">
        <v>0</v>
      </c>
      <c r="E28" s="12">
        <v>0</v>
      </c>
      <c r="F28" s="12" t="s">
        <v>74</v>
      </c>
    </row>
    <row r="29" spans="1:6" x14ac:dyDescent="0.2">
      <c r="B29" s="12" t="s">
        <v>98</v>
      </c>
      <c r="C29" s="12" t="s">
        <v>99</v>
      </c>
      <c r="D29" s="12">
        <v>0</v>
      </c>
      <c r="E29" s="12">
        <v>0</v>
      </c>
      <c r="F29" s="12" t="s">
        <v>74</v>
      </c>
    </row>
    <row r="30" spans="1:6" x14ac:dyDescent="0.2">
      <c r="B30" s="12" t="s">
        <v>100</v>
      </c>
      <c r="C30" s="12" t="s">
        <v>101</v>
      </c>
      <c r="D30" s="12">
        <v>1</v>
      </c>
      <c r="E30" s="12">
        <v>1</v>
      </c>
      <c r="F30" s="12" t="s">
        <v>74</v>
      </c>
    </row>
    <row r="31" spans="1:6" x14ac:dyDescent="0.2">
      <c r="B31" s="12" t="s">
        <v>102</v>
      </c>
      <c r="C31" s="12" t="s">
        <v>103</v>
      </c>
      <c r="D31" s="12">
        <v>0</v>
      </c>
      <c r="E31" s="12">
        <v>0</v>
      </c>
      <c r="F31" s="12" t="s">
        <v>74</v>
      </c>
    </row>
    <row r="32" spans="1:6" x14ac:dyDescent="0.2">
      <c r="B32" s="12" t="s">
        <v>104</v>
      </c>
      <c r="C32" s="12" t="s">
        <v>105</v>
      </c>
      <c r="D32" s="12">
        <v>0</v>
      </c>
      <c r="E32" s="12">
        <v>0</v>
      </c>
      <c r="F32" s="12" t="s">
        <v>74</v>
      </c>
    </row>
    <row r="33" spans="1:7" x14ac:dyDescent="0.2">
      <c r="B33" s="12" t="s">
        <v>106</v>
      </c>
      <c r="C33" s="12" t="s">
        <v>107</v>
      </c>
      <c r="D33" s="12">
        <v>2</v>
      </c>
      <c r="E33" s="12">
        <v>2</v>
      </c>
      <c r="F33" s="12" t="s">
        <v>74</v>
      </c>
    </row>
    <row r="34" spans="1:7" x14ac:dyDescent="0.2">
      <c r="B34" s="12" t="s">
        <v>108</v>
      </c>
      <c r="C34" s="12" t="s">
        <v>109</v>
      </c>
      <c r="D34" s="12">
        <v>2.5</v>
      </c>
      <c r="E34" s="12">
        <v>2.5</v>
      </c>
      <c r="F34" s="12" t="s">
        <v>74</v>
      </c>
    </row>
    <row r="35" spans="1:7" x14ac:dyDescent="0.2">
      <c r="B35" s="12" t="s">
        <v>110</v>
      </c>
      <c r="C35" s="12" t="s">
        <v>111</v>
      </c>
      <c r="D35" s="12">
        <v>5</v>
      </c>
      <c r="E35" s="12">
        <v>5</v>
      </c>
      <c r="F35" s="12" t="s">
        <v>74</v>
      </c>
    </row>
    <row r="36" spans="1:7" x14ac:dyDescent="0.2">
      <c r="B36" s="12" t="s">
        <v>112</v>
      </c>
      <c r="C36" s="12" t="s">
        <v>113</v>
      </c>
      <c r="D36" s="12">
        <v>0</v>
      </c>
      <c r="E36" s="12">
        <v>0</v>
      </c>
      <c r="F36" s="12" t="s">
        <v>74</v>
      </c>
    </row>
    <row r="37" spans="1:7" x14ac:dyDescent="0.2">
      <c r="B37" s="12" t="s">
        <v>114</v>
      </c>
      <c r="C37" s="12" t="s">
        <v>115</v>
      </c>
      <c r="D37" s="12">
        <v>0</v>
      </c>
      <c r="E37" s="12">
        <v>0</v>
      </c>
      <c r="F37" s="12" t="s">
        <v>74</v>
      </c>
    </row>
    <row r="38" spans="1:7" x14ac:dyDescent="0.2">
      <c r="B38" s="12" t="s">
        <v>116</v>
      </c>
      <c r="C38" s="12" t="s">
        <v>117</v>
      </c>
      <c r="D38" s="12">
        <v>0</v>
      </c>
      <c r="E38" s="12">
        <v>0</v>
      </c>
      <c r="F38" s="12" t="s">
        <v>74</v>
      </c>
    </row>
    <row r="39" spans="1:7" x14ac:dyDescent="0.2">
      <c r="B39" s="12" t="s">
        <v>118</v>
      </c>
      <c r="C39" s="12" t="s">
        <v>119</v>
      </c>
      <c r="D39" s="12">
        <v>0</v>
      </c>
      <c r="E39" s="12">
        <v>0</v>
      </c>
      <c r="F39" s="12" t="s">
        <v>74</v>
      </c>
    </row>
    <row r="40" spans="1:7" x14ac:dyDescent="0.2">
      <c r="B40" s="12" t="s">
        <v>120</v>
      </c>
      <c r="C40" s="12" t="s">
        <v>121</v>
      </c>
      <c r="D40" s="12">
        <v>4</v>
      </c>
      <c r="E40" s="12">
        <v>4</v>
      </c>
      <c r="F40" s="12" t="s">
        <v>74</v>
      </c>
    </row>
    <row r="41" spans="1:7" ht="17" thickBot="1" x14ac:dyDescent="0.25">
      <c r="B41" s="10" t="s">
        <v>122</v>
      </c>
      <c r="C41" s="10" t="s">
        <v>123</v>
      </c>
      <c r="D41" s="10">
        <v>3</v>
      </c>
      <c r="E41" s="10">
        <v>3</v>
      </c>
      <c r="F41" s="10" t="s">
        <v>74</v>
      </c>
    </row>
    <row r="44" spans="1:7" ht="17" thickBot="1" x14ac:dyDescent="0.25">
      <c r="A44" t="s">
        <v>75</v>
      </c>
    </row>
    <row r="45" spans="1:7" ht="17" thickBot="1" x14ac:dyDescent="0.25">
      <c r="B45" s="11" t="s">
        <v>69</v>
      </c>
      <c r="C45" s="11" t="s">
        <v>70</v>
      </c>
      <c r="D45" s="11" t="s">
        <v>76</v>
      </c>
      <c r="E45" s="11" t="s">
        <v>77</v>
      </c>
      <c r="F45" s="11" t="s">
        <v>78</v>
      </c>
      <c r="G45" s="11" t="s">
        <v>79</v>
      </c>
    </row>
    <row r="46" spans="1:7" x14ac:dyDescent="0.2">
      <c r="B46" s="12" t="s">
        <v>80</v>
      </c>
      <c r="C46" s="12" t="s">
        <v>81</v>
      </c>
      <c r="D46" s="12">
        <v>32.5</v>
      </c>
      <c r="E46" s="12" t="s">
        <v>124</v>
      </c>
      <c r="F46" s="12" t="s">
        <v>125</v>
      </c>
      <c r="G46" s="12">
        <v>27.5</v>
      </c>
    </row>
    <row r="47" spans="1:7" x14ac:dyDescent="0.2">
      <c r="B47" s="12" t="s">
        <v>126</v>
      </c>
      <c r="C47" s="12" t="s">
        <v>127</v>
      </c>
      <c r="D47" s="12">
        <v>5</v>
      </c>
      <c r="E47" s="12" t="s">
        <v>128</v>
      </c>
      <c r="F47" s="12" t="s">
        <v>129</v>
      </c>
      <c r="G47" s="12">
        <v>0</v>
      </c>
    </row>
    <row r="48" spans="1:7" x14ac:dyDescent="0.2">
      <c r="B48" s="12" t="s">
        <v>130</v>
      </c>
      <c r="C48" s="12" t="s">
        <v>131</v>
      </c>
      <c r="D48" s="12">
        <v>3</v>
      </c>
      <c r="E48" s="12" t="s">
        <v>132</v>
      </c>
      <c r="F48" s="12" t="s">
        <v>129</v>
      </c>
      <c r="G48" s="12">
        <v>0</v>
      </c>
    </row>
    <row r="49" spans="2:7" x14ac:dyDescent="0.2">
      <c r="B49" s="12" t="s">
        <v>133</v>
      </c>
      <c r="C49" s="12" t="s">
        <v>134</v>
      </c>
      <c r="D49" s="12">
        <v>3</v>
      </c>
      <c r="E49" s="12" t="s">
        <v>135</v>
      </c>
      <c r="F49" s="12" t="s">
        <v>125</v>
      </c>
      <c r="G49" s="12">
        <v>1</v>
      </c>
    </row>
    <row r="50" spans="2:7" x14ac:dyDescent="0.2">
      <c r="B50" s="12" t="s">
        <v>136</v>
      </c>
      <c r="C50" s="12" t="s">
        <v>137</v>
      </c>
      <c r="D50" s="12">
        <v>4</v>
      </c>
      <c r="E50" s="12" t="s">
        <v>138</v>
      </c>
      <c r="F50" s="12" t="s">
        <v>129</v>
      </c>
      <c r="G50" s="12">
        <v>0</v>
      </c>
    </row>
    <row r="51" spans="2:7" x14ac:dyDescent="0.2">
      <c r="B51" s="12" t="s">
        <v>139</v>
      </c>
      <c r="C51" s="12" t="s">
        <v>140</v>
      </c>
      <c r="D51" s="12">
        <v>3</v>
      </c>
      <c r="E51" s="12" t="s">
        <v>141</v>
      </c>
      <c r="F51" s="12" t="s">
        <v>129</v>
      </c>
      <c r="G51" s="12">
        <v>0</v>
      </c>
    </row>
    <row r="52" spans="2:7" x14ac:dyDescent="0.2">
      <c r="B52" s="12" t="s">
        <v>142</v>
      </c>
      <c r="C52" s="12" t="s">
        <v>143</v>
      </c>
      <c r="D52" s="12">
        <v>3</v>
      </c>
      <c r="E52" s="12" t="s">
        <v>144</v>
      </c>
      <c r="F52" s="12" t="s">
        <v>125</v>
      </c>
      <c r="G52" s="12">
        <v>1</v>
      </c>
    </row>
    <row r="53" spans="2:7" x14ac:dyDescent="0.2">
      <c r="B53" s="12" t="s">
        <v>145</v>
      </c>
      <c r="C53" s="12" t="s">
        <v>146</v>
      </c>
      <c r="D53" s="12">
        <v>3</v>
      </c>
      <c r="E53" s="12" t="s">
        <v>147</v>
      </c>
      <c r="F53" s="12" t="s">
        <v>125</v>
      </c>
      <c r="G53" s="12">
        <v>1</v>
      </c>
    </row>
    <row r="54" spans="2:7" x14ac:dyDescent="0.2">
      <c r="B54" s="12" t="s">
        <v>148</v>
      </c>
      <c r="C54" s="12" t="s">
        <v>127</v>
      </c>
      <c r="D54" s="12">
        <v>7</v>
      </c>
      <c r="E54" s="12" t="s">
        <v>149</v>
      </c>
      <c r="F54" s="12" t="s">
        <v>129</v>
      </c>
      <c r="G54" s="12">
        <v>0</v>
      </c>
    </row>
    <row r="55" spans="2:7" x14ac:dyDescent="0.2">
      <c r="B55" s="12" t="s">
        <v>150</v>
      </c>
      <c r="C55" s="12" t="s">
        <v>131</v>
      </c>
      <c r="D55" s="12">
        <v>9</v>
      </c>
      <c r="E55" s="12" t="s">
        <v>151</v>
      </c>
      <c r="F55" s="12" t="s">
        <v>125</v>
      </c>
      <c r="G55" s="12">
        <v>1</v>
      </c>
    </row>
    <row r="56" spans="2:7" x14ac:dyDescent="0.2">
      <c r="B56" s="12" t="s">
        <v>152</v>
      </c>
      <c r="C56" s="12" t="s">
        <v>134</v>
      </c>
      <c r="D56" s="12">
        <v>9</v>
      </c>
      <c r="E56" s="12" t="s">
        <v>153</v>
      </c>
      <c r="F56" s="12" t="s">
        <v>129</v>
      </c>
      <c r="G56" s="12">
        <v>0</v>
      </c>
    </row>
    <row r="57" spans="2:7" x14ac:dyDescent="0.2">
      <c r="B57" s="12" t="s">
        <v>154</v>
      </c>
      <c r="C57" s="12" t="s">
        <v>137</v>
      </c>
      <c r="D57" s="12">
        <v>5</v>
      </c>
      <c r="E57" s="12" t="s">
        <v>155</v>
      </c>
      <c r="F57" s="12" t="s">
        <v>129</v>
      </c>
      <c r="G57" s="12">
        <v>0</v>
      </c>
    </row>
    <row r="58" spans="2:7" x14ac:dyDescent="0.2">
      <c r="B58" s="12" t="s">
        <v>156</v>
      </c>
      <c r="C58" s="12" t="s">
        <v>140</v>
      </c>
      <c r="D58" s="12">
        <v>7</v>
      </c>
      <c r="E58" s="12" t="s">
        <v>157</v>
      </c>
      <c r="F58" s="12" t="s">
        <v>129</v>
      </c>
      <c r="G58" s="12">
        <v>0</v>
      </c>
    </row>
    <row r="59" spans="2:7" x14ac:dyDescent="0.2">
      <c r="B59" s="12" t="s">
        <v>158</v>
      </c>
      <c r="C59" s="12" t="s">
        <v>143</v>
      </c>
      <c r="D59" s="12">
        <v>2.5</v>
      </c>
      <c r="E59" s="12" t="s">
        <v>159</v>
      </c>
      <c r="F59" s="12" t="s">
        <v>125</v>
      </c>
      <c r="G59" s="12">
        <v>0.5</v>
      </c>
    </row>
    <row r="60" spans="2:7" x14ac:dyDescent="0.2">
      <c r="B60" s="12" t="s">
        <v>160</v>
      </c>
      <c r="C60" s="12" t="s">
        <v>146</v>
      </c>
      <c r="D60" s="12">
        <v>6.5</v>
      </c>
      <c r="E60" s="12" t="s">
        <v>161</v>
      </c>
      <c r="F60" s="12" t="s">
        <v>125</v>
      </c>
      <c r="G60" s="12">
        <v>1.5</v>
      </c>
    </row>
    <row r="61" spans="2:7" x14ac:dyDescent="0.2">
      <c r="B61" s="12" t="s">
        <v>162</v>
      </c>
      <c r="C61" s="12" t="s">
        <v>127</v>
      </c>
      <c r="D61" s="12">
        <v>9</v>
      </c>
      <c r="E61" s="12" t="s">
        <v>163</v>
      </c>
      <c r="F61" s="12" t="s">
        <v>129</v>
      </c>
      <c r="G61" s="12">
        <v>0</v>
      </c>
    </row>
    <row r="62" spans="2:7" x14ac:dyDescent="0.2">
      <c r="B62" s="12" t="s">
        <v>164</v>
      </c>
      <c r="C62" s="12" t="s">
        <v>131</v>
      </c>
      <c r="D62" s="12">
        <v>10</v>
      </c>
      <c r="E62" s="12" t="s">
        <v>165</v>
      </c>
      <c r="F62" s="12" t="s">
        <v>129</v>
      </c>
      <c r="G62" s="12">
        <v>0</v>
      </c>
    </row>
    <row r="63" spans="2:7" x14ac:dyDescent="0.2">
      <c r="B63" s="12" t="s">
        <v>166</v>
      </c>
      <c r="C63" s="12" t="s">
        <v>134</v>
      </c>
      <c r="D63" s="12">
        <v>10</v>
      </c>
      <c r="E63" s="12" t="s">
        <v>167</v>
      </c>
      <c r="F63" s="12" t="s">
        <v>129</v>
      </c>
      <c r="G63" s="12">
        <v>0</v>
      </c>
    </row>
    <row r="64" spans="2:7" x14ac:dyDescent="0.2">
      <c r="B64" s="12" t="s">
        <v>168</v>
      </c>
      <c r="C64" s="12" t="s">
        <v>137</v>
      </c>
      <c r="D64" s="12">
        <v>7</v>
      </c>
      <c r="E64" s="12" t="s">
        <v>169</v>
      </c>
      <c r="F64" s="12" t="s">
        <v>129</v>
      </c>
      <c r="G64" s="12">
        <v>0</v>
      </c>
    </row>
    <row r="65" spans="2:7" x14ac:dyDescent="0.2">
      <c r="B65" s="12" t="s">
        <v>170</v>
      </c>
      <c r="C65" s="12" t="s">
        <v>140</v>
      </c>
      <c r="D65" s="12">
        <v>11</v>
      </c>
      <c r="E65" s="12" t="s">
        <v>171</v>
      </c>
      <c r="F65" s="12" t="s">
        <v>129</v>
      </c>
      <c r="G65" s="12">
        <v>0</v>
      </c>
    </row>
    <row r="66" spans="2:7" x14ac:dyDescent="0.2">
      <c r="B66" s="12" t="s">
        <v>172</v>
      </c>
      <c r="C66" s="12" t="s">
        <v>143</v>
      </c>
      <c r="D66" s="12">
        <v>5</v>
      </c>
      <c r="E66" s="12" t="s">
        <v>173</v>
      </c>
      <c r="F66" s="12" t="s">
        <v>125</v>
      </c>
      <c r="G66" s="12">
        <v>3</v>
      </c>
    </row>
    <row r="67" spans="2:7" x14ac:dyDescent="0.2">
      <c r="B67" s="12" t="s">
        <v>174</v>
      </c>
      <c r="C67" s="12" t="s">
        <v>146</v>
      </c>
      <c r="D67" s="12">
        <v>8</v>
      </c>
      <c r="E67" s="12" t="s">
        <v>175</v>
      </c>
      <c r="F67" s="12" t="s">
        <v>125</v>
      </c>
      <c r="G67" s="12">
        <v>6</v>
      </c>
    </row>
    <row r="68" spans="2:7" ht="17" thickBot="1" x14ac:dyDescent="0.25">
      <c r="B68" s="10" t="s">
        <v>176</v>
      </c>
      <c r="C68" s="10"/>
      <c r="D68" s="10"/>
      <c r="E68" s="10"/>
      <c r="F68" s="10"/>
      <c r="G6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7FCA-B437-3245-B06E-BC1131725B5B}">
  <dimension ref="A1:H5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7.5" bestFit="1" customWidth="1"/>
    <col min="3" max="3" width="18.6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9" t="s">
        <v>177</v>
      </c>
    </row>
    <row r="2" spans="1:8" x14ac:dyDescent="0.2">
      <c r="A2" s="9" t="s">
        <v>58</v>
      </c>
    </row>
    <row r="3" spans="1:8" x14ac:dyDescent="0.2">
      <c r="A3" s="9" t="s">
        <v>59</v>
      </c>
    </row>
    <row r="6" spans="1:8" ht="17" thickBot="1" x14ac:dyDescent="0.25">
      <c r="A6" t="s">
        <v>73</v>
      </c>
    </row>
    <row r="7" spans="1:8" x14ac:dyDescent="0.2">
      <c r="B7" s="13"/>
      <c r="C7" s="13"/>
      <c r="D7" s="13" t="s">
        <v>178</v>
      </c>
      <c r="E7" s="13" t="s">
        <v>180</v>
      </c>
      <c r="F7" s="13" t="s">
        <v>182</v>
      </c>
      <c r="G7" s="13" t="s">
        <v>184</v>
      </c>
      <c r="H7" s="13" t="s">
        <v>184</v>
      </c>
    </row>
    <row r="8" spans="1:8" ht="17" thickBot="1" x14ac:dyDescent="0.25">
      <c r="B8" s="14" t="s">
        <v>69</v>
      </c>
      <c r="C8" s="14" t="s">
        <v>70</v>
      </c>
      <c r="D8" s="14" t="s">
        <v>179</v>
      </c>
      <c r="E8" s="14" t="s">
        <v>181</v>
      </c>
      <c r="F8" s="14" t="s">
        <v>183</v>
      </c>
      <c r="G8" s="14" t="s">
        <v>185</v>
      </c>
      <c r="H8" s="14" t="s">
        <v>186</v>
      </c>
    </row>
    <row r="9" spans="1:8" x14ac:dyDescent="0.2">
      <c r="B9" s="12" t="s">
        <v>82</v>
      </c>
      <c r="C9" s="12" t="s">
        <v>83</v>
      </c>
      <c r="D9" s="12">
        <v>3</v>
      </c>
      <c r="E9" s="12">
        <v>0</v>
      </c>
      <c r="F9" s="12">
        <v>1</v>
      </c>
      <c r="G9" s="12">
        <v>1</v>
      </c>
      <c r="H9" s="12">
        <v>1</v>
      </c>
    </row>
    <row r="10" spans="1:8" x14ac:dyDescent="0.2">
      <c r="B10" s="12" t="s">
        <v>84</v>
      </c>
      <c r="C10" s="12" t="s">
        <v>85</v>
      </c>
      <c r="D10" s="12">
        <v>0.5</v>
      </c>
      <c r="E10" s="12">
        <v>0</v>
      </c>
      <c r="F10" s="12">
        <v>1</v>
      </c>
      <c r="G10" s="12">
        <v>1</v>
      </c>
      <c r="H10" s="12">
        <v>0</v>
      </c>
    </row>
    <row r="11" spans="1:8" x14ac:dyDescent="0.2">
      <c r="B11" s="12" t="s">
        <v>86</v>
      </c>
      <c r="C11" s="12" t="s">
        <v>87</v>
      </c>
      <c r="D11" s="12">
        <v>1</v>
      </c>
      <c r="E11" s="12">
        <v>0</v>
      </c>
      <c r="F11" s="12">
        <v>1</v>
      </c>
      <c r="G11" s="12">
        <v>1</v>
      </c>
      <c r="H11" s="12">
        <v>0</v>
      </c>
    </row>
    <row r="12" spans="1:8" x14ac:dyDescent="0.2">
      <c r="B12" s="12" t="s">
        <v>88</v>
      </c>
      <c r="C12" s="12" t="s">
        <v>89</v>
      </c>
      <c r="D12" s="12">
        <v>0</v>
      </c>
      <c r="E12" s="12">
        <v>0</v>
      </c>
      <c r="F12" s="12">
        <v>1</v>
      </c>
      <c r="G12" s="12">
        <v>1</v>
      </c>
      <c r="H12" s="12">
        <v>0</v>
      </c>
    </row>
    <row r="13" spans="1:8" x14ac:dyDescent="0.2">
      <c r="B13" s="12" t="s">
        <v>90</v>
      </c>
      <c r="C13" s="12" t="s">
        <v>91</v>
      </c>
      <c r="D13" s="12">
        <v>4.5</v>
      </c>
      <c r="E13" s="12">
        <v>0</v>
      </c>
      <c r="F13" s="12">
        <v>1</v>
      </c>
      <c r="G13" s="12">
        <v>0</v>
      </c>
      <c r="H13" s="12">
        <v>1</v>
      </c>
    </row>
    <row r="14" spans="1:8" x14ac:dyDescent="0.2">
      <c r="B14" s="12" t="s">
        <v>92</v>
      </c>
      <c r="C14" s="12" t="s">
        <v>93</v>
      </c>
      <c r="D14" s="12">
        <v>6</v>
      </c>
      <c r="E14" s="12">
        <v>0</v>
      </c>
      <c r="F14" s="12">
        <v>1</v>
      </c>
      <c r="G14" s="12">
        <v>0</v>
      </c>
      <c r="H14" s="12">
        <v>1</v>
      </c>
    </row>
    <row r="15" spans="1:8" x14ac:dyDescent="0.2">
      <c r="B15" s="12" t="s">
        <v>94</v>
      </c>
      <c r="C15" s="12" t="s">
        <v>95</v>
      </c>
      <c r="D15" s="12">
        <v>0</v>
      </c>
      <c r="E15" s="12">
        <v>0</v>
      </c>
      <c r="F15" s="12">
        <v>1</v>
      </c>
      <c r="G15" s="12">
        <v>1E+30</v>
      </c>
      <c r="H15" s="12">
        <v>0</v>
      </c>
    </row>
    <row r="16" spans="1:8" x14ac:dyDescent="0.2">
      <c r="B16" s="12" t="s">
        <v>96</v>
      </c>
      <c r="C16" s="12" t="s">
        <v>97</v>
      </c>
      <c r="D16" s="12">
        <v>0</v>
      </c>
      <c r="E16" s="12">
        <v>0</v>
      </c>
      <c r="F16" s="12">
        <v>1</v>
      </c>
      <c r="G16" s="12">
        <v>1E+30</v>
      </c>
      <c r="H16" s="12">
        <v>0</v>
      </c>
    </row>
    <row r="17" spans="1:8" x14ac:dyDescent="0.2">
      <c r="B17" s="12" t="s">
        <v>98</v>
      </c>
      <c r="C17" s="12" t="s">
        <v>99</v>
      </c>
      <c r="D17" s="12">
        <v>0</v>
      </c>
      <c r="E17" s="12">
        <v>0</v>
      </c>
      <c r="F17" s="12">
        <v>1</v>
      </c>
      <c r="G17" s="12">
        <v>1E+30</v>
      </c>
      <c r="H17" s="12">
        <v>0</v>
      </c>
    </row>
    <row r="18" spans="1:8" x14ac:dyDescent="0.2">
      <c r="B18" s="12" t="s">
        <v>100</v>
      </c>
      <c r="C18" s="12" t="s">
        <v>101</v>
      </c>
      <c r="D18" s="12">
        <v>1</v>
      </c>
      <c r="E18" s="12">
        <v>0</v>
      </c>
      <c r="F18" s="12">
        <v>1</v>
      </c>
      <c r="G18" s="12">
        <v>0</v>
      </c>
      <c r="H18" s="12">
        <v>0.5</v>
      </c>
    </row>
    <row r="19" spans="1:8" x14ac:dyDescent="0.2">
      <c r="B19" s="12" t="s">
        <v>102</v>
      </c>
      <c r="C19" s="12" t="s">
        <v>103</v>
      </c>
      <c r="D19" s="12">
        <v>0</v>
      </c>
      <c r="E19" s="12">
        <v>0.5</v>
      </c>
      <c r="F19" s="12">
        <v>1</v>
      </c>
      <c r="G19" s="12">
        <v>1E+30</v>
      </c>
      <c r="H19" s="12">
        <v>0.5</v>
      </c>
    </row>
    <row r="20" spans="1:8" x14ac:dyDescent="0.2">
      <c r="B20" s="12" t="s">
        <v>104</v>
      </c>
      <c r="C20" s="12" t="s">
        <v>105</v>
      </c>
      <c r="D20" s="12">
        <v>0</v>
      </c>
      <c r="E20" s="12">
        <v>0.5</v>
      </c>
      <c r="F20" s="12">
        <v>1</v>
      </c>
      <c r="G20" s="12">
        <v>1E+30</v>
      </c>
      <c r="H20" s="12">
        <v>0.5</v>
      </c>
    </row>
    <row r="21" spans="1:8" x14ac:dyDescent="0.2">
      <c r="B21" s="12" t="s">
        <v>106</v>
      </c>
      <c r="C21" s="12" t="s">
        <v>107</v>
      </c>
      <c r="D21" s="12">
        <v>2</v>
      </c>
      <c r="E21" s="12">
        <v>0</v>
      </c>
      <c r="F21" s="12">
        <v>1</v>
      </c>
      <c r="G21" s="12">
        <v>1</v>
      </c>
      <c r="H21" s="12">
        <v>1</v>
      </c>
    </row>
    <row r="22" spans="1:8" x14ac:dyDescent="0.2">
      <c r="B22" s="12" t="s">
        <v>108</v>
      </c>
      <c r="C22" s="12" t="s">
        <v>109</v>
      </c>
      <c r="D22" s="12">
        <v>2.5</v>
      </c>
      <c r="E22" s="12">
        <v>0</v>
      </c>
      <c r="F22" s="12">
        <v>1</v>
      </c>
      <c r="G22" s="12">
        <v>1</v>
      </c>
      <c r="H22" s="12">
        <v>1</v>
      </c>
    </row>
    <row r="23" spans="1:8" x14ac:dyDescent="0.2">
      <c r="B23" s="12" t="s">
        <v>110</v>
      </c>
      <c r="C23" s="12" t="s">
        <v>111</v>
      </c>
      <c r="D23" s="12">
        <v>5</v>
      </c>
      <c r="E23" s="12">
        <v>0</v>
      </c>
      <c r="F23" s="12">
        <v>1</v>
      </c>
      <c r="G23" s="12">
        <v>1</v>
      </c>
      <c r="H23" s="12">
        <v>1</v>
      </c>
    </row>
    <row r="24" spans="1:8" x14ac:dyDescent="0.2">
      <c r="B24" s="12" t="s">
        <v>112</v>
      </c>
      <c r="C24" s="12" t="s">
        <v>113</v>
      </c>
      <c r="D24" s="12">
        <v>0</v>
      </c>
      <c r="E24" s="12">
        <v>0.5</v>
      </c>
      <c r="F24" s="12">
        <v>1</v>
      </c>
      <c r="G24" s="12">
        <v>1E+30</v>
      </c>
      <c r="H24" s="12">
        <v>0.5</v>
      </c>
    </row>
    <row r="25" spans="1:8" x14ac:dyDescent="0.2">
      <c r="B25" s="12" t="s">
        <v>114</v>
      </c>
      <c r="C25" s="12" t="s">
        <v>115</v>
      </c>
      <c r="D25" s="12">
        <v>0</v>
      </c>
      <c r="E25" s="12">
        <v>0.5</v>
      </c>
      <c r="F25" s="12">
        <v>1</v>
      </c>
      <c r="G25" s="12">
        <v>1E+30</v>
      </c>
      <c r="H25" s="12">
        <v>0.5</v>
      </c>
    </row>
    <row r="26" spans="1:8" x14ac:dyDescent="0.2">
      <c r="B26" s="12" t="s">
        <v>116</v>
      </c>
      <c r="C26" s="12" t="s">
        <v>117</v>
      </c>
      <c r="D26" s="12">
        <v>0</v>
      </c>
      <c r="E26" s="12">
        <v>0.5</v>
      </c>
      <c r="F26" s="12">
        <v>1</v>
      </c>
      <c r="G26" s="12">
        <v>1E+30</v>
      </c>
      <c r="H26" s="12">
        <v>0.5</v>
      </c>
    </row>
    <row r="27" spans="1:8" x14ac:dyDescent="0.2">
      <c r="B27" s="12" t="s">
        <v>118</v>
      </c>
      <c r="C27" s="12" t="s">
        <v>119</v>
      </c>
      <c r="D27" s="12">
        <v>0</v>
      </c>
      <c r="E27" s="12">
        <v>0.5</v>
      </c>
      <c r="F27" s="12">
        <v>1</v>
      </c>
      <c r="G27" s="12">
        <v>1E+30</v>
      </c>
      <c r="H27" s="12">
        <v>0.5</v>
      </c>
    </row>
    <row r="28" spans="1:8" x14ac:dyDescent="0.2">
      <c r="B28" s="12" t="s">
        <v>120</v>
      </c>
      <c r="C28" s="12" t="s">
        <v>121</v>
      </c>
      <c r="D28" s="12">
        <v>4</v>
      </c>
      <c r="E28" s="12">
        <v>0</v>
      </c>
      <c r="F28" s="12">
        <v>1</v>
      </c>
      <c r="G28" s="12">
        <v>0</v>
      </c>
      <c r="H28" s="12">
        <v>0.5</v>
      </c>
    </row>
    <row r="29" spans="1:8" ht="17" thickBot="1" x14ac:dyDescent="0.25">
      <c r="B29" s="10" t="s">
        <v>122</v>
      </c>
      <c r="C29" s="10" t="s">
        <v>123</v>
      </c>
      <c r="D29" s="10">
        <v>3</v>
      </c>
      <c r="E29" s="10">
        <v>0</v>
      </c>
      <c r="F29" s="10">
        <v>1</v>
      </c>
      <c r="G29" s="10">
        <v>0</v>
      </c>
      <c r="H29" s="10">
        <v>0.5</v>
      </c>
    </row>
    <row r="31" spans="1:8" ht="17" thickBot="1" x14ac:dyDescent="0.25">
      <c r="A31" t="s">
        <v>75</v>
      </c>
    </row>
    <row r="32" spans="1:8" x14ac:dyDescent="0.2">
      <c r="B32" s="13"/>
      <c r="C32" s="13"/>
      <c r="D32" s="13" t="s">
        <v>178</v>
      </c>
      <c r="E32" s="13" t="s">
        <v>187</v>
      </c>
      <c r="F32" s="13" t="s">
        <v>189</v>
      </c>
      <c r="G32" s="13" t="s">
        <v>184</v>
      </c>
      <c r="H32" s="13" t="s">
        <v>184</v>
      </c>
    </row>
    <row r="33" spans="2:8" ht="17" thickBot="1" x14ac:dyDescent="0.25">
      <c r="B33" s="14" t="s">
        <v>69</v>
      </c>
      <c r="C33" s="14" t="s">
        <v>70</v>
      </c>
      <c r="D33" s="14" t="s">
        <v>179</v>
      </c>
      <c r="E33" s="14" t="s">
        <v>188</v>
      </c>
      <c r="F33" s="14" t="s">
        <v>190</v>
      </c>
      <c r="G33" s="14" t="s">
        <v>185</v>
      </c>
      <c r="H33" s="14" t="s">
        <v>186</v>
      </c>
    </row>
    <row r="34" spans="2:8" x14ac:dyDescent="0.2">
      <c r="B34" s="12" t="s">
        <v>80</v>
      </c>
      <c r="C34" s="12" t="s">
        <v>81</v>
      </c>
      <c r="D34" s="12">
        <v>32.5</v>
      </c>
      <c r="E34" s="12">
        <v>0</v>
      </c>
      <c r="F34" s="12">
        <v>60</v>
      </c>
      <c r="G34" s="12">
        <v>1E+30</v>
      </c>
      <c r="H34" s="12">
        <v>27.5</v>
      </c>
    </row>
    <row r="35" spans="2:8" x14ac:dyDescent="0.2">
      <c r="B35" s="12" t="s">
        <v>126</v>
      </c>
      <c r="C35" s="12" t="s">
        <v>127</v>
      </c>
      <c r="D35" s="12">
        <v>5</v>
      </c>
      <c r="E35" s="12">
        <v>0.5</v>
      </c>
      <c r="F35" s="12">
        <v>5</v>
      </c>
      <c r="G35" s="12">
        <v>0</v>
      </c>
      <c r="H35" s="12">
        <v>2</v>
      </c>
    </row>
    <row r="36" spans="2:8" x14ac:dyDescent="0.2">
      <c r="B36" s="12" t="s">
        <v>130</v>
      </c>
      <c r="C36" s="12" t="s">
        <v>131</v>
      </c>
      <c r="D36" s="12">
        <v>3</v>
      </c>
      <c r="E36" s="12">
        <v>0</v>
      </c>
      <c r="F36" s="12">
        <v>3</v>
      </c>
      <c r="G36" s="12">
        <v>1</v>
      </c>
      <c r="H36" s="12">
        <v>0</v>
      </c>
    </row>
    <row r="37" spans="2:8" x14ac:dyDescent="0.2">
      <c r="B37" s="12" t="s">
        <v>133</v>
      </c>
      <c r="C37" s="12" t="s">
        <v>134</v>
      </c>
      <c r="D37" s="12">
        <v>3</v>
      </c>
      <c r="E37" s="12">
        <v>0</v>
      </c>
      <c r="F37" s="12">
        <v>2</v>
      </c>
      <c r="G37" s="12">
        <v>1</v>
      </c>
      <c r="H37" s="12">
        <v>1E+30</v>
      </c>
    </row>
    <row r="38" spans="2:8" x14ac:dyDescent="0.2">
      <c r="B38" s="12" t="s">
        <v>136</v>
      </c>
      <c r="C38" s="12" t="s">
        <v>137</v>
      </c>
      <c r="D38" s="12">
        <v>4</v>
      </c>
      <c r="E38" s="12">
        <v>0.5</v>
      </c>
      <c r="F38" s="12">
        <v>4</v>
      </c>
      <c r="G38" s="12">
        <v>0</v>
      </c>
      <c r="H38" s="12">
        <v>1</v>
      </c>
    </row>
    <row r="39" spans="2:8" x14ac:dyDescent="0.2">
      <c r="B39" s="12" t="s">
        <v>139</v>
      </c>
      <c r="C39" s="12" t="s">
        <v>140</v>
      </c>
      <c r="D39" s="12">
        <v>3</v>
      </c>
      <c r="E39" s="12">
        <v>0.5</v>
      </c>
      <c r="F39" s="12">
        <v>3</v>
      </c>
      <c r="G39" s="12">
        <v>6</v>
      </c>
      <c r="H39" s="12">
        <v>0</v>
      </c>
    </row>
    <row r="40" spans="2:8" x14ac:dyDescent="0.2">
      <c r="B40" s="12" t="s">
        <v>142</v>
      </c>
      <c r="C40" s="12" t="s">
        <v>143</v>
      </c>
      <c r="D40" s="12">
        <v>3</v>
      </c>
      <c r="E40" s="12">
        <v>0</v>
      </c>
      <c r="F40" s="12">
        <v>2</v>
      </c>
      <c r="G40" s="12">
        <v>1</v>
      </c>
      <c r="H40" s="12">
        <v>1E+30</v>
      </c>
    </row>
    <row r="41" spans="2:8" x14ac:dyDescent="0.2">
      <c r="B41" s="12" t="s">
        <v>145</v>
      </c>
      <c r="C41" s="12" t="s">
        <v>146</v>
      </c>
      <c r="D41" s="12">
        <v>3</v>
      </c>
      <c r="E41" s="12">
        <v>0</v>
      </c>
      <c r="F41" s="12">
        <v>2</v>
      </c>
      <c r="G41" s="12">
        <v>1</v>
      </c>
      <c r="H41" s="12">
        <v>1E+30</v>
      </c>
    </row>
    <row r="42" spans="2:8" x14ac:dyDescent="0.2">
      <c r="B42" s="12" t="s">
        <v>148</v>
      </c>
      <c r="C42" s="12" t="s">
        <v>127</v>
      </c>
      <c r="D42" s="12">
        <v>7</v>
      </c>
      <c r="E42" s="12">
        <v>0.5</v>
      </c>
      <c r="F42" s="12">
        <v>7</v>
      </c>
      <c r="G42" s="12">
        <v>9</v>
      </c>
      <c r="H42" s="12">
        <v>1</v>
      </c>
    </row>
    <row r="43" spans="2:8" x14ac:dyDescent="0.2">
      <c r="B43" s="12" t="s">
        <v>150</v>
      </c>
      <c r="C43" s="12" t="s">
        <v>131</v>
      </c>
      <c r="D43" s="12">
        <v>9</v>
      </c>
      <c r="E43" s="12">
        <v>0</v>
      </c>
      <c r="F43" s="12">
        <v>8</v>
      </c>
      <c r="G43" s="12">
        <v>1</v>
      </c>
      <c r="H43" s="12">
        <v>1E+30</v>
      </c>
    </row>
    <row r="44" spans="2:8" x14ac:dyDescent="0.2">
      <c r="B44" s="12" t="s">
        <v>152</v>
      </c>
      <c r="C44" s="12" t="s">
        <v>134</v>
      </c>
      <c r="D44" s="12">
        <v>9</v>
      </c>
      <c r="E44" s="12">
        <v>0.5</v>
      </c>
      <c r="F44" s="12">
        <v>9</v>
      </c>
      <c r="G44" s="12">
        <v>1</v>
      </c>
      <c r="H44" s="12">
        <v>1</v>
      </c>
    </row>
    <row r="45" spans="2:8" x14ac:dyDescent="0.2">
      <c r="B45" s="12" t="s">
        <v>154</v>
      </c>
      <c r="C45" s="12" t="s">
        <v>137</v>
      </c>
      <c r="D45" s="12">
        <v>5</v>
      </c>
      <c r="E45" s="12">
        <v>0</v>
      </c>
      <c r="F45" s="12">
        <v>5</v>
      </c>
      <c r="G45" s="12">
        <v>1.5</v>
      </c>
      <c r="H45" s="12">
        <v>0.5</v>
      </c>
    </row>
    <row r="46" spans="2:8" x14ac:dyDescent="0.2">
      <c r="B46" s="12" t="s">
        <v>156</v>
      </c>
      <c r="C46" s="12" t="s">
        <v>140</v>
      </c>
      <c r="D46" s="12">
        <v>7</v>
      </c>
      <c r="E46" s="12">
        <v>0.5</v>
      </c>
      <c r="F46" s="12">
        <v>7</v>
      </c>
      <c r="G46" s="12">
        <v>1</v>
      </c>
      <c r="H46" s="12">
        <v>1</v>
      </c>
    </row>
    <row r="47" spans="2:8" x14ac:dyDescent="0.2">
      <c r="B47" s="12" t="s">
        <v>158</v>
      </c>
      <c r="C47" s="12" t="s">
        <v>143</v>
      </c>
      <c r="D47" s="12">
        <v>2.5</v>
      </c>
      <c r="E47" s="12">
        <v>0</v>
      </c>
      <c r="F47" s="12">
        <v>2</v>
      </c>
      <c r="G47" s="12">
        <v>0.5</v>
      </c>
      <c r="H47" s="12">
        <v>1E+30</v>
      </c>
    </row>
    <row r="48" spans="2:8" x14ac:dyDescent="0.2">
      <c r="B48" s="12" t="s">
        <v>160</v>
      </c>
      <c r="C48" s="12" t="s">
        <v>146</v>
      </c>
      <c r="D48" s="12">
        <v>6.5</v>
      </c>
      <c r="E48" s="12">
        <v>0</v>
      </c>
      <c r="F48" s="12">
        <v>5</v>
      </c>
      <c r="G48" s="12">
        <v>1.5</v>
      </c>
      <c r="H48" s="12">
        <v>1E+30</v>
      </c>
    </row>
    <row r="49" spans="2:8" x14ac:dyDescent="0.2">
      <c r="B49" s="12" t="s">
        <v>162</v>
      </c>
      <c r="C49" s="12" t="s">
        <v>127</v>
      </c>
      <c r="D49" s="12">
        <v>9</v>
      </c>
      <c r="E49" s="12">
        <v>0.5</v>
      </c>
      <c r="F49" s="12">
        <v>9</v>
      </c>
      <c r="G49" s="12">
        <v>12</v>
      </c>
      <c r="H49" s="12">
        <v>2</v>
      </c>
    </row>
    <row r="50" spans="2:8" x14ac:dyDescent="0.2">
      <c r="B50" s="12" t="s">
        <v>164</v>
      </c>
      <c r="C50" s="12" t="s">
        <v>131</v>
      </c>
      <c r="D50" s="12">
        <v>10</v>
      </c>
      <c r="E50" s="12">
        <v>0</v>
      </c>
      <c r="F50" s="12">
        <v>10</v>
      </c>
      <c r="G50" s="12">
        <v>0</v>
      </c>
      <c r="H50" s="12">
        <v>1E+30</v>
      </c>
    </row>
    <row r="51" spans="2:8" x14ac:dyDescent="0.2">
      <c r="B51" s="12" t="s">
        <v>166</v>
      </c>
      <c r="C51" s="12" t="s">
        <v>134</v>
      </c>
      <c r="D51" s="12">
        <v>10</v>
      </c>
      <c r="E51" s="12">
        <v>0.5</v>
      </c>
      <c r="F51" s="12">
        <v>10</v>
      </c>
      <c r="G51" s="12">
        <v>2</v>
      </c>
      <c r="H51" s="12">
        <v>0</v>
      </c>
    </row>
    <row r="52" spans="2:8" x14ac:dyDescent="0.2">
      <c r="B52" s="12" t="s">
        <v>168</v>
      </c>
      <c r="C52" s="12" t="s">
        <v>137</v>
      </c>
      <c r="D52" s="12">
        <v>7</v>
      </c>
      <c r="E52" s="12">
        <v>0</v>
      </c>
      <c r="F52" s="12">
        <v>7</v>
      </c>
      <c r="G52" s="12">
        <v>3</v>
      </c>
      <c r="H52" s="12">
        <v>1</v>
      </c>
    </row>
    <row r="53" spans="2:8" x14ac:dyDescent="0.2">
      <c r="B53" s="12" t="s">
        <v>170</v>
      </c>
      <c r="C53" s="12" t="s">
        <v>140</v>
      </c>
      <c r="D53" s="12">
        <v>11</v>
      </c>
      <c r="E53" s="12">
        <v>0.5</v>
      </c>
      <c r="F53" s="12">
        <v>11</v>
      </c>
      <c r="G53" s="12">
        <v>2</v>
      </c>
      <c r="H53" s="12">
        <v>6</v>
      </c>
    </row>
    <row r="54" spans="2:8" x14ac:dyDescent="0.2">
      <c r="B54" s="12" t="s">
        <v>172</v>
      </c>
      <c r="C54" s="12" t="s">
        <v>143</v>
      </c>
      <c r="D54" s="12">
        <v>5</v>
      </c>
      <c r="E54" s="12">
        <v>0</v>
      </c>
      <c r="F54" s="12">
        <v>2</v>
      </c>
      <c r="G54" s="12">
        <v>3</v>
      </c>
      <c r="H54" s="12">
        <v>1E+30</v>
      </c>
    </row>
    <row r="55" spans="2:8" ht="17" thickBot="1" x14ac:dyDescent="0.25">
      <c r="B55" s="10" t="s">
        <v>174</v>
      </c>
      <c r="C55" s="10" t="s">
        <v>146</v>
      </c>
      <c r="D55" s="10">
        <v>8</v>
      </c>
      <c r="E55" s="10">
        <v>0</v>
      </c>
      <c r="F55" s="10">
        <v>2</v>
      </c>
      <c r="G55" s="10">
        <v>6</v>
      </c>
      <c r="H55" s="10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35CB-4DBC-2544-AF55-0C6433FA65E0}">
  <dimension ref="A1:J33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6640625" bestFit="1" customWidth="1"/>
    <col min="3" max="3" width="12" bestFit="1" customWidth="1"/>
    <col min="4" max="4" width="5.832031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9" t="s">
        <v>191</v>
      </c>
    </row>
    <row r="2" spans="1:10" x14ac:dyDescent="0.2">
      <c r="A2" s="9" t="s">
        <v>58</v>
      </c>
    </row>
    <row r="3" spans="1:10" x14ac:dyDescent="0.2">
      <c r="A3" s="9" t="s">
        <v>59</v>
      </c>
    </row>
    <row r="5" spans="1:10" ht="17" thickBot="1" x14ac:dyDescent="0.25"/>
    <row r="6" spans="1:10" x14ac:dyDescent="0.2">
      <c r="B6" s="13"/>
      <c r="C6" s="13" t="s">
        <v>182</v>
      </c>
      <c r="D6" s="13"/>
    </row>
    <row r="7" spans="1:10" ht="17" thickBot="1" x14ac:dyDescent="0.25">
      <c r="B7" s="14" t="s">
        <v>69</v>
      </c>
      <c r="C7" s="14" t="s">
        <v>70</v>
      </c>
      <c r="D7" s="14" t="s">
        <v>179</v>
      </c>
    </row>
    <row r="8" spans="1:10" ht="17" thickBot="1" x14ac:dyDescent="0.25">
      <c r="B8" s="10" t="s">
        <v>80</v>
      </c>
      <c r="C8" s="10" t="s">
        <v>81</v>
      </c>
      <c r="D8" s="10">
        <v>32.5</v>
      </c>
    </row>
    <row r="10" spans="1:10" ht="17" thickBot="1" x14ac:dyDescent="0.25"/>
    <row r="11" spans="1:10" x14ac:dyDescent="0.2">
      <c r="B11" s="13"/>
      <c r="C11" s="13" t="s">
        <v>192</v>
      </c>
      <c r="D11" s="13"/>
      <c r="F11" s="13" t="s">
        <v>193</v>
      </c>
      <c r="G11" s="13" t="s">
        <v>182</v>
      </c>
      <c r="I11" s="13" t="s">
        <v>196</v>
      </c>
      <c r="J11" s="13" t="s">
        <v>182</v>
      </c>
    </row>
    <row r="12" spans="1:10" ht="17" thickBot="1" x14ac:dyDescent="0.25">
      <c r="B12" s="14" t="s">
        <v>69</v>
      </c>
      <c r="C12" s="14" t="s">
        <v>70</v>
      </c>
      <c r="D12" s="14" t="s">
        <v>179</v>
      </c>
      <c r="F12" s="14" t="s">
        <v>194</v>
      </c>
      <c r="G12" s="14" t="s">
        <v>195</v>
      </c>
      <c r="I12" s="14" t="s">
        <v>194</v>
      </c>
      <c r="J12" s="14" t="s">
        <v>195</v>
      </c>
    </row>
    <row r="13" spans="1:10" x14ac:dyDescent="0.2">
      <c r="B13" s="12" t="s">
        <v>82</v>
      </c>
      <c r="C13" s="12" t="s">
        <v>83</v>
      </c>
      <c r="D13" s="12">
        <v>3</v>
      </c>
      <c r="F13" s="12">
        <v>0</v>
      </c>
      <c r="G13" s="12">
        <v>85</v>
      </c>
      <c r="I13" s="12">
        <v>250</v>
      </c>
      <c r="J13" s="12">
        <v>18835</v>
      </c>
    </row>
    <row r="14" spans="1:10" x14ac:dyDescent="0.2">
      <c r="B14" s="12" t="s">
        <v>84</v>
      </c>
      <c r="C14" s="12" t="s">
        <v>85</v>
      </c>
      <c r="D14" s="12">
        <v>0.5</v>
      </c>
      <c r="F14" s="12">
        <v>0</v>
      </c>
      <c r="G14" s="12">
        <v>110</v>
      </c>
      <c r="I14" s="12">
        <v>398.5</v>
      </c>
      <c r="J14" s="12">
        <v>20035</v>
      </c>
    </row>
    <row r="15" spans="1:10" x14ac:dyDescent="0.2">
      <c r="B15" s="12" t="s">
        <v>86</v>
      </c>
      <c r="C15" s="12" t="s">
        <v>87</v>
      </c>
      <c r="D15" s="12">
        <v>1</v>
      </c>
      <c r="F15" s="12">
        <v>0</v>
      </c>
      <c r="G15" s="12">
        <v>125</v>
      </c>
      <c r="I15" s="12">
        <v>597</v>
      </c>
      <c r="J15" s="12">
        <v>21020</v>
      </c>
    </row>
    <row r="16" spans="1:10" x14ac:dyDescent="0.2">
      <c r="B16" s="12" t="s">
        <v>88</v>
      </c>
      <c r="C16" s="12" t="s">
        <v>89</v>
      </c>
      <c r="D16" s="12">
        <v>0</v>
      </c>
      <c r="F16" s="12"/>
      <c r="G16" s="12"/>
      <c r="I16" s="12"/>
      <c r="J16" s="12"/>
    </row>
    <row r="17" spans="2:10" x14ac:dyDescent="0.2">
      <c r="B17" s="12" t="s">
        <v>90</v>
      </c>
      <c r="C17" s="12" t="s">
        <v>91</v>
      </c>
      <c r="D17" s="12">
        <v>4.5</v>
      </c>
      <c r="F17" s="12"/>
      <c r="G17" s="12"/>
      <c r="I17" s="12"/>
      <c r="J17" s="12"/>
    </row>
    <row r="18" spans="2:10" x14ac:dyDescent="0.2">
      <c r="B18" s="12" t="s">
        <v>92</v>
      </c>
      <c r="C18" s="12" t="s">
        <v>93</v>
      </c>
      <c r="D18" s="12">
        <v>6</v>
      </c>
      <c r="F18" s="12"/>
      <c r="G18" s="12"/>
      <c r="I18" s="12"/>
      <c r="J18" s="12"/>
    </row>
    <row r="19" spans="2:10" x14ac:dyDescent="0.2">
      <c r="B19" s="12" t="s">
        <v>94</v>
      </c>
      <c r="C19" s="12" t="s">
        <v>95</v>
      </c>
      <c r="D19" s="12">
        <v>0</v>
      </c>
      <c r="F19" s="12"/>
      <c r="G19" s="12"/>
      <c r="I19" s="12"/>
      <c r="J19" s="12"/>
    </row>
    <row r="20" spans="2:10" x14ac:dyDescent="0.2">
      <c r="B20" s="12" t="s">
        <v>96</v>
      </c>
      <c r="C20" s="12" t="s">
        <v>97</v>
      </c>
      <c r="D20" s="12">
        <v>0</v>
      </c>
      <c r="F20" s="12"/>
      <c r="G20" s="12"/>
      <c r="I20" s="12"/>
      <c r="J20" s="12"/>
    </row>
    <row r="21" spans="2:10" x14ac:dyDescent="0.2">
      <c r="B21" s="12" t="s">
        <v>98</v>
      </c>
      <c r="C21" s="12" t="s">
        <v>99</v>
      </c>
      <c r="D21" s="12">
        <v>0</v>
      </c>
      <c r="F21" s="12"/>
      <c r="G21" s="12"/>
      <c r="I21" s="12"/>
      <c r="J21" s="12"/>
    </row>
    <row r="22" spans="2:10" x14ac:dyDescent="0.2">
      <c r="B22" s="12" t="s">
        <v>100</v>
      </c>
      <c r="C22" s="12" t="s">
        <v>101</v>
      </c>
      <c r="D22" s="12">
        <v>1</v>
      </c>
      <c r="F22" s="12"/>
      <c r="G22" s="12"/>
      <c r="I22" s="12"/>
      <c r="J22" s="12"/>
    </row>
    <row r="23" spans="2:10" x14ac:dyDescent="0.2">
      <c r="B23" s="12" t="s">
        <v>102</v>
      </c>
      <c r="C23" s="12" t="s">
        <v>103</v>
      </c>
      <c r="D23" s="12">
        <v>0</v>
      </c>
      <c r="F23" s="12"/>
      <c r="G23" s="12"/>
      <c r="I23" s="12"/>
      <c r="J23" s="12"/>
    </row>
    <row r="24" spans="2:10" x14ac:dyDescent="0.2">
      <c r="B24" s="12" t="s">
        <v>104</v>
      </c>
      <c r="C24" s="12" t="s">
        <v>105</v>
      </c>
      <c r="D24" s="12">
        <v>0</v>
      </c>
      <c r="F24" s="12"/>
      <c r="G24" s="12"/>
      <c r="I24" s="12"/>
      <c r="J24" s="12"/>
    </row>
    <row r="25" spans="2:10" x14ac:dyDescent="0.2">
      <c r="B25" s="12" t="s">
        <v>106</v>
      </c>
      <c r="C25" s="12" t="s">
        <v>107</v>
      </c>
      <c r="D25" s="12">
        <v>2</v>
      </c>
      <c r="F25" s="12"/>
      <c r="G25" s="12"/>
      <c r="I25" s="12"/>
      <c r="J25" s="12"/>
    </row>
    <row r="26" spans="2:10" x14ac:dyDescent="0.2">
      <c r="B26" s="12" t="s">
        <v>108</v>
      </c>
      <c r="C26" s="12" t="s">
        <v>109</v>
      </c>
      <c r="D26" s="12">
        <v>2.5</v>
      </c>
      <c r="F26" s="12"/>
      <c r="G26" s="12"/>
      <c r="I26" s="12"/>
      <c r="J26" s="12"/>
    </row>
    <row r="27" spans="2:10" x14ac:dyDescent="0.2">
      <c r="B27" s="12" t="s">
        <v>110</v>
      </c>
      <c r="C27" s="12" t="s">
        <v>111</v>
      </c>
      <c r="D27" s="12">
        <v>5</v>
      </c>
      <c r="F27" s="12"/>
      <c r="G27" s="12"/>
      <c r="I27" s="12"/>
      <c r="J27" s="12"/>
    </row>
    <row r="28" spans="2:10" x14ac:dyDescent="0.2">
      <c r="B28" s="12" t="s">
        <v>112</v>
      </c>
      <c r="C28" s="12" t="s">
        <v>113</v>
      </c>
      <c r="D28" s="12">
        <v>0</v>
      </c>
      <c r="F28" s="12"/>
      <c r="G28" s="12"/>
      <c r="I28" s="12"/>
      <c r="J28" s="12"/>
    </row>
    <row r="29" spans="2:10" x14ac:dyDescent="0.2">
      <c r="B29" s="12" t="s">
        <v>114</v>
      </c>
      <c r="C29" s="12" t="s">
        <v>115</v>
      </c>
      <c r="D29" s="12">
        <v>0</v>
      </c>
      <c r="F29" s="12"/>
      <c r="G29" s="12"/>
      <c r="I29" s="12"/>
      <c r="J29" s="12"/>
    </row>
    <row r="30" spans="2:10" x14ac:dyDescent="0.2">
      <c r="B30" s="12" t="s">
        <v>116</v>
      </c>
      <c r="C30" s="12" t="s">
        <v>117</v>
      </c>
      <c r="D30" s="12">
        <v>0</v>
      </c>
      <c r="F30" s="12"/>
      <c r="G30" s="12"/>
      <c r="I30" s="12"/>
      <c r="J30" s="12"/>
    </row>
    <row r="31" spans="2:10" x14ac:dyDescent="0.2">
      <c r="B31" s="12" t="s">
        <v>118</v>
      </c>
      <c r="C31" s="12" t="s">
        <v>119</v>
      </c>
      <c r="D31" s="12">
        <v>0</v>
      </c>
      <c r="F31" s="12"/>
      <c r="G31" s="12"/>
      <c r="I31" s="12"/>
      <c r="J31" s="12"/>
    </row>
    <row r="32" spans="2:10" x14ac:dyDescent="0.2">
      <c r="B32" s="12" t="s">
        <v>120</v>
      </c>
      <c r="C32" s="12" t="s">
        <v>121</v>
      </c>
      <c r="D32" s="12">
        <v>4</v>
      </c>
      <c r="F32" s="12"/>
      <c r="G32" s="12"/>
      <c r="I32" s="12"/>
      <c r="J32" s="12"/>
    </row>
    <row r="33" spans="2:10" ht="17" thickBot="1" x14ac:dyDescent="0.25">
      <c r="B33" s="10" t="s">
        <v>122</v>
      </c>
      <c r="C33" s="10" t="s">
        <v>123</v>
      </c>
      <c r="D33" s="10">
        <v>3</v>
      </c>
      <c r="F33" s="10"/>
      <c r="G33" s="10"/>
      <c r="I33" s="10"/>
      <c r="J3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EA72-9079-2F49-B157-2C41CECC4D33}">
  <dimension ref="A1:AJ29"/>
  <sheetViews>
    <sheetView tabSelected="1" zoomScale="75" workbookViewId="0">
      <selection activeCell="AH9" sqref="AH9"/>
    </sheetView>
  </sheetViews>
  <sheetFormatPr baseColWidth="10" defaultRowHeight="16" x14ac:dyDescent="0.2"/>
  <cols>
    <col min="35" max="35" width="3.83203125" customWidth="1"/>
  </cols>
  <sheetData>
    <row r="1" spans="1:36" x14ac:dyDescent="0.2">
      <c r="A1" t="s">
        <v>0</v>
      </c>
    </row>
    <row r="3" spans="1:36" x14ac:dyDescent="0.2">
      <c r="A3" t="s">
        <v>1</v>
      </c>
    </row>
    <row r="4" spans="1:36" x14ac:dyDescent="0.2">
      <c r="A4" t="s">
        <v>2</v>
      </c>
    </row>
    <row r="5" spans="1:36" x14ac:dyDescent="0.2">
      <c r="A5" t="s">
        <v>3</v>
      </c>
    </row>
    <row r="6" spans="1:36" x14ac:dyDescent="0.2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M6" s="17" t="s">
        <v>7</v>
      </c>
      <c r="N6" s="17"/>
      <c r="O6" s="17"/>
      <c r="P6" s="17" t="s">
        <v>8</v>
      </c>
      <c r="Q6" s="17"/>
      <c r="R6" s="17"/>
      <c r="S6" s="17" t="s">
        <v>9</v>
      </c>
      <c r="T6" s="17"/>
      <c r="U6" s="17"/>
      <c r="V6" s="17" t="s">
        <v>10</v>
      </c>
      <c r="W6" s="17"/>
      <c r="X6" s="17"/>
      <c r="Y6" s="17" t="s">
        <v>11</v>
      </c>
      <c r="Z6" s="17"/>
      <c r="AA6" s="17"/>
      <c r="AB6" s="17" t="s">
        <v>12</v>
      </c>
      <c r="AC6" s="17"/>
      <c r="AD6" s="17"/>
      <c r="AE6" s="17" t="s">
        <v>13</v>
      </c>
      <c r="AF6" s="17"/>
      <c r="AG6" s="17"/>
    </row>
    <row r="7" spans="1:36" x14ac:dyDescent="0.2">
      <c r="A7" t="s">
        <v>4</v>
      </c>
      <c r="B7">
        <v>5</v>
      </c>
      <c r="C7">
        <v>3</v>
      </c>
      <c r="D7">
        <v>2</v>
      </c>
      <c r="E7">
        <v>4</v>
      </c>
      <c r="F7">
        <v>3</v>
      </c>
      <c r="G7">
        <v>2</v>
      </c>
      <c r="H7">
        <v>2</v>
      </c>
      <c r="M7" s="2" t="s">
        <v>39</v>
      </c>
      <c r="N7" s="2" t="s">
        <v>19</v>
      </c>
      <c r="O7" s="2" t="s">
        <v>20</v>
      </c>
      <c r="P7" s="2" t="s">
        <v>27</v>
      </c>
      <c r="Q7" s="2" t="s">
        <v>25</v>
      </c>
      <c r="R7" s="2" t="s">
        <v>26</v>
      </c>
      <c r="S7" s="2" t="s">
        <v>32</v>
      </c>
      <c r="T7" s="2" t="s">
        <v>33</v>
      </c>
      <c r="U7" s="2" t="s">
        <v>34</v>
      </c>
      <c r="V7" s="2" t="s">
        <v>40</v>
      </c>
      <c r="W7" s="2" t="s">
        <v>41</v>
      </c>
      <c r="X7" s="2" t="s">
        <v>42</v>
      </c>
      <c r="Y7" s="2" t="s">
        <v>43</v>
      </c>
      <c r="Z7" s="2" t="s">
        <v>44</v>
      </c>
      <c r="AA7" s="2" t="s">
        <v>45</v>
      </c>
      <c r="AB7" s="2" t="s">
        <v>46</v>
      </c>
      <c r="AC7" s="2" t="s">
        <v>47</v>
      </c>
      <c r="AD7" s="2" t="s">
        <v>48</v>
      </c>
      <c r="AE7" s="2" t="s">
        <v>49</v>
      </c>
      <c r="AF7" s="2" t="s">
        <v>50</v>
      </c>
      <c r="AG7" s="2" t="s">
        <v>51</v>
      </c>
      <c r="AH7" s="5" t="s">
        <v>52</v>
      </c>
      <c r="AI7" s="2" t="s">
        <v>53</v>
      </c>
      <c r="AJ7" s="2" t="s">
        <v>55</v>
      </c>
    </row>
    <row r="8" spans="1:36" x14ac:dyDescent="0.2">
      <c r="A8" t="s">
        <v>5</v>
      </c>
      <c r="B8">
        <v>7</v>
      </c>
      <c r="C8">
        <v>8</v>
      </c>
      <c r="D8">
        <v>9</v>
      </c>
      <c r="E8">
        <v>5</v>
      </c>
      <c r="F8">
        <v>7</v>
      </c>
      <c r="G8">
        <v>2</v>
      </c>
      <c r="H8">
        <v>5</v>
      </c>
      <c r="M8" s="1">
        <v>3</v>
      </c>
      <c r="N8" s="1">
        <v>0.5</v>
      </c>
      <c r="O8" s="1">
        <v>1</v>
      </c>
      <c r="P8" s="1">
        <v>0</v>
      </c>
      <c r="Q8" s="1">
        <v>4.5</v>
      </c>
      <c r="R8" s="1">
        <v>6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2</v>
      </c>
      <c r="Z8" s="1">
        <v>2.5</v>
      </c>
      <c r="AA8" s="1">
        <v>5</v>
      </c>
      <c r="AB8" s="1">
        <v>0</v>
      </c>
      <c r="AC8" s="1">
        <v>0</v>
      </c>
      <c r="AD8" s="1">
        <v>0</v>
      </c>
      <c r="AE8" s="1">
        <v>0</v>
      </c>
      <c r="AF8" s="1">
        <v>4</v>
      </c>
      <c r="AG8" s="1">
        <v>3</v>
      </c>
      <c r="AH8" s="7">
        <f>SUM(M8:AG8)</f>
        <v>32.5</v>
      </c>
      <c r="AI8" s="6" t="s">
        <v>54</v>
      </c>
      <c r="AJ8" s="8">
        <v>60</v>
      </c>
    </row>
    <row r="9" spans="1:36" x14ac:dyDescent="0.2">
      <c r="A9" t="s">
        <v>6</v>
      </c>
      <c r="B9">
        <v>9</v>
      </c>
      <c r="C9">
        <v>10</v>
      </c>
      <c r="D9">
        <v>10</v>
      </c>
      <c r="E9">
        <v>7</v>
      </c>
      <c r="F9">
        <v>11</v>
      </c>
      <c r="G9">
        <v>2</v>
      </c>
      <c r="H9">
        <v>2</v>
      </c>
      <c r="K9" s="16" t="s">
        <v>4</v>
      </c>
      <c r="L9" s="3" t="s">
        <v>7</v>
      </c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>
        <v>1</v>
      </c>
      <c r="Z9" s="3"/>
      <c r="AA9" s="3"/>
      <c r="AB9" s="3">
        <v>1</v>
      </c>
      <c r="AC9" s="3"/>
      <c r="AD9" s="3"/>
      <c r="AE9" s="3">
        <v>1</v>
      </c>
      <c r="AF9" s="3"/>
      <c r="AG9" s="3"/>
      <c r="AH9" s="7">
        <f t="shared" ref="AH9:AH29" si="0">SUMPRODUCT(M9:AG9,Assignment)</f>
        <v>5</v>
      </c>
      <c r="AI9" s="6" t="s">
        <v>56</v>
      </c>
      <c r="AJ9" s="8">
        <v>5</v>
      </c>
    </row>
    <row r="10" spans="1:36" x14ac:dyDescent="0.2">
      <c r="K10" s="16"/>
      <c r="L10" s="3" t="s">
        <v>8</v>
      </c>
      <c r="M10" s="3">
        <v>1</v>
      </c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>
        <v>1</v>
      </c>
      <c r="AC10" s="3"/>
      <c r="AD10" s="3"/>
      <c r="AE10" s="3">
        <v>1</v>
      </c>
      <c r="AF10" s="3"/>
      <c r="AG10" s="3"/>
      <c r="AH10" s="7">
        <f t="shared" si="0"/>
        <v>3</v>
      </c>
      <c r="AI10" s="6" t="s">
        <v>56</v>
      </c>
      <c r="AJ10" s="8">
        <v>3</v>
      </c>
    </row>
    <row r="11" spans="1:36" x14ac:dyDescent="0.2">
      <c r="K11" s="16"/>
      <c r="L11" s="3" t="s">
        <v>9</v>
      </c>
      <c r="M11" s="3">
        <v>1</v>
      </c>
      <c r="N11" s="3"/>
      <c r="O11" s="3"/>
      <c r="P11" s="3">
        <v>1</v>
      </c>
      <c r="Q11" s="3"/>
      <c r="R11" s="3"/>
      <c r="S11" s="3">
        <v>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>
        <v>1</v>
      </c>
      <c r="AF11" s="3"/>
      <c r="AG11" s="3"/>
      <c r="AH11" s="7">
        <f t="shared" si="0"/>
        <v>3</v>
      </c>
      <c r="AI11" s="6" t="s">
        <v>56</v>
      </c>
      <c r="AJ11" s="8">
        <v>2</v>
      </c>
    </row>
    <row r="12" spans="1:36" x14ac:dyDescent="0.2">
      <c r="A12" t="s">
        <v>14</v>
      </c>
      <c r="K12" s="16"/>
      <c r="L12" s="3" t="s">
        <v>10</v>
      </c>
      <c r="M12" s="3">
        <v>1</v>
      </c>
      <c r="N12" s="3"/>
      <c r="O12" s="3"/>
      <c r="P12" s="3">
        <v>1</v>
      </c>
      <c r="Q12" s="3"/>
      <c r="R12" s="3"/>
      <c r="S12" s="3">
        <v>1</v>
      </c>
      <c r="T12" s="3"/>
      <c r="U12" s="3"/>
      <c r="V12" s="3">
        <v>1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7">
        <f t="shared" si="0"/>
        <v>4</v>
      </c>
      <c r="AI12" s="6" t="s">
        <v>56</v>
      </c>
      <c r="AJ12" s="8">
        <v>4</v>
      </c>
    </row>
    <row r="13" spans="1:36" x14ac:dyDescent="0.2">
      <c r="A13" t="s">
        <v>15</v>
      </c>
      <c r="K13" s="16"/>
      <c r="L13" s="3" t="s">
        <v>11</v>
      </c>
      <c r="M13" s="3"/>
      <c r="N13" s="3"/>
      <c r="O13" s="3"/>
      <c r="P13" s="3">
        <v>1</v>
      </c>
      <c r="Q13" s="3"/>
      <c r="R13" s="3"/>
      <c r="S13" s="3">
        <v>1</v>
      </c>
      <c r="T13" s="3"/>
      <c r="U13" s="3"/>
      <c r="V13" s="3">
        <v>1</v>
      </c>
      <c r="W13" s="3"/>
      <c r="X13" s="3"/>
      <c r="Y13" s="3">
        <v>1</v>
      </c>
      <c r="Z13" s="3"/>
      <c r="AA13" s="3"/>
      <c r="AB13" s="3"/>
      <c r="AC13" s="3"/>
      <c r="AD13" s="3"/>
      <c r="AE13" s="3"/>
      <c r="AF13" s="3"/>
      <c r="AG13" s="3"/>
      <c r="AH13" s="7">
        <f t="shared" si="0"/>
        <v>3</v>
      </c>
      <c r="AI13" s="6" t="s">
        <v>56</v>
      </c>
      <c r="AJ13" s="8">
        <v>3</v>
      </c>
    </row>
    <row r="14" spans="1:36" x14ac:dyDescent="0.2">
      <c r="A14" t="s">
        <v>16</v>
      </c>
      <c r="K14" s="16"/>
      <c r="L14" s="3" t="s">
        <v>12</v>
      </c>
      <c r="M14" s="3"/>
      <c r="N14" s="3"/>
      <c r="O14" s="3"/>
      <c r="P14" s="3"/>
      <c r="Q14" s="3"/>
      <c r="R14" s="3"/>
      <c r="S14" s="3">
        <v>1</v>
      </c>
      <c r="T14" s="3"/>
      <c r="U14" s="3"/>
      <c r="V14" s="3">
        <v>1</v>
      </c>
      <c r="W14" s="3"/>
      <c r="X14" s="3"/>
      <c r="Y14" s="3">
        <v>1</v>
      </c>
      <c r="Z14" s="3"/>
      <c r="AA14" s="3"/>
      <c r="AB14" s="3">
        <v>1</v>
      </c>
      <c r="AC14" s="3"/>
      <c r="AD14" s="3"/>
      <c r="AE14" s="3"/>
      <c r="AF14" s="3"/>
      <c r="AG14" s="3"/>
      <c r="AH14" s="7">
        <f t="shared" si="0"/>
        <v>3</v>
      </c>
      <c r="AI14" s="6" t="s">
        <v>56</v>
      </c>
      <c r="AJ14" s="8">
        <v>2</v>
      </c>
    </row>
    <row r="15" spans="1:36" x14ac:dyDescent="0.2">
      <c r="A15" t="s">
        <v>17</v>
      </c>
      <c r="K15" s="16"/>
      <c r="L15" s="3" t="s">
        <v>13</v>
      </c>
      <c r="M15" s="3"/>
      <c r="N15" s="3"/>
      <c r="O15" s="3"/>
      <c r="P15" s="3"/>
      <c r="Q15" s="3"/>
      <c r="R15" s="3"/>
      <c r="S15" s="3"/>
      <c r="T15" s="3"/>
      <c r="U15" s="3"/>
      <c r="V15" s="3">
        <v>1</v>
      </c>
      <c r="W15" s="3"/>
      <c r="X15" s="3"/>
      <c r="Y15" s="3">
        <v>1</v>
      </c>
      <c r="Z15" s="3"/>
      <c r="AA15" s="3"/>
      <c r="AB15" s="3">
        <v>1</v>
      </c>
      <c r="AC15" s="3"/>
      <c r="AD15" s="3"/>
      <c r="AE15" s="3">
        <v>1</v>
      </c>
      <c r="AF15" s="3"/>
      <c r="AG15" s="3"/>
      <c r="AH15" s="7">
        <f t="shared" si="0"/>
        <v>3</v>
      </c>
      <c r="AI15" s="6" t="s">
        <v>56</v>
      </c>
      <c r="AJ15" s="8">
        <v>2</v>
      </c>
    </row>
    <row r="16" spans="1:36" x14ac:dyDescent="0.2">
      <c r="A16" t="s">
        <v>18</v>
      </c>
      <c r="K16" s="15" t="s">
        <v>5</v>
      </c>
      <c r="L16" s="4" t="s">
        <v>7</v>
      </c>
      <c r="M16" s="4"/>
      <c r="N16" s="4">
        <v>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>
        <v>1</v>
      </c>
      <c r="AA16" s="4"/>
      <c r="AB16" s="4"/>
      <c r="AC16" s="4">
        <v>1</v>
      </c>
      <c r="AD16" s="4"/>
      <c r="AE16" s="4"/>
      <c r="AF16" s="4">
        <v>1</v>
      </c>
      <c r="AG16" s="4"/>
      <c r="AH16" s="7">
        <f t="shared" si="0"/>
        <v>7</v>
      </c>
      <c r="AI16" s="6" t="s">
        <v>56</v>
      </c>
      <c r="AJ16" s="8">
        <v>7</v>
      </c>
    </row>
    <row r="17" spans="1:36" x14ac:dyDescent="0.2">
      <c r="K17" s="15"/>
      <c r="L17" s="4" t="s">
        <v>8</v>
      </c>
      <c r="M17" s="4"/>
      <c r="N17" s="4">
        <v>1</v>
      </c>
      <c r="O17" s="4"/>
      <c r="P17" s="4"/>
      <c r="Q17" s="4">
        <v>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1</v>
      </c>
      <c r="AD17" s="4"/>
      <c r="AE17" s="4"/>
      <c r="AF17" s="4">
        <v>1</v>
      </c>
      <c r="AG17" s="4"/>
      <c r="AH17" s="7">
        <f t="shared" si="0"/>
        <v>9</v>
      </c>
      <c r="AI17" s="6" t="s">
        <v>56</v>
      </c>
      <c r="AJ17" s="8">
        <v>8</v>
      </c>
    </row>
    <row r="18" spans="1:36" x14ac:dyDescent="0.2"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K18" s="15"/>
      <c r="L18" s="4" t="s">
        <v>9</v>
      </c>
      <c r="M18" s="4"/>
      <c r="N18" s="4">
        <v>1</v>
      </c>
      <c r="O18" s="4"/>
      <c r="P18" s="4"/>
      <c r="Q18" s="4">
        <v>1</v>
      </c>
      <c r="R18" s="4"/>
      <c r="S18" s="4"/>
      <c r="T18" s="4">
        <v>1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1</v>
      </c>
      <c r="AG18" s="4"/>
      <c r="AH18" s="7">
        <f t="shared" si="0"/>
        <v>9</v>
      </c>
      <c r="AI18" s="6" t="s">
        <v>56</v>
      </c>
      <c r="AJ18" s="8">
        <v>9</v>
      </c>
    </row>
    <row r="19" spans="1:36" x14ac:dyDescent="0.2">
      <c r="A19" t="s">
        <v>4</v>
      </c>
      <c r="B19" s="1" t="s">
        <v>39</v>
      </c>
      <c r="C19" s="1" t="s">
        <v>19</v>
      </c>
      <c r="D19" s="1" t="s">
        <v>20</v>
      </c>
      <c r="E19" s="1" t="s">
        <v>21</v>
      </c>
      <c r="F19" s="1" t="s">
        <v>22</v>
      </c>
      <c r="G19" s="1" t="s">
        <v>23</v>
      </c>
      <c r="H19" s="1" t="s">
        <v>24</v>
      </c>
      <c r="K19" s="15"/>
      <c r="L19" s="4" t="s">
        <v>10</v>
      </c>
      <c r="M19" s="4"/>
      <c r="N19" s="4">
        <v>1</v>
      </c>
      <c r="O19" s="4"/>
      <c r="P19" s="4"/>
      <c r="Q19" s="4">
        <v>1</v>
      </c>
      <c r="R19" s="4"/>
      <c r="S19" s="4"/>
      <c r="T19" s="4">
        <v>1</v>
      </c>
      <c r="U19" s="4"/>
      <c r="V19" s="4"/>
      <c r="W19" s="4">
        <v>1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7">
        <f t="shared" si="0"/>
        <v>5</v>
      </c>
      <c r="AI19" s="6" t="s">
        <v>56</v>
      </c>
      <c r="AJ19" s="8">
        <v>5</v>
      </c>
    </row>
    <row r="20" spans="1:36" x14ac:dyDescent="0.2">
      <c r="A20" t="s">
        <v>5</v>
      </c>
      <c r="B20" s="1" t="s">
        <v>27</v>
      </c>
      <c r="C20" s="1" t="s">
        <v>25</v>
      </c>
      <c r="D20" s="1" t="s">
        <v>26</v>
      </c>
      <c r="E20" s="1" t="s">
        <v>28</v>
      </c>
      <c r="F20" s="1" t="s">
        <v>29</v>
      </c>
      <c r="G20" s="1" t="s">
        <v>30</v>
      </c>
      <c r="H20" s="1" t="s">
        <v>31</v>
      </c>
      <c r="K20" s="15"/>
      <c r="L20" s="4" t="s">
        <v>11</v>
      </c>
      <c r="M20" s="4"/>
      <c r="N20" s="4"/>
      <c r="O20" s="4"/>
      <c r="P20" s="4"/>
      <c r="Q20" s="4">
        <v>1</v>
      </c>
      <c r="R20" s="4"/>
      <c r="S20" s="4"/>
      <c r="T20" s="4">
        <v>1</v>
      </c>
      <c r="U20" s="4"/>
      <c r="V20" s="4"/>
      <c r="W20" s="4">
        <v>1</v>
      </c>
      <c r="X20" s="4"/>
      <c r="Y20" s="4"/>
      <c r="Z20" s="4">
        <v>1</v>
      </c>
      <c r="AA20" s="4"/>
      <c r="AB20" s="4"/>
      <c r="AC20" s="4"/>
      <c r="AD20" s="4"/>
      <c r="AE20" s="4"/>
      <c r="AF20" s="4"/>
      <c r="AG20" s="4"/>
      <c r="AH20" s="7">
        <f t="shared" si="0"/>
        <v>7</v>
      </c>
      <c r="AI20" s="6" t="s">
        <v>56</v>
      </c>
      <c r="AJ20" s="8">
        <v>7</v>
      </c>
    </row>
    <row r="21" spans="1:36" x14ac:dyDescent="0.2">
      <c r="A21" t="s">
        <v>6</v>
      </c>
      <c r="B21" s="1" t="s">
        <v>32</v>
      </c>
      <c r="C21" s="1" t="s">
        <v>33</v>
      </c>
      <c r="D21" s="1" t="s">
        <v>34</v>
      </c>
      <c r="E21" s="1" t="s">
        <v>35</v>
      </c>
      <c r="F21" s="1" t="s">
        <v>36</v>
      </c>
      <c r="G21" s="1" t="s">
        <v>37</v>
      </c>
      <c r="H21" s="1" t="s">
        <v>38</v>
      </c>
      <c r="K21" s="15"/>
      <c r="L21" s="4" t="s">
        <v>12</v>
      </c>
      <c r="M21" s="4"/>
      <c r="N21" s="4"/>
      <c r="O21" s="4"/>
      <c r="P21" s="4"/>
      <c r="Q21" s="4"/>
      <c r="R21" s="4"/>
      <c r="S21" s="4"/>
      <c r="T21" s="4">
        <v>1</v>
      </c>
      <c r="U21" s="4"/>
      <c r="V21" s="4"/>
      <c r="W21" s="4">
        <v>1</v>
      </c>
      <c r="X21" s="4"/>
      <c r="Y21" s="4"/>
      <c r="Z21" s="4">
        <v>1</v>
      </c>
      <c r="AA21" s="4"/>
      <c r="AB21" s="4"/>
      <c r="AC21" s="4">
        <v>1</v>
      </c>
      <c r="AD21" s="4"/>
      <c r="AE21" s="4"/>
      <c r="AF21" s="4"/>
      <c r="AG21" s="4"/>
      <c r="AH21" s="7">
        <f t="shared" si="0"/>
        <v>2.5</v>
      </c>
      <c r="AI21" s="6" t="s">
        <v>56</v>
      </c>
      <c r="AJ21" s="8">
        <v>2</v>
      </c>
    </row>
    <row r="22" spans="1:36" x14ac:dyDescent="0.2">
      <c r="K22" s="15"/>
      <c r="L22" s="4" t="s">
        <v>13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1</v>
      </c>
      <c r="X22" s="4"/>
      <c r="Y22" s="4"/>
      <c r="Z22" s="4">
        <v>1</v>
      </c>
      <c r="AA22" s="4"/>
      <c r="AB22" s="4"/>
      <c r="AC22" s="4">
        <v>1</v>
      </c>
      <c r="AD22" s="4"/>
      <c r="AE22" s="4"/>
      <c r="AF22" s="4">
        <v>1</v>
      </c>
      <c r="AG22" s="4"/>
      <c r="AH22" s="7">
        <f t="shared" si="0"/>
        <v>6.5</v>
      </c>
      <c r="AI22" s="6" t="s">
        <v>56</v>
      </c>
      <c r="AJ22" s="8">
        <v>5</v>
      </c>
    </row>
    <row r="23" spans="1:36" x14ac:dyDescent="0.2">
      <c r="K23" s="16" t="s">
        <v>6</v>
      </c>
      <c r="L23" s="3" t="s">
        <v>7</v>
      </c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v>1</v>
      </c>
      <c r="AB23" s="3"/>
      <c r="AC23" s="3"/>
      <c r="AD23" s="3">
        <v>1</v>
      </c>
      <c r="AE23" s="3"/>
      <c r="AF23" s="3"/>
      <c r="AG23" s="3">
        <v>1</v>
      </c>
      <c r="AH23" s="7">
        <f t="shared" si="0"/>
        <v>9</v>
      </c>
      <c r="AI23" s="6" t="s">
        <v>56</v>
      </c>
      <c r="AJ23" s="8">
        <v>9</v>
      </c>
    </row>
    <row r="24" spans="1:36" x14ac:dyDescent="0.2">
      <c r="K24" s="16"/>
      <c r="L24" s="3" t="s">
        <v>8</v>
      </c>
      <c r="M24" s="3"/>
      <c r="N24" s="3"/>
      <c r="O24" s="3">
        <v>1</v>
      </c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>
        <v>1</v>
      </c>
      <c r="AE24" s="3"/>
      <c r="AF24" s="3"/>
      <c r="AG24" s="3">
        <v>1</v>
      </c>
      <c r="AH24" s="7">
        <f t="shared" si="0"/>
        <v>10</v>
      </c>
      <c r="AI24" s="6" t="s">
        <v>56</v>
      </c>
      <c r="AJ24" s="8">
        <v>10</v>
      </c>
    </row>
    <row r="25" spans="1:36" x14ac:dyDescent="0.2">
      <c r="K25" s="16"/>
      <c r="L25" s="3" t="s">
        <v>9</v>
      </c>
      <c r="M25" s="3"/>
      <c r="N25" s="3"/>
      <c r="O25" s="3">
        <v>1</v>
      </c>
      <c r="P25" s="3"/>
      <c r="Q25" s="3"/>
      <c r="R25" s="3">
        <v>1</v>
      </c>
      <c r="S25" s="3"/>
      <c r="T25" s="3"/>
      <c r="U25" s="3">
        <v>1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>
        <v>1</v>
      </c>
      <c r="AH25" s="7">
        <f t="shared" si="0"/>
        <v>10</v>
      </c>
      <c r="AI25" s="6" t="s">
        <v>56</v>
      </c>
      <c r="AJ25" s="8">
        <v>10</v>
      </c>
    </row>
    <row r="26" spans="1:36" x14ac:dyDescent="0.2">
      <c r="K26" s="16"/>
      <c r="L26" s="3" t="s">
        <v>10</v>
      </c>
      <c r="M26" s="3"/>
      <c r="N26" s="3"/>
      <c r="O26" s="3">
        <v>1</v>
      </c>
      <c r="P26" s="3"/>
      <c r="Q26" s="3"/>
      <c r="R26" s="3">
        <v>1</v>
      </c>
      <c r="S26" s="3"/>
      <c r="T26" s="3"/>
      <c r="U26" s="3">
        <v>1</v>
      </c>
      <c r="V26" s="3"/>
      <c r="W26" s="3"/>
      <c r="X26" s="3">
        <v>1</v>
      </c>
      <c r="Y26" s="3"/>
      <c r="Z26" s="3"/>
      <c r="AA26" s="3"/>
      <c r="AB26" s="3"/>
      <c r="AC26" s="3"/>
      <c r="AD26" s="3"/>
      <c r="AE26" s="3"/>
      <c r="AF26" s="3"/>
      <c r="AG26" s="3"/>
      <c r="AH26" s="7">
        <f t="shared" si="0"/>
        <v>7</v>
      </c>
      <c r="AI26" s="6" t="s">
        <v>56</v>
      </c>
      <c r="AJ26" s="8">
        <v>7</v>
      </c>
    </row>
    <row r="27" spans="1:36" x14ac:dyDescent="0.2">
      <c r="K27" s="16"/>
      <c r="L27" s="3" t="s">
        <v>11</v>
      </c>
      <c r="M27" s="3"/>
      <c r="N27" s="3"/>
      <c r="O27" s="3"/>
      <c r="P27" s="3"/>
      <c r="Q27" s="3"/>
      <c r="R27" s="3">
        <v>1</v>
      </c>
      <c r="S27" s="3"/>
      <c r="T27" s="3"/>
      <c r="U27" s="3">
        <v>1</v>
      </c>
      <c r="V27" s="3"/>
      <c r="W27" s="3"/>
      <c r="X27" s="3">
        <v>1</v>
      </c>
      <c r="Y27" s="3"/>
      <c r="Z27" s="3"/>
      <c r="AA27" s="3">
        <v>1</v>
      </c>
      <c r="AB27" s="3"/>
      <c r="AC27" s="3"/>
      <c r="AD27" s="3"/>
      <c r="AE27" s="3"/>
      <c r="AF27" s="3"/>
      <c r="AG27" s="3"/>
      <c r="AH27" s="7">
        <f t="shared" si="0"/>
        <v>11</v>
      </c>
      <c r="AI27" s="6" t="s">
        <v>56</v>
      </c>
      <c r="AJ27" s="8">
        <v>11</v>
      </c>
    </row>
    <row r="28" spans="1:36" x14ac:dyDescent="0.2">
      <c r="K28" s="16"/>
      <c r="L28" s="3" t="s">
        <v>12</v>
      </c>
      <c r="M28" s="3"/>
      <c r="N28" s="3"/>
      <c r="O28" s="3"/>
      <c r="P28" s="3"/>
      <c r="Q28" s="3"/>
      <c r="R28" s="3"/>
      <c r="S28" s="3"/>
      <c r="T28" s="3"/>
      <c r="U28" s="3">
        <v>1</v>
      </c>
      <c r="V28" s="3"/>
      <c r="W28" s="3"/>
      <c r="X28" s="3">
        <v>1</v>
      </c>
      <c r="Y28" s="3"/>
      <c r="Z28" s="3"/>
      <c r="AA28" s="3">
        <v>1</v>
      </c>
      <c r="AB28" s="3"/>
      <c r="AC28" s="3"/>
      <c r="AD28" s="3">
        <v>1</v>
      </c>
      <c r="AE28" s="3"/>
      <c r="AF28" s="3"/>
      <c r="AG28" s="3"/>
      <c r="AH28" s="7">
        <f t="shared" si="0"/>
        <v>5</v>
      </c>
      <c r="AI28" s="6" t="s">
        <v>56</v>
      </c>
      <c r="AJ28" s="8">
        <v>2</v>
      </c>
    </row>
    <row r="29" spans="1:36" x14ac:dyDescent="0.2">
      <c r="K29" s="16"/>
      <c r="L29" s="3" t="s">
        <v>13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1</v>
      </c>
      <c r="Y29" s="3"/>
      <c r="Z29" s="3"/>
      <c r="AA29" s="3">
        <v>1</v>
      </c>
      <c r="AB29" s="3"/>
      <c r="AC29" s="3"/>
      <c r="AD29" s="3">
        <v>1</v>
      </c>
      <c r="AE29" s="3"/>
      <c r="AF29" s="3"/>
      <c r="AG29" s="3">
        <v>1</v>
      </c>
      <c r="AH29" s="7">
        <f t="shared" si="0"/>
        <v>8</v>
      </c>
      <c r="AI29" s="6" t="s">
        <v>56</v>
      </c>
      <c r="AJ29" s="8">
        <v>2</v>
      </c>
    </row>
  </sheetData>
  <mergeCells count="10">
    <mergeCell ref="V6:X6"/>
    <mergeCell ref="Y6:AA6"/>
    <mergeCell ref="AB6:AD6"/>
    <mergeCell ref="AE6:AG6"/>
    <mergeCell ref="K9:K15"/>
    <mergeCell ref="K16:K22"/>
    <mergeCell ref="K23:K29"/>
    <mergeCell ref="M6:O6"/>
    <mergeCell ref="P6:R6"/>
    <mergeCell ref="S6:U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Answer Report 1</vt:lpstr>
      <vt:lpstr>Sensitivity Report 1</vt:lpstr>
      <vt:lpstr>Limits Report 1</vt:lpstr>
      <vt:lpstr>Sheet1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2022-11-01T14:01:07Z</dcterms:created>
  <dcterms:modified xsi:type="dcterms:W3CDTF">2022-11-02T14:21:04Z</dcterms:modified>
</cp:coreProperties>
</file>