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IENCO\"/>
    </mc:Choice>
  </mc:AlternateContent>
  <bookViews>
    <workbookView xWindow="240" yWindow="75" windowWidth="20055" windowHeight="7935" activeTab="2"/>
  </bookViews>
  <sheets>
    <sheet name="Plan1" sheetId="1" r:id="rId1"/>
    <sheet name="Plan2" sheetId="2" r:id="rId2"/>
    <sheet name="Plan3" sheetId="3" r:id="rId3"/>
    <sheet name="Plan4" sheetId="4" r:id="rId4"/>
  </sheets>
  <calcPr calcId="162913"/>
  <fileRecoveryPr repairLoad="1"/>
</workbook>
</file>

<file path=xl/calcChain.xml><?xml version="1.0" encoding="utf-8"?>
<calcChain xmlns="http://schemas.openxmlformats.org/spreadsheetml/2006/main">
  <c r="I7" i="3" l="1"/>
  <c r="I8" i="3"/>
  <c r="I9" i="3"/>
  <c r="I6" i="3"/>
  <c r="H7" i="3"/>
  <c r="H8" i="3"/>
  <c r="H9" i="3"/>
  <c r="H6" i="3"/>
  <c r="G7" i="3"/>
  <c r="G8" i="3"/>
  <c r="G9" i="3"/>
  <c r="F7" i="3"/>
  <c r="F8" i="3"/>
  <c r="F9" i="3"/>
  <c r="G6" i="3"/>
  <c r="F6" i="3"/>
  <c r="H4" i="2"/>
  <c r="B9" i="2"/>
  <c r="H6" i="2"/>
  <c r="H8" i="2"/>
  <c r="H7" i="2"/>
  <c r="H5" i="2"/>
  <c r="H9" i="2" s="1"/>
  <c r="G9" i="2"/>
  <c r="F9" i="2"/>
  <c r="E9" i="2"/>
  <c r="D9" i="2"/>
  <c r="C9" i="2"/>
  <c r="G11" i="1"/>
  <c r="F9" i="1"/>
  <c r="G9" i="1" s="1"/>
  <c r="F10" i="1"/>
  <c r="G10" i="1" s="1"/>
  <c r="F11" i="1"/>
  <c r="F12" i="1"/>
  <c r="G12" i="1" s="1"/>
  <c r="F8" i="1"/>
  <c r="G8" i="1" s="1"/>
  <c r="G13" i="1" s="1"/>
  <c r="E13" i="1"/>
  <c r="E9" i="1"/>
  <c r="E10" i="1"/>
  <c r="E11" i="1"/>
  <c r="E12" i="1"/>
  <c r="E8" i="1"/>
</calcChain>
</file>

<file path=xl/sharedStrings.xml><?xml version="1.0" encoding="utf-8"?>
<sst xmlns="http://schemas.openxmlformats.org/spreadsheetml/2006/main" count="54" uniqueCount="41">
  <si>
    <t>PLANILHA DE CUSTO - R&amp;R IMPORTADOS</t>
  </si>
  <si>
    <t>Cotação do dólar</t>
  </si>
  <si>
    <t>Quantidade</t>
  </si>
  <si>
    <t>Unidade</t>
  </si>
  <si>
    <t>Descrição do Produto</t>
  </si>
  <si>
    <t>Preço em $</t>
  </si>
  <si>
    <t>Unitário</t>
  </si>
  <si>
    <t>Total</t>
  </si>
  <si>
    <t>Preço em R$</t>
  </si>
  <si>
    <t>Total Geral Acumulado</t>
  </si>
  <si>
    <t>Peça</t>
  </si>
  <si>
    <t>TV LG SMART 49" 5K</t>
  </si>
  <si>
    <t>TV LG SMART 42" 5K</t>
  </si>
  <si>
    <t>CELULAR SAMSUNG 5"XYZ</t>
  </si>
  <si>
    <t>NOTEBOOK ACER ASPIRE I7 987</t>
  </si>
  <si>
    <t>MINI PROJETOR UCR 1200</t>
  </si>
  <si>
    <t>DEMONSTRATIVO DE VENDAS</t>
  </si>
  <si>
    <t>Janeiro</t>
  </si>
  <si>
    <t>Fevereiro</t>
  </si>
  <si>
    <t>Março</t>
  </si>
  <si>
    <t>Abril</t>
  </si>
  <si>
    <t>Maio</t>
  </si>
  <si>
    <t>Junho</t>
  </si>
  <si>
    <t>TOTAL PRODUTO</t>
  </si>
  <si>
    <t>TOTAL GERAL</t>
  </si>
  <si>
    <t>CONTROLE DE NOTAS</t>
  </si>
  <si>
    <t>Diciplina</t>
  </si>
  <si>
    <t>Geografia</t>
  </si>
  <si>
    <t>História</t>
  </si>
  <si>
    <t>Matemática</t>
  </si>
  <si>
    <t>Português</t>
  </si>
  <si>
    <t>Bimestre</t>
  </si>
  <si>
    <t>1°</t>
  </si>
  <si>
    <t>2°</t>
  </si>
  <si>
    <t>3°</t>
  </si>
  <si>
    <t>4°</t>
  </si>
  <si>
    <t>Conceito</t>
  </si>
  <si>
    <t xml:space="preserve">Menor </t>
  </si>
  <si>
    <t>Média</t>
  </si>
  <si>
    <t>Maior</t>
  </si>
  <si>
    <t>Situação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</si>
</sst>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&quot;R$&quot;\ * #,##0.00_-;\-&quot;R$&quot;\ * #,##0.00_-;_-&quot;R$&quot;\ * &quot;-&quot;??_-;_-@_-"/>
    <numFmt numFmtId="165" formatCode="&quot;R$&quot;\ #,##0.00"/>
    <numFmt numFmtId="166" formatCode="[$$-409]#,##0.00"/>
    <numFmt numFmtId="167" formatCode="_-[$$-409]* #,##0.00_ ;_-[$$-409]* \-#,##0.00\ ;_-[$$-409]* &quot;-&quot;??_ ;_-@_ "/>
    <numFmt numFmtId="168" formatCode="_-[$R$-416]\ * #,##0.00_-;\-[$R$-416]\ * #,##0.00_-;_-[$R$-416]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1" xfId="0" applyNumberFormat="1" applyBorder="1"/>
    <xf numFmtId="0" fontId="0" fillId="0" borderId="4" xfId="0" applyBorder="1"/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166" fontId="0" fillId="0" borderId="2" xfId="0" applyNumberFormat="1" applyBorder="1"/>
    <xf numFmtId="0" fontId="0" fillId="0" borderId="3" xfId="0" applyBorder="1"/>
    <xf numFmtId="0" fontId="0" fillId="0" borderId="7" xfId="0" applyBorder="1"/>
    <xf numFmtId="0" fontId="0" fillId="0" borderId="13" xfId="0" applyBorder="1"/>
    <xf numFmtId="0" fontId="0" fillId="0" borderId="2" xfId="0" applyFill="1" applyBorder="1"/>
    <xf numFmtId="0" fontId="0" fillId="0" borderId="14" xfId="0" applyBorder="1"/>
    <xf numFmtId="167" fontId="0" fillId="0" borderId="1" xfId="0" applyNumberFormat="1" applyBorder="1" applyAlignment="1"/>
    <xf numFmtId="167" fontId="0" fillId="0" borderId="1" xfId="0" applyNumberFormat="1" applyBorder="1"/>
    <xf numFmtId="168" fontId="0" fillId="0" borderId="0" xfId="1" applyNumberFormat="1" applyFont="1"/>
    <xf numFmtId="168" fontId="0" fillId="0" borderId="1" xfId="0" applyNumberFormat="1" applyBorder="1"/>
    <xf numFmtId="168" fontId="0" fillId="0" borderId="0" xfId="0" applyNumberFormat="1" applyBorder="1"/>
    <xf numFmtId="168" fontId="0" fillId="0" borderId="2" xfId="0" applyNumberFormat="1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/>
    </xf>
    <xf numFmtId="0" fontId="0" fillId="0" borderId="10" xfId="0" applyBorder="1"/>
    <xf numFmtId="0" fontId="0" fillId="0" borderId="15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3</xdr:row>
      <xdr:rowOff>95250</xdr:rowOff>
    </xdr:from>
    <xdr:to>
      <xdr:col>1</xdr:col>
      <xdr:colOff>533400</xdr:colOff>
      <xdr:row>3</xdr:row>
      <xdr:rowOff>104775</xdr:rowOff>
    </xdr:to>
    <xdr:cxnSp macro="">
      <xdr:nvCxnSpPr>
        <xdr:cNvPr id="7" name="Conector de seta reta 6"/>
        <xdr:cNvCxnSpPr/>
      </xdr:nvCxnSpPr>
      <xdr:spPr>
        <a:xfrm>
          <a:off x="1114425" y="666750"/>
          <a:ext cx="4762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B12" sqref="B7:B12"/>
    </sheetView>
  </sheetViews>
  <sheetFormatPr defaultRowHeight="15" x14ac:dyDescent="0.25"/>
  <cols>
    <col min="1" max="1" width="15.85546875" bestFit="1" customWidth="1"/>
    <col min="2" max="2" width="13" customWidth="1"/>
    <col min="3" max="3" width="32" customWidth="1"/>
    <col min="4" max="4" width="9.28515625" bestFit="1" customWidth="1"/>
    <col min="5" max="5" width="10.28515625" bestFit="1" customWidth="1"/>
    <col min="6" max="6" width="12.140625" bestFit="1" customWidth="1"/>
    <col min="7" max="7" width="13.28515625" bestFit="1" customWidth="1"/>
  </cols>
  <sheetData>
    <row r="1" spans="1:14" x14ac:dyDescent="0.25">
      <c r="A1" s="29" t="s">
        <v>0</v>
      </c>
      <c r="B1" s="29"/>
      <c r="C1" s="29"/>
      <c r="D1" s="29"/>
      <c r="E1" s="29"/>
      <c r="F1" s="29"/>
      <c r="G1" s="29"/>
    </row>
    <row r="2" spans="1:14" x14ac:dyDescent="0.25">
      <c r="A2" s="29"/>
      <c r="B2" s="29"/>
      <c r="C2" s="29"/>
      <c r="D2" s="29"/>
      <c r="E2" s="29"/>
      <c r="F2" s="29"/>
      <c r="G2" s="29"/>
    </row>
    <row r="3" spans="1:14" x14ac:dyDescent="0.25">
      <c r="A3" s="29"/>
      <c r="B3" s="29"/>
      <c r="C3" s="29"/>
      <c r="D3" s="29"/>
      <c r="E3" s="29"/>
      <c r="F3" s="29"/>
      <c r="G3" s="29"/>
    </row>
    <row r="4" spans="1:14" x14ac:dyDescent="0.25">
      <c r="A4" t="s">
        <v>1</v>
      </c>
      <c r="C4" s="3">
        <v>3.41</v>
      </c>
    </row>
    <row r="6" spans="1:14" x14ac:dyDescent="0.25">
      <c r="A6" s="6"/>
      <c r="B6" s="6"/>
      <c r="C6" s="6"/>
      <c r="D6" s="25" t="s">
        <v>5</v>
      </c>
      <c r="E6" s="25"/>
      <c r="F6" s="25" t="s">
        <v>8</v>
      </c>
      <c r="G6" s="25"/>
      <c r="N6" s="16"/>
    </row>
    <row r="7" spans="1:14" x14ac:dyDescent="0.25">
      <c r="A7" s="1" t="s">
        <v>2</v>
      </c>
      <c r="B7" s="1" t="s">
        <v>3</v>
      </c>
      <c r="C7" s="7" t="s">
        <v>4</v>
      </c>
      <c r="D7" s="1" t="s">
        <v>6</v>
      </c>
      <c r="E7" s="1" t="s">
        <v>7</v>
      </c>
      <c r="F7" s="1" t="s">
        <v>6</v>
      </c>
      <c r="G7" s="1" t="s">
        <v>7</v>
      </c>
    </row>
    <row r="8" spans="1:14" x14ac:dyDescent="0.25">
      <c r="A8" s="2">
        <v>9</v>
      </c>
      <c r="B8" s="1" t="s">
        <v>10</v>
      </c>
      <c r="C8" s="1" t="s">
        <v>12</v>
      </c>
      <c r="D8" s="14">
        <v>399.67</v>
      </c>
      <c r="E8" s="15">
        <f>D8*A8</f>
        <v>3597.03</v>
      </c>
      <c r="F8" s="17">
        <f>D8*$C$4</f>
        <v>1362.8747000000001</v>
      </c>
      <c r="G8" s="17">
        <f>F8*A8</f>
        <v>12265.872300000001</v>
      </c>
    </row>
    <row r="9" spans="1:14" x14ac:dyDescent="0.25">
      <c r="A9" s="2">
        <v>12</v>
      </c>
      <c r="B9" s="1" t="s">
        <v>10</v>
      </c>
      <c r="C9" s="1" t="s">
        <v>11</v>
      </c>
      <c r="D9" s="14">
        <v>528</v>
      </c>
      <c r="E9" s="15">
        <f>D9*A9</f>
        <v>6336</v>
      </c>
      <c r="F9" s="17">
        <f>D9*$C$4</f>
        <v>1800.48</v>
      </c>
      <c r="G9" s="17">
        <f>F9*A9</f>
        <v>21605.760000000002</v>
      </c>
    </row>
    <row r="10" spans="1:14" x14ac:dyDescent="0.25">
      <c r="A10" s="2">
        <v>23</v>
      </c>
      <c r="B10" s="1" t="s">
        <v>10</v>
      </c>
      <c r="C10" s="1" t="s">
        <v>13</v>
      </c>
      <c r="D10" s="14">
        <v>238.9</v>
      </c>
      <c r="E10" s="15">
        <f>D10*A10</f>
        <v>5494.7</v>
      </c>
      <c r="F10" s="17">
        <f>D10*$C$4</f>
        <v>814.649</v>
      </c>
      <c r="G10" s="17">
        <f>F10*A10</f>
        <v>18736.927</v>
      </c>
    </row>
    <row r="11" spans="1:14" x14ac:dyDescent="0.25">
      <c r="A11" s="2">
        <v>7</v>
      </c>
      <c r="B11" s="1" t="s">
        <v>10</v>
      </c>
      <c r="C11" s="1" t="s">
        <v>14</v>
      </c>
      <c r="D11" s="14">
        <v>765.01</v>
      </c>
      <c r="E11" s="15">
        <f>D11*A11</f>
        <v>5355.07</v>
      </c>
      <c r="F11" s="17">
        <f>D11*$C$4</f>
        <v>2608.6840999999999</v>
      </c>
      <c r="G11" s="17">
        <f>F11*A11</f>
        <v>18260.788700000001</v>
      </c>
    </row>
    <row r="12" spans="1:14" ht="15.75" thickBot="1" x14ac:dyDescent="0.3">
      <c r="A12" s="2">
        <v>9</v>
      </c>
      <c r="B12" s="1" t="s">
        <v>10</v>
      </c>
      <c r="C12" s="1" t="s">
        <v>15</v>
      </c>
      <c r="D12" s="14">
        <v>89.01</v>
      </c>
      <c r="E12" s="15">
        <f>D12*A12</f>
        <v>801.09</v>
      </c>
      <c r="F12" s="17">
        <f>D12*$C$4</f>
        <v>303.52410000000003</v>
      </c>
      <c r="G12" s="17">
        <f>F12*A12</f>
        <v>2731.7169000000004</v>
      </c>
    </row>
    <row r="13" spans="1:14" ht="15.75" thickBot="1" x14ac:dyDescent="0.3">
      <c r="A13" s="26" t="s">
        <v>9</v>
      </c>
      <c r="B13" s="27"/>
      <c r="C13" s="27"/>
      <c r="D13" s="28"/>
      <c r="E13" s="8">
        <f>SUM(E8:E12)</f>
        <v>21583.89</v>
      </c>
      <c r="F13" s="18"/>
      <c r="G13" s="19">
        <f>SUM(G8:G12)</f>
        <v>73601.064900000012</v>
      </c>
    </row>
  </sheetData>
  <mergeCells count="4">
    <mergeCell ref="D6:E6"/>
    <mergeCell ref="F6:G6"/>
    <mergeCell ref="A13:D13"/>
    <mergeCell ref="A1:G3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K9" sqref="K9"/>
    </sheetView>
  </sheetViews>
  <sheetFormatPr defaultRowHeight="15" x14ac:dyDescent="0.25"/>
  <cols>
    <col min="1" max="1" width="28.5703125" bestFit="1" customWidth="1"/>
    <col min="8" max="8" width="15.85546875" bestFit="1" customWidth="1"/>
  </cols>
  <sheetData>
    <row r="1" spans="1:8" x14ac:dyDescent="0.25">
      <c r="A1" s="30" t="s">
        <v>16</v>
      </c>
      <c r="B1" s="31"/>
      <c r="C1" s="31"/>
      <c r="D1" s="31"/>
      <c r="E1" s="31"/>
      <c r="F1" s="31"/>
      <c r="G1" s="31"/>
      <c r="H1" s="32"/>
    </row>
    <row r="2" spans="1:8" ht="15.75" thickBot="1" x14ac:dyDescent="0.3">
      <c r="A2" s="33"/>
      <c r="B2" s="34"/>
      <c r="C2" s="34"/>
      <c r="D2" s="34"/>
      <c r="E2" s="34"/>
      <c r="F2" s="34"/>
      <c r="G2" s="34"/>
      <c r="H2" s="35"/>
    </row>
    <row r="3" spans="1:8" ht="15.75" thickBot="1" x14ac:dyDescent="0.3">
      <c r="A3" s="7" t="s">
        <v>4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9" t="s">
        <v>22</v>
      </c>
      <c r="H3" s="5" t="s">
        <v>23</v>
      </c>
    </row>
    <row r="4" spans="1:8" ht="15.75" thickBot="1" x14ac:dyDescent="0.3">
      <c r="A4" s="1" t="s">
        <v>12</v>
      </c>
      <c r="B4" s="1">
        <v>3</v>
      </c>
      <c r="C4" s="1">
        <v>5</v>
      </c>
      <c r="D4" s="1">
        <v>2</v>
      </c>
      <c r="E4" s="1">
        <v>8</v>
      </c>
      <c r="F4" s="1">
        <v>9</v>
      </c>
      <c r="G4" s="9">
        <v>4</v>
      </c>
      <c r="H4" s="5">
        <f>SUM(B4:G4)</f>
        <v>31</v>
      </c>
    </row>
    <row r="5" spans="1:8" ht="15.75" thickBot="1" x14ac:dyDescent="0.3">
      <c r="A5" s="1" t="s">
        <v>11</v>
      </c>
      <c r="B5" s="1">
        <v>2</v>
      </c>
      <c r="C5" s="1">
        <v>3</v>
      </c>
      <c r="D5" s="1">
        <v>4</v>
      </c>
      <c r="E5" s="1">
        <v>5</v>
      </c>
      <c r="F5" s="1">
        <v>6</v>
      </c>
      <c r="G5" s="9">
        <v>2</v>
      </c>
      <c r="H5" s="5">
        <f>SUM(B5:G5)</f>
        <v>22</v>
      </c>
    </row>
    <row r="6" spans="1:8" ht="15.75" thickBot="1" x14ac:dyDescent="0.3">
      <c r="A6" s="1" t="s">
        <v>13</v>
      </c>
      <c r="B6" s="1">
        <v>14</v>
      </c>
      <c r="C6" s="1">
        <v>12</v>
      </c>
      <c r="D6" s="1">
        <v>16</v>
      </c>
      <c r="E6" s="1">
        <v>19</v>
      </c>
      <c r="F6" s="1">
        <v>22</v>
      </c>
      <c r="G6" s="9">
        <v>17</v>
      </c>
      <c r="H6" s="5">
        <f>SUM(B6:G6)</f>
        <v>100</v>
      </c>
    </row>
    <row r="7" spans="1:8" ht="15.75" thickBot="1" x14ac:dyDescent="0.3">
      <c r="A7" s="1" t="s">
        <v>14</v>
      </c>
      <c r="B7" s="1">
        <v>3</v>
      </c>
      <c r="C7" s="1">
        <v>2</v>
      </c>
      <c r="D7" s="1">
        <v>5</v>
      </c>
      <c r="E7" s="1">
        <v>4</v>
      </c>
      <c r="F7" s="1">
        <v>5</v>
      </c>
      <c r="G7" s="9">
        <v>3</v>
      </c>
      <c r="H7" s="5">
        <f>SUM(B7:G7)</f>
        <v>22</v>
      </c>
    </row>
    <row r="8" spans="1:8" ht="15.75" thickBot="1" x14ac:dyDescent="0.3">
      <c r="A8" s="4" t="s">
        <v>15</v>
      </c>
      <c r="B8" s="4">
        <v>3</v>
      </c>
      <c r="C8" s="4">
        <v>2</v>
      </c>
      <c r="D8" s="4">
        <v>4</v>
      </c>
      <c r="E8" s="4">
        <v>6</v>
      </c>
      <c r="F8" s="4">
        <v>7</v>
      </c>
      <c r="G8" s="10">
        <v>5</v>
      </c>
      <c r="H8" s="11">
        <f>SUM(B8:G8)</f>
        <v>27</v>
      </c>
    </row>
    <row r="9" spans="1:8" ht="15.75" thickBot="1" x14ac:dyDescent="0.3">
      <c r="A9" s="12" t="s">
        <v>24</v>
      </c>
      <c r="B9" s="5">
        <f t="shared" ref="B9:H9" si="0">SUM(B4:B8)</f>
        <v>25</v>
      </c>
      <c r="C9" s="5">
        <f t="shared" si="0"/>
        <v>24</v>
      </c>
      <c r="D9" s="5">
        <f t="shared" si="0"/>
        <v>31</v>
      </c>
      <c r="E9" s="5">
        <f t="shared" si="0"/>
        <v>42</v>
      </c>
      <c r="F9" s="5">
        <f t="shared" si="0"/>
        <v>49</v>
      </c>
      <c r="G9" s="5">
        <f t="shared" si="0"/>
        <v>31</v>
      </c>
      <c r="H9" s="5">
        <f t="shared" si="0"/>
        <v>202</v>
      </c>
    </row>
    <row r="17" spans="7:7" x14ac:dyDescent="0.25">
      <c r="G17" s="13"/>
    </row>
  </sheetData>
  <mergeCells count="1">
    <mergeCell ref="A1:H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K7" sqref="K7"/>
    </sheetView>
  </sheetViews>
  <sheetFormatPr defaultRowHeight="15" x14ac:dyDescent="0.25"/>
  <cols>
    <col min="1" max="1" width="14" customWidth="1"/>
    <col min="9" max="9" width="15" style="22" customWidth="1"/>
  </cols>
  <sheetData>
    <row r="1" spans="1:9" ht="15" customHeight="1" x14ac:dyDescent="0.25">
      <c r="A1" s="44" t="s">
        <v>25</v>
      </c>
      <c r="B1" s="45"/>
      <c r="C1" s="45"/>
      <c r="D1" s="45"/>
      <c r="E1" s="45"/>
      <c r="F1" s="45"/>
      <c r="G1" s="45"/>
      <c r="H1" s="45"/>
      <c r="I1" s="46"/>
    </row>
    <row r="2" spans="1:9" ht="15" customHeight="1" x14ac:dyDescent="0.25">
      <c r="A2" s="47"/>
      <c r="B2" s="48"/>
      <c r="C2" s="48"/>
      <c r="D2" s="48"/>
      <c r="E2" s="48"/>
      <c r="F2" s="48"/>
      <c r="G2" s="48"/>
      <c r="H2" s="48"/>
      <c r="I2" s="49"/>
    </row>
    <row r="3" spans="1:9" ht="15.75" customHeight="1" thickBot="1" x14ac:dyDescent="0.3">
      <c r="A3" s="50"/>
      <c r="B3" s="51"/>
      <c r="C3" s="51"/>
      <c r="D3" s="51"/>
      <c r="E3" s="51"/>
      <c r="F3" s="51"/>
      <c r="G3" s="51"/>
      <c r="H3" s="51"/>
      <c r="I3" s="52"/>
    </row>
    <row r="4" spans="1:9" ht="15.75" thickBot="1" x14ac:dyDescent="0.3">
      <c r="A4" s="36" t="s">
        <v>26</v>
      </c>
      <c r="B4" s="38" t="s">
        <v>31</v>
      </c>
      <c r="C4" s="39"/>
      <c r="D4" s="39"/>
      <c r="E4" s="40"/>
      <c r="F4" s="41" t="s">
        <v>36</v>
      </c>
      <c r="G4" s="42"/>
      <c r="H4" s="43"/>
      <c r="I4" s="53" t="s">
        <v>40</v>
      </c>
    </row>
    <row r="5" spans="1:9" ht="15.75" thickBot="1" x14ac:dyDescent="0.3">
      <c r="A5" s="37"/>
      <c r="B5" s="21" t="s">
        <v>32</v>
      </c>
      <c r="C5" s="20" t="s">
        <v>33</v>
      </c>
      <c r="D5" s="20" t="s">
        <v>34</v>
      </c>
      <c r="E5" s="20" t="s">
        <v>35</v>
      </c>
      <c r="F5" s="20" t="s">
        <v>37</v>
      </c>
      <c r="G5" s="20" t="s">
        <v>38</v>
      </c>
      <c r="H5" s="23" t="s">
        <v>39</v>
      </c>
      <c r="I5" s="54"/>
    </row>
    <row r="6" spans="1:9" x14ac:dyDescent="0.25">
      <c r="A6" s="20" t="s">
        <v>27</v>
      </c>
      <c r="B6" s="1">
        <v>6.5</v>
      </c>
      <c r="C6" s="1">
        <v>7.1</v>
      </c>
      <c r="D6" s="1">
        <v>8.1999999999999993</v>
      </c>
      <c r="E6" s="1">
        <v>8.5</v>
      </c>
      <c r="F6" s="1">
        <f>MIN(B6:E6)</f>
        <v>6.5</v>
      </c>
      <c r="G6" s="1">
        <f>AVERAGE(B6:E6)</f>
        <v>7.5749999999999993</v>
      </c>
      <c r="H6" s="1">
        <f>MAX(B6:E6)</f>
        <v>8.5</v>
      </c>
      <c r="I6" s="24" t="str">
        <f>IF(G6&gt;5,"Admis(e)","À refaire..")</f>
        <v>Admis(e)</v>
      </c>
    </row>
    <row r="7" spans="1:9" x14ac:dyDescent="0.25">
      <c r="A7" s="1" t="s">
        <v>28</v>
      </c>
      <c r="B7" s="1">
        <v>8.9</v>
      </c>
      <c r="C7" s="1">
        <v>6.1</v>
      </c>
      <c r="D7" s="1">
        <v>8.1999999999999993</v>
      </c>
      <c r="E7" s="1">
        <v>7.1</v>
      </c>
      <c r="F7" s="1">
        <f>MIN(B7:E7)</f>
        <v>6.1</v>
      </c>
      <c r="G7" s="1">
        <f>AVERAGE(B7:E7)</f>
        <v>7.5749999999999993</v>
      </c>
      <c r="H7" s="1">
        <f>MAX(B7:E7)</f>
        <v>8.9</v>
      </c>
      <c r="I7" s="24" t="str">
        <f>IF(G7&gt;5,"Admis(e)","À refaire..")</f>
        <v>Admis(e)</v>
      </c>
    </row>
    <row r="8" spans="1:9" x14ac:dyDescent="0.25">
      <c r="A8" s="1" t="s">
        <v>29</v>
      </c>
      <c r="B8" s="1">
        <v>3.4</v>
      </c>
      <c r="C8" s="1">
        <v>5.5</v>
      </c>
      <c r="D8" s="1">
        <v>4.2</v>
      </c>
      <c r="E8" s="1">
        <v>4.8</v>
      </c>
      <c r="F8" s="1">
        <f>MIN(B8:E8)</f>
        <v>3.4</v>
      </c>
      <c r="G8" s="1">
        <f>AVERAGE(B8:E8)</f>
        <v>4.4750000000000005</v>
      </c>
      <c r="H8" s="1">
        <f>MAX(B8:E8)</f>
        <v>5.5</v>
      </c>
      <c r="I8" s="24" t="str">
        <f>IF(G8&gt;5,"Admis(e)","À refaire..")</f>
        <v>À refaire..</v>
      </c>
    </row>
    <row r="9" spans="1:9" x14ac:dyDescent="0.25">
      <c r="A9" s="1" t="s">
        <v>30</v>
      </c>
      <c r="B9" s="1">
        <v>6.7</v>
      </c>
      <c r="C9" s="1">
        <v>7.1</v>
      </c>
      <c r="D9" s="1">
        <v>7.8</v>
      </c>
      <c r="E9" s="1">
        <v>8.1999999999999993</v>
      </c>
      <c r="F9" s="1">
        <f>MIN(B9:E9)</f>
        <v>6.7</v>
      </c>
      <c r="G9" s="1">
        <f>AVERAGE(B9:E9)</f>
        <v>7.45</v>
      </c>
      <c r="H9" s="1">
        <f>MAX(B9:E9)</f>
        <v>8.1999999999999993</v>
      </c>
      <c r="I9" s="24" t="str">
        <f>IF(G9&gt;5,"Admis(e)","À refaire..")</f>
        <v>Admis(e)</v>
      </c>
    </row>
  </sheetData>
  <mergeCells count="5">
    <mergeCell ref="A4:A5"/>
    <mergeCell ref="B4:E4"/>
    <mergeCell ref="F4:H4"/>
    <mergeCell ref="A1:I3"/>
    <mergeCell ref="I4:I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C14" sqref="C14"/>
    </sheetView>
  </sheetViews>
  <sheetFormatPr defaultRowHeight="15" x14ac:dyDescent="0.25"/>
  <sheetData>
    <row r="1" spans="1:8" x14ac:dyDescent="0.25">
      <c r="A1" s="29" t="s">
        <v>25</v>
      </c>
      <c r="B1" s="29"/>
      <c r="C1" s="29"/>
      <c r="D1" s="29"/>
      <c r="E1" s="29"/>
      <c r="F1" s="29"/>
      <c r="G1" s="29"/>
      <c r="H1" s="29"/>
    </row>
    <row r="2" spans="1:8" x14ac:dyDescent="0.25">
      <c r="A2" s="29"/>
      <c r="B2" s="29"/>
      <c r="C2" s="29"/>
      <c r="D2" s="29"/>
      <c r="E2" s="29"/>
      <c r="F2" s="29"/>
      <c r="G2" s="29"/>
      <c r="H2" s="29"/>
    </row>
    <row r="3" spans="1:8" x14ac:dyDescent="0.25">
      <c r="A3" s="29"/>
      <c r="B3" s="29"/>
      <c r="C3" s="29"/>
      <c r="D3" s="29"/>
      <c r="E3" s="29"/>
      <c r="F3" s="29"/>
      <c r="G3" s="29"/>
      <c r="H3" s="29"/>
    </row>
  </sheetData>
  <mergeCells count="1">
    <mergeCell ref="A1:H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Plan1</vt:lpstr>
      <vt:lpstr>Plan2</vt:lpstr>
      <vt:lpstr>Plan3</vt:lpstr>
      <vt:lpstr>Plan4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Ciências da Comp</dc:creator>
  <cp:lastModifiedBy>Usuário do Windows</cp:lastModifiedBy>
  <dcterms:created xsi:type="dcterms:W3CDTF">2018-03-03T00:01:39Z</dcterms:created>
  <dcterms:modified xsi:type="dcterms:W3CDTF">2018-03-04T01:49:42Z</dcterms:modified>
</cp:coreProperties>
</file>