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4"/>
  </bookViews>
  <sheets>
    <sheet name="Compras" sheetId="1" r:id="rId1"/>
    <sheet name="Graf_Consumo " sheetId="2" r:id="rId2"/>
    <sheet name="Vendas1" sheetId="3" r:id="rId3"/>
    <sheet name="Vendas2" sheetId="5" r:id="rId4"/>
    <sheet name="Graf_Diabetes" sheetId="6" r:id="rId5"/>
  </sheets>
  <calcPr calcId="125725"/>
</workbook>
</file>

<file path=xl/calcChain.xml><?xml version="1.0" encoding="utf-8"?>
<calcChain xmlns="http://schemas.openxmlformats.org/spreadsheetml/2006/main">
  <c r="N3" i="5"/>
  <c r="O3"/>
  <c r="P3"/>
  <c r="M3"/>
  <c r="M3" i="3"/>
  <c r="P3"/>
  <c r="O3"/>
  <c r="N3"/>
  <c r="E8" i="1"/>
  <c r="E9"/>
  <c r="E4"/>
  <c r="E5"/>
  <c r="E6"/>
  <c r="E7"/>
  <c r="E3"/>
</calcChain>
</file>

<file path=xl/sharedStrings.xml><?xml version="1.0" encoding="utf-8"?>
<sst xmlns="http://schemas.openxmlformats.org/spreadsheetml/2006/main" count="63" uniqueCount="42">
  <si>
    <t xml:space="preserve">Quantidade </t>
  </si>
  <si>
    <t>Unidade</t>
  </si>
  <si>
    <t>Preço Unitario</t>
  </si>
  <si>
    <t>Preço total</t>
  </si>
  <si>
    <t>Descrição do Produto</t>
  </si>
  <si>
    <t>Pacotes</t>
  </si>
  <si>
    <t>Latas</t>
  </si>
  <si>
    <t>Arroz</t>
  </si>
  <si>
    <t>Açucar Refinado</t>
  </si>
  <si>
    <t>Macarrão</t>
  </si>
  <si>
    <t>Óleo</t>
  </si>
  <si>
    <t>Pêssego em Calda</t>
  </si>
  <si>
    <t>Leite Condesado</t>
  </si>
  <si>
    <t>Total Geral Acumulado</t>
  </si>
  <si>
    <t>Controle de Compras</t>
  </si>
  <si>
    <t>Aço</t>
  </si>
  <si>
    <t>Madeira</t>
  </si>
  <si>
    <t>Plastico</t>
  </si>
  <si>
    <t>Vidro</t>
  </si>
  <si>
    <t>Mar</t>
  </si>
  <si>
    <t>Matéria Prima</t>
  </si>
  <si>
    <t>Valor</t>
  </si>
  <si>
    <t>Consumo Mensal - Março 2018</t>
  </si>
  <si>
    <t>Jan</t>
  </si>
  <si>
    <t>Fev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</si>
  <si>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</si>
  <si>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</si>
  <si>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</si>
  <si>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</si>
  <si>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</si>
  <si>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</si>
  <si>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</si>
  <si>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</si>
  <si>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</si>
  <si>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Media</t>
  </si>
  <si>
    <t>Valor Mínimo</t>
  </si>
  <si>
    <t>Valor Maximo</t>
  </si>
  <si>
    <t>Consumo de Doces no  Brasil</t>
  </si>
  <si>
    <t>Faixa Etária</t>
  </si>
  <si>
    <t>Percentagem</t>
  </si>
  <si>
    <t>18 -24</t>
  </si>
  <si>
    <t>25 -34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</si>
</sst>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6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left"/>
    </xf>
    <xf numFmtId="44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44" fontId="2" fillId="0" borderId="1" xfId="1" applyFont="1" applyBorder="1"/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2" fontId="0" fillId="0" borderId="0" xfId="0" applyNumberFormat="1"/>
    <xf numFmtId="166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Consumo de Matérias Primas - Março 2018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cat>
            <c:strRef>
              <c:f>'Graf_Consumo '!$A$3:$A$6</c:f>
              <c:strCache>
                <c:ptCount val="4"/>
                <c:pt idx="0">
                  <c:v>Aço</c:v>
                </c:pt>
                <c:pt idx="1">
                  <c:v>Madeira</c:v>
                </c:pt>
                <c:pt idx="2">
                  <c:v>Plastico</c:v>
                </c:pt>
                <c:pt idx="3">
                  <c:v>Vidro</c:v>
                </c:pt>
              </c:strCache>
            </c:strRef>
          </c:cat>
          <c:val>
            <c:numRef>
              <c:f>'Graf_Consumo '!$B$3:$B$6</c:f>
              <c:numCache>
                <c:formatCode>_-"R$"\ * #,##0.00_-;\-"R$"\ * #,##0.00_-;_-"R$"\ * "-"??_-;_-@_-</c:formatCode>
                <c:ptCount val="4"/>
                <c:pt idx="0">
                  <c:v>440000</c:v>
                </c:pt>
                <c:pt idx="1">
                  <c:v>160000</c:v>
                </c:pt>
                <c:pt idx="2">
                  <c:v>180000</c:v>
                </c:pt>
                <c:pt idx="3">
                  <c:v>220000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Vendas2!$A$2:$L$2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Vendas2!$A$3:$L$3</c:f>
              <c:numCache>
                <c:formatCode>General</c:formatCode>
                <c:ptCount val="12"/>
                <c:pt idx="0">
                  <c:v>29000</c:v>
                </c:pt>
                <c:pt idx="1">
                  <c:v>26000</c:v>
                </c:pt>
                <c:pt idx="2">
                  <c:v>31000</c:v>
                </c:pt>
                <c:pt idx="3">
                  <c:v>34000</c:v>
                </c:pt>
                <c:pt idx="4">
                  <c:v>36000</c:v>
                </c:pt>
                <c:pt idx="5">
                  <c:v>28000</c:v>
                </c:pt>
                <c:pt idx="6">
                  <c:v>29000</c:v>
                </c:pt>
                <c:pt idx="7">
                  <c:v>30000</c:v>
                </c:pt>
                <c:pt idx="8">
                  <c:v>26000</c:v>
                </c:pt>
                <c:pt idx="9">
                  <c:v>22000</c:v>
                </c:pt>
                <c:pt idx="10">
                  <c:v>27000</c:v>
                </c:pt>
                <c:pt idx="11">
                  <c:v>29000</c:v>
                </c:pt>
              </c:numCache>
            </c:numRef>
          </c:val>
        </c:ser>
        <c:dLbls/>
        <c:shape val="box"/>
        <c:axId val="98752000"/>
        <c:axId val="98753536"/>
        <c:axId val="0"/>
      </c:bar3DChart>
      <c:catAx>
        <c:axId val="98752000"/>
        <c:scaling>
          <c:orientation val="minMax"/>
        </c:scaling>
        <c:axPos val="b"/>
        <c:majorTickMark val="none"/>
        <c:tickLblPos val="nextTo"/>
        <c:crossAx val="98753536"/>
        <c:crosses val="autoZero"/>
        <c:auto val="1"/>
        <c:lblAlgn val="ctr"/>
        <c:lblOffset val="100"/>
      </c:catAx>
      <c:valAx>
        <c:axId val="987535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8752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>
        <c:manualLayout>
          <c:layoutTarget val="inner"/>
          <c:xMode val="edge"/>
          <c:yMode val="edge"/>
          <c:x val="0.15036351706036746"/>
          <c:y val="2.8252405949256341E-2"/>
          <c:w val="0.70969335083114615"/>
          <c:h val="0.79822506561679785"/>
        </c:manualLayout>
      </c:layout>
      <c:bar3DChart>
        <c:barDir val="col"/>
        <c:grouping val="clustered"/>
        <c:ser>
          <c:idx val="0"/>
          <c:order val="0"/>
          <c:dLbls>
            <c:dLbl>
              <c:idx val="0"/>
              <c:layout>
                <c:manualLayout>
                  <c:x val="1.9444444444444445E-2"/>
                  <c:y val="-4.1666666666666664E-2"/>
                </c:manualLayout>
              </c:layout>
              <c:showVal val="1"/>
            </c:dLbl>
            <c:dLbl>
              <c:idx val="1"/>
              <c:layout>
                <c:manualLayout>
                  <c:x val="1.6666666666666666E-2"/>
                  <c:y val="-6.4814814814814797E-2"/>
                </c:manualLayout>
              </c:layout>
              <c:showVal val="1"/>
            </c:dLbl>
            <c:showVal val="1"/>
          </c:dLbls>
          <c:cat>
            <c:strRef>
              <c:f>Graf_Diabetes!$A$4:$A$5</c:f>
              <c:strCache>
                <c:ptCount val="2"/>
                <c:pt idx="0">
                  <c:v>18 -24</c:v>
                </c:pt>
                <c:pt idx="1">
                  <c:v>25 -34</c:v>
                </c:pt>
              </c:strCache>
            </c:strRef>
          </c:cat>
          <c:val>
            <c:numRef>
              <c:f>Graf_Diabetes!$B$4:$B$5</c:f>
              <c:numCache>
                <c:formatCode>0.0%</c:formatCode>
                <c:ptCount val="2"/>
                <c:pt idx="0">
                  <c:v>0.26200000000000001</c:v>
                </c:pt>
                <c:pt idx="1">
                  <c:v>0.20599999999999999</c:v>
                </c:pt>
              </c:numCache>
            </c:numRef>
          </c:val>
        </c:ser>
        <c:shape val="box"/>
        <c:axId val="96527104"/>
        <c:axId val="96528640"/>
        <c:axId val="0"/>
      </c:bar3DChart>
      <c:catAx>
        <c:axId val="96527104"/>
        <c:scaling>
          <c:orientation val="minMax"/>
        </c:scaling>
        <c:axPos val="b"/>
        <c:tickLblPos val="nextTo"/>
        <c:crossAx val="96528640"/>
        <c:crosses val="autoZero"/>
        <c:auto val="1"/>
        <c:lblAlgn val="ctr"/>
        <c:lblOffset val="100"/>
      </c:catAx>
      <c:valAx>
        <c:axId val="96528640"/>
        <c:scaling>
          <c:orientation val="minMax"/>
        </c:scaling>
        <c:axPos val="l"/>
        <c:majorGridlines/>
        <c:numFmt formatCode="0.0%" sourceLinked="1"/>
        <c:tickLblPos val="nextTo"/>
        <c:crossAx val="9652710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3</xdr:row>
      <xdr:rowOff>161925</xdr:rowOff>
    </xdr:from>
    <xdr:to>
      <xdr:col>12</xdr:col>
      <xdr:colOff>209550</xdr:colOff>
      <xdr:row>18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6</xdr:row>
      <xdr:rowOff>123824</xdr:rowOff>
    </xdr:from>
    <xdr:to>
      <xdr:col>19</xdr:col>
      <xdr:colOff>257175</xdr:colOff>
      <xdr:row>22</xdr:row>
      <xdr:rowOff>190499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11" sqref="B11"/>
    </sheetView>
  </sheetViews>
  <sheetFormatPr defaultRowHeight="15"/>
  <cols>
    <col min="1" max="1" width="15.7109375" bestFit="1" customWidth="1"/>
    <col min="2" max="2" width="8.42578125" bestFit="1" customWidth="1"/>
    <col min="3" max="3" width="20" bestFit="1" customWidth="1"/>
    <col min="4" max="4" width="14.42578125" style="1" customWidth="1"/>
    <col min="5" max="5" width="10.5703125" bestFit="1" customWidth="1"/>
  </cols>
  <sheetData>
    <row r="1" spans="1:8" ht="18.75">
      <c r="A1" s="9" t="s">
        <v>14</v>
      </c>
      <c r="B1" s="9"/>
      <c r="C1" s="9"/>
      <c r="D1" s="9"/>
      <c r="E1" s="9"/>
    </row>
    <row r="2" spans="1:8">
      <c r="A2" s="7" t="s">
        <v>0</v>
      </c>
      <c r="B2" s="7" t="s">
        <v>1</v>
      </c>
      <c r="C2" s="7" t="s">
        <v>4</v>
      </c>
      <c r="D2" s="8" t="s">
        <v>2</v>
      </c>
      <c r="E2" s="7" t="s">
        <v>3</v>
      </c>
      <c r="H2" s="1"/>
    </row>
    <row r="3" spans="1:8">
      <c r="A3" s="6">
        <v>4</v>
      </c>
      <c r="B3" s="2" t="s">
        <v>5</v>
      </c>
      <c r="C3" s="2" t="s">
        <v>7</v>
      </c>
      <c r="D3" s="3">
        <v>15.98</v>
      </c>
      <c r="E3" s="3">
        <f>A3*D3</f>
        <v>63.92</v>
      </c>
    </row>
    <row r="4" spans="1:8">
      <c r="A4" s="6">
        <v>10</v>
      </c>
      <c r="B4" s="2" t="s">
        <v>5</v>
      </c>
      <c r="C4" s="2" t="s">
        <v>8</v>
      </c>
      <c r="D4" s="3">
        <v>2.69</v>
      </c>
      <c r="E4" s="3">
        <f t="shared" ref="E4:E8" si="0">A4*D4</f>
        <v>26.9</v>
      </c>
    </row>
    <row r="5" spans="1:8">
      <c r="A5" s="6">
        <v>4</v>
      </c>
      <c r="B5" s="2" t="s">
        <v>5</v>
      </c>
      <c r="C5" s="2" t="s">
        <v>9</v>
      </c>
      <c r="D5" s="3">
        <v>4.26</v>
      </c>
      <c r="E5" s="3">
        <f t="shared" si="0"/>
        <v>17.04</v>
      </c>
    </row>
    <row r="6" spans="1:8">
      <c r="A6" s="6">
        <v>8</v>
      </c>
      <c r="B6" s="2" t="s">
        <v>6</v>
      </c>
      <c r="C6" s="2" t="s">
        <v>10</v>
      </c>
      <c r="D6" s="3">
        <v>3.75</v>
      </c>
      <c r="E6" s="3">
        <f t="shared" si="0"/>
        <v>30</v>
      </c>
    </row>
    <row r="7" spans="1:8">
      <c r="A7" s="6">
        <v>2</v>
      </c>
      <c r="B7" s="2" t="s">
        <v>6</v>
      </c>
      <c r="C7" s="2" t="s">
        <v>11</v>
      </c>
      <c r="D7" s="3">
        <v>11.67</v>
      </c>
      <c r="E7" s="3">
        <f t="shared" si="0"/>
        <v>23.34</v>
      </c>
    </row>
    <row r="8" spans="1:8">
      <c r="A8" s="6">
        <v>4</v>
      </c>
      <c r="B8" s="2" t="s">
        <v>6</v>
      </c>
      <c r="C8" s="2" t="s">
        <v>12</v>
      </c>
      <c r="D8" s="3">
        <v>4.1100000000000003</v>
      </c>
      <c r="E8" s="3">
        <f>A8*D8</f>
        <v>16.440000000000001</v>
      </c>
    </row>
    <row r="9" spans="1:8">
      <c r="A9" s="4" t="s">
        <v>13</v>
      </c>
      <c r="B9" s="4"/>
      <c r="C9" s="4"/>
      <c r="D9" s="4"/>
      <c r="E9" s="5">
        <f>SUM(E3:E8)</f>
        <v>177.64</v>
      </c>
    </row>
  </sheetData>
  <mergeCells count="2">
    <mergeCell ref="A1:E1"/>
    <mergeCell ref="A9:D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Q11" sqref="Q11"/>
    </sheetView>
  </sheetViews>
  <sheetFormatPr defaultRowHeight="15"/>
  <cols>
    <col min="1" max="1" width="13.5703125" bestFit="1" customWidth="1"/>
    <col min="2" max="2" width="16.140625" style="1" customWidth="1"/>
  </cols>
  <sheetData>
    <row r="1" spans="1:2">
      <c r="A1" t="s">
        <v>22</v>
      </c>
    </row>
    <row r="2" spans="1:2">
      <c r="A2" s="10" t="s">
        <v>20</v>
      </c>
      <c r="B2" s="11" t="s">
        <v>21</v>
      </c>
    </row>
    <row r="3" spans="1:2">
      <c r="A3" t="s">
        <v>15</v>
      </c>
      <c r="B3" s="1">
        <v>440000</v>
      </c>
    </row>
    <row r="4" spans="1:2">
      <c r="A4" t="s">
        <v>16</v>
      </c>
      <c r="B4" s="1">
        <v>160000</v>
      </c>
    </row>
    <row r="5" spans="1:2">
      <c r="A5" t="s">
        <v>17</v>
      </c>
      <c r="B5" s="1">
        <v>180000</v>
      </c>
    </row>
    <row r="6" spans="1:2">
      <c r="A6" t="s">
        <v>18</v>
      </c>
      <c r="B6" s="1">
        <v>220000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P7"/>
  <sheetViews>
    <sheetView workbookViewId="0">
      <selection activeCell="A2" sqref="A2:P3"/>
    </sheetView>
  </sheetViews>
  <sheetFormatPr defaultRowHeight="15"/>
  <cols>
    <col min="13" max="13" width="20.28515625" bestFit="1" customWidth="1"/>
    <col min="14" max="14" width="12.85546875" bestFit="1" customWidth="1"/>
    <col min="15" max="15" width="13.42578125" bestFit="1" customWidth="1"/>
  </cols>
  <sheetData>
    <row r="2" spans="1:16">
      <c r="A2" s="2" t="s">
        <v>23</v>
      </c>
      <c r="B2" s="2" t="s">
        <v>24</v>
      </c>
      <c r="C2" s="2" t="s">
        <v>19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13</v>
      </c>
      <c r="N2" s="2" t="s">
        <v>35</v>
      </c>
      <c r="O2" s="2" t="s">
        <v>36</v>
      </c>
      <c r="P2" s="2" t="s">
        <v>34</v>
      </c>
    </row>
    <row r="3" spans="1:16">
      <c r="A3" s="2">
        <v>29000</v>
      </c>
      <c r="B3" s="2">
        <v>26000</v>
      </c>
      <c r="C3" s="2">
        <v>31000</v>
      </c>
      <c r="D3" s="2">
        <v>34000</v>
      </c>
      <c r="E3" s="2">
        <v>36000</v>
      </c>
      <c r="F3" s="2">
        <v>28000</v>
      </c>
      <c r="G3" s="2">
        <v>29000</v>
      </c>
      <c r="H3" s="2">
        <v>30000</v>
      </c>
      <c r="I3" s="2">
        <v>26000</v>
      </c>
      <c r="J3" s="2">
        <v>22000</v>
      </c>
      <c r="K3" s="2">
        <v>27000</v>
      </c>
      <c r="L3" s="2">
        <v>29000</v>
      </c>
      <c r="M3" s="2">
        <f>SUM(A3:L3)</f>
        <v>347000</v>
      </c>
      <c r="N3" s="2">
        <f>MIN(A3:M3)</f>
        <v>22000</v>
      </c>
      <c r="O3" s="2">
        <f>MAX(A3:L3)</f>
        <v>36000</v>
      </c>
      <c r="P3" s="2">
        <f>AVERAGE(A3:L3)</f>
        <v>28916.666666666668</v>
      </c>
    </row>
    <row r="7" spans="1:16">
      <c r="A7" s="1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2:P3"/>
  <sheetViews>
    <sheetView workbookViewId="0">
      <selection activeCell="I5" sqref="I5"/>
    </sheetView>
  </sheetViews>
  <sheetFormatPr defaultRowHeight="15"/>
  <sheetData>
    <row r="2" spans="1:16">
      <c r="A2" s="2" t="s">
        <v>23</v>
      </c>
      <c r="B2" s="2" t="s">
        <v>24</v>
      </c>
      <c r="C2" s="2" t="s">
        <v>19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13</v>
      </c>
      <c r="N2" s="2" t="s">
        <v>35</v>
      </c>
      <c r="O2" s="2" t="s">
        <v>36</v>
      </c>
      <c r="P2" s="2" t="s">
        <v>34</v>
      </c>
    </row>
    <row r="3" spans="1:16">
      <c r="A3" s="2">
        <v>29000</v>
      </c>
      <c r="B3" s="2">
        <v>26000</v>
      </c>
      <c r="C3" s="2">
        <v>31000</v>
      </c>
      <c r="D3" s="2">
        <v>34000</v>
      </c>
      <c r="E3" s="2">
        <v>36000</v>
      </c>
      <c r="F3" s="2">
        <v>28000</v>
      </c>
      <c r="G3" s="2">
        <v>29000</v>
      </c>
      <c r="H3" s="2">
        <v>30000</v>
      </c>
      <c r="I3" s="2">
        <v>26000</v>
      </c>
      <c r="J3" s="2">
        <v>22000</v>
      </c>
      <c r="K3" s="2">
        <v>27000</v>
      </c>
      <c r="L3" s="2">
        <v>29000</v>
      </c>
      <c r="M3" s="2">
        <f>SUM(A3:L3)</f>
        <v>347000</v>
      </c>
      <c r="N3" s="2">
        <f>SMALL(A3:L3,1)</f>
        <v>22000</v>
      </c>
      <c r="O3" s="2">
        <f>LARGE(A3:L3,1)</f>
        <v>36000</v>
      </c>
      <c r="P3" s="2">
        <f>AVERAGE(A3:L3)</f>
        <v>28916.666666666668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B5"/>
  <sheetViews>
    <sheetView tabSelected="1" workbookViewId="0">
      <selection activeCell="Q13" sqref="Q13"/>
    </sheetView>
  </sheetViews>
  <sheetFormatPr defaultRowHeight="15"/>
  <sheetData>
    <row r="2" spans="1:2">
      <c r="A2" t="s">
        <v>37</v>
      </c>
    </row>
    <row r="3" spans="1:2">
      <c r="A3" t="s">
        <v>38</v>
      </c>
      <c r="B3" t="s">
        <v>39</v>
      </c>
    </row>
    <row r="4" spans="1:2">
      <c r="A4" t="s">
        <v>40</v>
      </c>
      <c r="B4" s="13">
        <v>0.26200000000000001</v>
      </c>
    </row>
    <row r="5" spans="1:2">
      <c r="A5" t="s">
        <v>41</v>
      </c>
      <c r="B5" s="13">
        <v>0.20599999999999999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Compras</vt:lpstr>
      <vt:lpstr>Graf_Consumo </vt:lpstr>
      <vt:lpstr>Vendas1</vt:lpstr>
      <vt:lpstr>Vendas2</vt:lpstr>
      <vt:lpstr>Graf_Diabetes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Ciências da Comp</dc:creator>
  <cp:lastModifiedBy>Ciências da Comp</cp:lastModifiedBy>
  <dcterms:created xsi:type="dcterms:W3CDTF">2002-03-02T00:16:45Z</dcterms:created>
  <dcterms:modified xsi:type="dcterms:W3CDTF">2002-03-02T01:23:43Z</dcterms:modified>
</cp:coreProperties>
</file>