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\www\contabilidad\doc\"/>
    </mc:Choice>
  </mc:AlternateContent>
  <bookViews>
    <workbookView xWindow="0" yWindow="0" windowWidth="28800" windowHeight="12330"/>
  </bookViews>
  <sheets>
    <sheet name="BANCOS FONDO SOC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0" i="1" l="1"/>
  <c r="K22" i="1" s="1"/>
  <c r="L19" i="1"/>
  <c r="L18" i="1"/>
  <c r="M18" i="1" s="1"/>
  <c r="M19" i="1" s="1"/>
  <c r="M20" i="1" s="1"/>
  <c r="M21" i="1" s="1"/>
  <c r="M22" i="1" s="1"/>
  <c r="J20" i="1"/>
  <c r="J19" i="1"/>
  <c r="J18" i="1"/>
  <c r="L11" i="1"/>
  <c r="M7" i="1"/>
  <c r="M8" i="1" s="1"/>
  <c r="M9" i="1" s="1"/>
  <c r="M10" i="1" s="1"/>
  <c r="M11" i="1" s="1"/>
  <c r="J9" i="1"/>
  <c r="J8" i="1"/>
  <c r="K7" i="1"/>
  <c r="K11" i="1" s="1"/>
  <c r="J7" i="1"/>
  <c r="L22" i="1" l="1"/>
</calcChain>
</file>

<file path=xl/sharedStrings.xml><?xml version="1.0" encoding="utf-8"?>
<sst xmlns="http://schemas.openxmlformats.org/spreadsheetml/2006/main" count="58" uniqueCount="24">
  <si>
    <t>COMPROBANTE CONTABLE</t>
  </si>
  <si>
    <t>DETALLE</t>
  </si>
  <si>
    <t>DEBE</t>
  </si>
  <si>
    <t>HABER</t>
  </si>
  <si>
    <t>CUENTA</t>
  </si>
  <si>
    <t xml:space="preserve">CUENTA </t>
  </si>
  <si>
    <t>SUBCUENTA</t>
  </si>
  <si>
    <t xml:space="preserve">BANCO </t>
  </si>
  <si>
    <t>FONDO ROTATIVO DEFENSORIA DEL PUEBLO</t>
  </si>
  <si>
    <t>FONDO SOCIAL</t>
  </si>
  <si>
    <t>FONDO SOCIAL DEFENSORIA DEL PUEBLO</t>
  </si>
  <si>
    <t>COMPORTAMIENTO DE LA CUENTA BANCOS</t>
  </si>
  <si>
    <t>GLOSA: DEPOSITO POR DESCUENTOS A PERSONAL DE LA DEFENSORIA DEL PUEBLO ENERO 2020</t>
  </si>
  <si>
    <t>GLOSA: DEPOSITO POR DESCUENTOS A PERSONAL DE LA DEFENSORIA DEL PUEBLO FEBRERO 2020</t>
  </si>
  <si>
    <t>LIBRO MAYOR DE LA CUENTA BANCO; SUBCUENTA FONDO SOCIAL DEFENSORIA DEL PUEBLO</t>
  </si>
  <si>
    <t xml:space="preserve">DEBE </t>
  </si>
  <si>
    <t>SALDO</t>
  </si>
  <si>
    <t>TOTAL</t>
  </si>
  <si>
    <t>COMPROBANTE</t>
  </si>
  <si>
    <t>COMPROBANTE CONTABLE N°1</t>
  </si>
  <si>
    <t>COMPROBANTE CONTABLE N°2</t>
  </si>
  <si>
    <t>COMPROBANTE CONTABLE N°3</t>
  </si>
  <si>
    <t>LIBRO MAYOR DE LA CUENTA FONDO SOCIAL; SUBCUENTA FONDO SOCIAL DEFENSORIA DEL PUEBLO</t>
  </si>
  <si>
    <t>GLOSA: DESEMBOLSO A LA DIRECTIVA DEL FONDO SOCIAL PARA LA ACTIVIDAD DEL DIA DE LA MADRE 27 DE MAYO DE 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</si>
</sst>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" fontId="0" fillId="0" borderId="1" xfId="0" applyNumberFormat="1" applyBorder="1"/>
    <xf numFmtId="4" fontId="1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tabSelected="1" workbookViewId="0">
      <selection activeCell="K11" sqref="K11"/>
    </sheetView>
  </sheetViews>
  <sheetFormatPr baseColWidth="10" defaultRowHeight="15" x14ac:dyDescent="0.25"/>
  <cols>
    <col min="3" max="3" width="44.5703125" customWidth="1"/>
    <col min="6" max="8" width="5.28515625" customWidth="1"/>
    <col min="9" max="9" width="15.140625" customWidth="1"/>
    <col min="10" max="10" width="56.5703125" customWidth="1"/>
  </cols>
  <sheetData>
    <row r="1" spans="2:13" x14ac:dyDescent="0.25">
      <c r="B1" s="1" t="s">
        <v>11</v>
      </c>
    </row>
    <row r="3" spans="2:13" x14ac:dyDescent="0.25">
      <c r="B3" s="1" t="s">
        <v>0</v>
      </c>
    </row>
    <row r="4" spans="2:13" x14ac:dyDescent="0.25">
      <c r="I4" s="1" t="s">
        <v>14</v>
      </c>
    </row>
    <row r="5" spans="2:13" x14ac:dyDescent="0.25">
      <c r="B5" s="1" t="s">
        <v>19</v>
      </c>
    </row>
    <row r="6" spans="2:13" x14ac:dyDescent="0.25">
      <c r="B6" s="5" t="s">
        <v>4</v>
      </c>
      <c r="C6" s="5" t="s">
        <v>1</v>
      </c>
      <c r="D6" s="5" t="s">
        <v>2</v>
      </c>
      <c r="E6" s="5" t="s">
        <v>3</v>
      </c>
      <c r="I6" s="5" t="s">
        <v>18</v>
      </c>
      <c r="J6" s="5" t="s">
        <v>1</v>
      </c>
      <c r="K6" s="5" t="s">
        <v>15</v>
      </c>
      <c r="L6" s="5" t="s">
        <v>3</v>
      </c>
      <c r="M6" s="5" t="s">
        <v>16</v>
      </c>
    </row>
    <row r="7" spans="2:13" ht="33" customHeight="1" x14ac:dyDescent="0.25">
      <c r="B7" s="2" t="s">
        <v>5</v>
      </c>
      <c r="C7" s="2" t="s">
        <v>7</v>
      </c>
      <c r="D7" s="2"/>
      <c r="E7" s="2"/>
      <c r="I7" s="8">
        <v>1</v>
      </c>
      <c r="J7" s="3" t="str">
        <f>C14</f>
        <v>GLOSA: DEPOSITO POR DESCUENTOS A PERSONAL DE LA DEFENSORIA DEL PUEBLO ENERO 2020</v>
      </c>
      <c r="K7" s="6">
        <f>D8</f>
        <v>105</v>
      </c>
      <c r="L7" s="6"/>
      <c r="M7" s="6">
        <f>K7</f>
        <v>105</v>
      </c>
    </row>
    <row r="8" spans="2:13" ht="33" customHeight="1" x14ac:dyDescent="0.25">
      <c r="B8" s="2" t="s">
        <v>6</v>
      </c>
      <c r="C8" s="2" t="s">
        <v>8</v>
      </c>
      <c r="D8" s="2">
        <v>105</v>
      </c>
      <c r="E8" s="2"/>
      <c r="I8" s="8">
        <v>2</v>
      </c>
      <c r="J8" s="3" t="str">
        <f>C25</f>
        <v>GLOSA: DEPOSITO POR DESCUENTOS A PERSONAL DE LA DEFENSORIA DEL PUEBLO FEBRERO 2020</v>
      </c>
      <c r="K8" s="6">
        <v>500</v>
      </c>
      <c r="L8" s="6"/>
      <c r="M8" s="6">
        <f>+M7+K8-L8</f>
        <v>605</v>
      </c>
    </row>
    <row r="9" spans="2:13" ht="34.5" customHeight="1" x14ac:dyDescent="0.25">
      <c r="B9" s="2"/>
      <c r="C9" s="2"/>
      <c r="D9" s="2"/>
      <c r="E9" s="2"/>
      <c r="I9" s="8">
        <v>3</v>
      </c>
      <c r="J9" s="3" t="str">
        <f>C35</f>
        <v>GLOSA: DESEMBOLSO A LA DIRECTIVA DEL FONDO SOCIAL PARA LA ACTIVIDAD DEL DIA DE LA MADRE 27 DE MAYO DE  2020</v>
      </c>
      <c r="K9" s="6"/>
      <c r="L9" s="6">
        <v>400</v>
      </c>
      <c r="M9" s="6">
        <f>+M8+K9-L9</f>
        <v>205</v>
      </c>
    </row>
    <row r="10" spans="2:13" x14ac:dyDescent="0.25">
      <c r="B10" s="2" t="s">
        <v>4</v>
      </c>
      <c r="C10" s="2" t="s">
        <v>9</v>
      </c>
      <c r="D10" s="2"/>
      <c r="E10" s="2"/>
      <c r="I10" s="2"/>
      <c r="J10" s="2"/>
      <c r="K10" s="6"/>
      <c r="L10" s="6"/>
      <c r="M10" s="6">
        <f>+M9+K10-L10</f>
        <v>205</v>
      </c>
    </row>
    <row r="11" spans="2:13" x14ac:dyDescent="0.25">
      <c r="B11" s="2" t="s">
        <v>6</v>
      </c>
      <c r="C11" s="2" t="s">
        <v>10</v>
      </c>
      <c r="D11" s="2"/>
      <c r="E11" s="2">
        <v>105</v>
      </c>
      <c r="I11" s="2"/>
      <c r="J11" s="4" t="s">
        <v>17</v>
      </c>
      <c r="K11" s="7">
        <f>SUM(K7:K10)</f>
        <v>605</v>
      </c>
      <c r="L11" s="7">
        <f>SUM(L7:L10)</f>
        <v>400</v>
      </c>
      <c r="M11" s="7">
        <f>+M10</f>
        <v>205</v>
      </c>
    </row>
    <row r="12" spans="2:13" x14ac:dyDescent="0.25">
      <c r="B12" s="2"/>
      <c r="C12" s="2"/>
      <c r="D12" s="2"/>
      <c r="E12" s="2"/>
    </row>
    <row r="13" spans="2:13" x14ac:dyDescent="0.25">
      <c r="B13" s="2"/>
      <c r="C13" s="2"/>
      <c r="D13" s="2"/>
      <c r="E13" s="2"/>
    </row>
    <row r="14" spans="2:13" ht="45" x14ac:dyDescent="0.25">
      <c r="B14" s="2"/>
      <c r="C14" s="3" t="s">
        <v>12</v>
      </c>
      <c r="D14" s="2"/>
      <c r="E14" s="2"/>
    </row>
    <row r="15" spans="2:13" x14ac:dyDescent="0.25">
      <c r="B15" s="9"/>
      <c r="C15" s="10"/>
      <c r="D15" s="9"/>
      <c r="E15" s="9"/>
      <c r="I15" s="1" t="s">
        <v>22</v>
      </c>
    </row>
    <row r="16" spans="2:13" x14ac:dyDescent="0.25">
      <c r="B16" s="1" t="s">
        <v>20</v>
      </c>
    </row>
    <row r="17" spans="2:13" x14ac:dyDescent="0.25">
      <c r="B17" s="5" t="s">
        <v>4</v>
      </c>
      <c r="C17" s="5" t="s">
        <v>1</v>
      </c>
      <c r="D17" s="5" t="s">
        <v>2</v>
      </c>
      <c r="E17" s="5" t="s">
        <v>3</v>
      </c>
      <c r="I17" s="5" t="s">
        <v>18</v>
      </c>
      <c r="J17" s="5" t="s">
        <v>1</v>
      </c>
      <c r="K17" s="5" t="s">
        <v>15</v>
      </c>
      <c r="L17" s="5" t="s">
        <v>3</v>
      </c>
      <c r="M17" s="5" t="s">
        <v>16</v>
      </c>
    </row>
    <row r="18" spans="2:13" ht="30" x14ac:dyDescent="0.25">
      <c r="B18" s="2" t="s">
        <v>5</v>
      </c>
      <c r="C18" s="2" t="s">
        <v>7</v>
      </c>
      <c r="D18" s="2"/>
      <c r="E18" s="2"/>
      <c r="I18" s="8">
        <v>1</v>
      </c>
      <c r="J18" s="3" t="str">
        <f>C14</f>
        <v>GLOSA: DEPOSITO POR DESCUENTOS A PERSONAL DE LA DEFENSORIA DEL PUEBLO ENERO 2020</v>
      </c>
      <c r="K18" s="6"/>
      <c r="L18" s="6">
        <f>E11</f>
        <v>105</v>
      </c>
      <c r="M18" s="6">
        <f>L18-K18</f>
        <v>105</v>
      </c>
    </row>
    <row r="19" spans="2:13" ht="30" x14ac:dyDescent="0.25">
      <c r="B19" s="2" t="s">
        <v>6</v>
      </c>
      <c r="C19" s="2" t="s">
        <v>8</v>
      </c>
      <c r="D19" s="2">
        <v>500</v>
      </c>
      <c r="E19" s="2"/>
      <c r="I19" s="8">
        <v>2</v>
      </c>
      <c r="J19" s="3" t="str">
        <f>C25</f>
        <v>GLOSA: DEPOSITO POR DESCUENTOS A PERSONAL DE LA DEFENSORIA DEL PUEBLO FEBRERO 2020</v>
      </c>
      <c r="K19" s="6"/>
      <c r="L19" s="6">
        <f>E22</f>
        <v>500</v>
      </c>
      <c r="M19" s="6">
        <f>+M18-K19+L19</f>
        <v>605</v>
      </c>
    </row>
    <row r="20" spans="2:13" ht="30" customHeight="1" x14ac:dyDescent="0.25">
      <c r="B20" s="2"/>
      <c r="C20" s="2"/>
      <c r="D20" s="2"/>
      <c r="E20" s="2"/>
      <c r="I20" s="8">
        <v>3</v>
      </c>
      <c r="J20" s="3" t="str">
        <f>C35</f>
        <v>GLOSA: DESEMBOLSO A LA DIRECTIVA DEL FONDO SOCIAL PARA LA ACTIVIDAD DEL DIA DE LA MADRE 27 DE MAYO DE  2020</v>
      </c>
      <c r="K20" s="6">
        <f>D30</f>
        <v>400</v>
      </c>
      <c r="L20" s="6"/>
      <c r="M20" s="6">
        <f>+M19-K20+L20</f>
        <v>205</v>
      </c>
    </row>
    <row r="21" spans="2:13" x14ac:dyDescent="0.25">
      <c r="B21" s="2" t="s">
        <v>4</v>
      </c>
      <c r="C21" s="2" t="s">
        <v>9</v>
      </c>
      <c r="D21" s="2"/>
      <c r="E21" s="2"/>
      <c r="I21" s="2"/>
      <c r="J21" s="2"/>
      <c r="K21" s="6"/>
      <c r="L21" s="6"/>
      <c r="M21" s="6">
        <f>+M20-K21+L21</f>
        <v>205</v>
      </c>
    </row>
    <row r="22" spans="2:13" x14ac:dyDescent="0.25">
      <c r="B22" s="2" t="s">
        <v>6</v>
      </c>
      <c r="C22" s="2" t="s">
        <v>10</v>
      </c>
      <c r="D22" s="2"/>
      <c r="E22" s="2">
        <v>500</v>
      </c>
      <c r="I22" s="2"/>
      <c r="J22" s="4" t="s">
        <v>17</v>
      </c>
      <c r="K22" s="7">
        <f>SUM(K18:K21)</f>
        <v>400</v>
      </c>
      <c r="L22" s="7">
        <f>SUM(L18:L21)</f>
        <v>605</v>
      </c>
      <c r="M22" s="7">
        <f>+M21</f>
        <v>205</v>
      </c>
    </row>
    <row r="23" spans="2:13" x14ac:dyDescent="0.25">
      <c r="B23" s="2"/>
      <c r="C23" s="2"/>
      <c r="D23" s="2"/>
      <c r="E23" s="2"/>
    </row>
    <row r="24" spans="2:13" x14ac:dyDescent="0.25">
      <c r="B24" s="2"/>
      <c r="C24" s="2"/>
      <c r="D24" s="2"/>
      <c r="E24" s="2"/>
    </row>
    <row r="25" spans="2:13" ht="45" x14ac:dyDescent="0.25">
      <c r="B25" s="2"/>
      <c r="C25" s="3" t="s">
        <v>13</v>
      </c>
      <c r="D25" s="2"/>
      <c r="E25" s="2"/>
    </row>
    <row r="26" spans="2:13" x14ac:dyDescent="0.25">
      <c r="B26" s="9"/>
      <c r="C26" s="10"/>
      <c r="D26" s="9"/>
      <c r="E26" s="9"/>
    </row>
    <row r="27" spans="2:13" x14ac:dyDescent="0.25">
      <c r="B27" s="1" t="s">
        <v>21</v>
      </c>
    </row>
    <row r="28" spans="2:13" x14ac:dyDescent="0.25">
      <c r="B28" s="5" t="s">
        <v>4</v>
      </c>
      <c r="C28" s="5" t="s">
        <v>1</v>
      </c>
      <c r="D28" s="5" t="s">
        <v>2</v>
      </c>
      <c r="E28" s="5" t="s">
        <v>3</v>
      </c>
    </row>
    <row r="29" spans="2:13" x14ac:dyDescent="0.25">
      <c r="B29" s="2" t="s">
        <v>4</v>
      </c>
      <c r="C29" s="2" t="s">
        <v>9</v>
      </c>
      <c r="D29" s="2"/>
      <c r="E29" s="2"/>
    </row>
    <row r="30" spans="2:13" x14ac:dyDescent="0.25">
      <c r="B30" s="2" t="s">
        <v>6</v>
      </c>
      <c r="C30" s="2" t="s">
        <v>10</v>
      </c>
      <c r="D30" s="2">
        <v>400</v>
      </c>
      <c r="E30" s="2"/>
    </row>
    <row r="31" spans="2:13" x14ac:dyDescent="0.25">
      <c r="B31" s="2"/>
      <c r="C31" s="2"/>
      <c r="D31" s="2"/>
      <c r="E31" s="2"/>
    </row>
    <row r="32" spans="2:13" x14ac:dyDescent="0.25">
      <c r="B32" s="2" t="s">
        <v>5</v>
      </c>
      <c r="C32" s="2" t="s">
        <v>7</v>
      </c>
      <c r="D32" s="2"/>
      <c r="E32" s="2"/>
    </row>
    <row r="33" spans="2:5" x14ac:dyDescent="0.25">
      <c r="B33" s="2" t="s">
        <v>6</v>
      </c>
      <c r="C33" s="2" t="s">
        <v>8</v>
      </c>
      <c r="D33" s="2"/>
      <c r="E33" s="2">
        <v>400</v>
      </c>
    </row>
    <row r="34" spans="2:5" x14ac:dyDescent="0.25">
      <c r="B34" s="2"/>
      <c r="C34" s="2"/>
      <c r="D34" s="2"/>
      <c r="E34" s="2"/>
    </row>
    <row r="35" spans="2:5" ht="45.75" customHeight="1" x14ac:dyDescent="0.25">
      <c r="B35" s="2"/>
      <c r="C35" s="3" t="s">
        <v>23</v>
      </c>
      <c r="D35" s="2"/>
      <c r="E35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BANCOS FONDO SOCIAL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Quispe Arcani</dc:creator>
  <cp:lastModifiedBy>DIEGO</cp:lastModifiedBy>
  <dcterms:created xsi:type="dcterms:W3CDTF">2020-01-29T17:59:39Z</dcterms:created>
  <dcterms:modified xsi:type="dcterms:W3CDTF">2020-01-30T04:27:14Z</dcterms:modified>
</cp:coreProperties>
</file>