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<sst xmlns="http://schemas.openxmlformats.org/spreadsheetml/2006/main" count="39" uniqueCount="35">
  <si>
    <t>ANUALIDAD VENCIDA</t>
  </si>
  <si>
    <t>IMPORTE DEL PRESTAMO</t>
  </si>
  <si>
    <t>INTERES</t>
  </si>
  <si>
    <t>TIMPO DEL PRESTAMO</t>
  </si>
  <si>
    <t>BS.</t>
  </si>
  <si>
    <t>MESES</t>
  </si>
  <si>
    <t>CALCULOS</t>
  </si>
  <si>
    <t>DATOS</t>
  </si>
  <si>
    <t>CAPITAL  X  INTERES / MESES</t>
  </si>
  <si>
    <t>POR MES</t>
  </si>
  <si>
    <t>PRESTAMO / 12 MESES</t>
  </si>
  <si>
    <t>INTERES MENSUL EN %</t>
  </si>
  <si>
    <t>EXTRACTO DE PRESTAMO</t>
  </si>
  <si>
    <t>(EXPRESADO EN BOLIVIANOS)</t>
  </si>
  <si>
    <t>DETALLE</t>
  </si>
  <si>
    <t xml:space="preserve">CAPITAL </t>
  </si>
  <si>
    <t>AMOTIZACION</t>
  </si>
  <si>
    <t>SALDO</t>
  </si>
  <si>
    <t>DESEMBOLSO</t>
  </si>
  <si>
    <t>AMORTIZACION -1</t>
  </si>
  <si>
    <t>AMORTIZACION -2</t>
  </si>
  <si>
    <t>AMORTIZACION -3</t>
  </si>
  <si>
    <t>AMORTIZACION -4</t>
  </si>
  <si>
    <t>AMORTIZACION -5</t>
  </si>
  <si>
    <t>AMORTIZACION -6</t>
  </si>
  <si>
    <t>AMORTIZACION -7</t>
  </si>
  <si>
    <t>AMORTIZACION -8</t>
  </si>
  <si>
    <t>AMORTIZACION -9</t>
  </si>
  <si>
    <t>AMORTIZACION -10</t>
  </si>
  <si>
    <t>AMORTIZACION -11</t>
  </si>
  <si>
    <t>AMORTIZACION -12</t>
  </si>
  <si>
    <t>TOTALES</t>
  </si>
  <si>
    <t xml:space="preserve"> UTILIDAD-GANANCIA</t>
  </si>
  <si>
    <t>CAPITAL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</si>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</sst>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/>
    <font>
      <b/>
      <u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548DD4"/>
        <bgColor rgb="FF548DD4"/>
      </patternFill>
    </fill>
    <fill>
      <patternFill patternType="solid">
        <fgColor rgb="FF76923C"/>
        <bgColor rgb="FF76923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/>
      <right/>
      <top/>
      <bottom/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2" fontId="0" numFmtId="0" xfId="0" applyAlignment="1" applyBorder="1" applyFont="1">
      <alignment horizontal="center"/>
    </xf>
    <xf borderId="3" fillId="0" fontId="0" numFmtId="4" xfId="0" applyBorder="1" applyFont="1" applyNumberFormat="1"/>
    <xf borderId="3" fillId="0" fontId="0" numFmtId="9" xfId="0" applyBorder="1" applyFont="1" applyNumberFormat="1"/>
    <xf borderId="3" fillId="0" fontId="0" numFmtId="0" xfId="0" applyBorder="1" applyFont="1"/>
    <xf borderId="0" fillId="0" fontId="0" numFmtId="4" xfId="0" applyFont="1" applyNumberFormat="1"/>
    <xf borderId="4" fillId="3" fontId="2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0" numFmtId="0" xfId="0" applyBorder="1" applyFont="1"/>
    <xf borderId="7" fillId="0" fontId="2" numFmtId="0" xfId="0" applyBorder="1" applyFont="1"/>
    <xf borderId="7" fillId="4" fontId="0" numFmtId="0" xfId="0" applyBorder="1" applyFill="1" applyFont="1"/>
    <xf borderId="7" fillId="5" fontId="2" numFmtId="0" xfId="0" applyBorder="1" applyFill="1" applyFont="1"/>
    <xf borderId="8" fillId="6" fontId="2" numFmtId="0" xfId="0" applyAlignment="1" applyBorder="1" applyFill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6" fontId="2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0" numFmtId="0" xfId="0" applyBorder="1" applyFont="1"/>
    <xf borderId="0" fillId="0" fontId="0" numFmtId="0" xfId="0" applyFont="1"/>
    <xf borderId="14" fillId="0" fontId="0" numFmtId="0" xfId="0" applyBorder="1" applyFont="1"/>
    <xf borderId="15" fillId="6" fontId="2" numFmtId="0" xfId="0" applyAlignment="1" applyBorder="1" applyFont="1">
      <alignment horizontal="center" shrinkToFit="0" vertical="center" wrapText="1"/>
    </xf>
    <xf borderId="15" fillId="0" fontId="0" numFmtId="0" xfId="0" applyBorder="1" applyFont="1"/>
    <xf borderId="15" fillId="0" fontId="0" numFmtId="0" xfId="0" applyAlignment="1" applyBorder="1" applyFont="1">
      <alignment horizontal="left"/>
    </xf>
    <xf borderId="15" fillId="0" fontId="0" numFmtId="4" xfId="0" applyAlignment="1" applyBorder="1" applyFont="1" applyNumberFormat="1">
      <alignment horizontal="center"/>
    </xf>
    <xf borderId="15" fillId="0" fontId="2" numFmtId="4" xfId="0" applyBorder="1" applyFont="1" applyNumberFormat="1"/>
    <xf borderId="15" fillId="0" fontId="0" numFmtId="0" xfId="0" applyAlignment="1" applyBorder="1" applyFont="1">
      <alignment horizontal="center"/>
    </xf>
    <xf borderId="15" fillId="5" fontId="0" numFmtId="2" xfId="0" applyBorder="1" applyFont="1" applyNumberFormat="1"/>
    <xf borderId="15" fillId="4" fontId="0" numFmtId="4" xfId="0" applyBorder="1" applyFont="1" applyNumberFormat="1"/>
    <xf borderId="15" fillId="0" fontId="0" numFmtId="4" xfId="0" applyBorder="1" applyFont="1" applyNumberFormat="1"/>
    <xf borderId="15" fillId="5" fontId="0" numFmtId="4" xfId="0" applyBorder="1" applyFont="1" applyNumberFormat="1"/>
    <xf borderId="16" fillId="7" fontId="2" numFmtId="0" xfId="0" applyAlignment="1" applyBorder="1" applyFill="1" applyFont="1">
      <alignment horizontal="center"/>
    </xf>
    <xf borderId="17" fillId="0" fontId="3" numFmtId="0" xfId="0" applyBorder="1" applyFont="1"/>
    <xf borderId="15" fillId="8" fontId="2" numFmtId="4" xfId="0" applyBorder="1" applyFill="1" applyFont="1" applyNumberFormat="1"/>
    <xf borderId="15" fillId="9" fontId="2" numFmtId="4" xfId="0" applyBorder="1" applyFill="1" applyFont="1" applyNumberFormat="1"/>
    <xf borderId="15" fillId="7" fontId="2" numFmtId="4" xfId="0" applyBorder="1" applyFont="1" applyNumberFormat="1"/>
    <xf borderId="0" fillId="0" fontId="4" numFmtId="0" xfId="0" applyAlignment="1" applyFont="1">
      <alignment horizontal="center"/>
    </xf>
    <xf borderId="18" fillId="8" fontId="0" numFmtId="4" xfId="0" applyBorder="1" applyFont="1" applyNumberFormat="1"/>
    <xf borderId="18" fillId="9" fontId="0" numFmtId="4" xfId="0" applyBorder="1" applyFont="1" applyNumberFormat="1"/>
    <xf borderId="19" fillId="0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6.0"/>
    <col customWidth="1" min="4" max="4" width="10.71"/>
    <col customWidth="1" min="5" max="5" width="21.86"/>
    <col customWidth="1" min="6" max="6" width="10.71"/>
    <col customWidth="1" min="7" max="7" width="13.71"/>
    <col customWidth="1" min="8" max="8" width="16.0"/>
    <col customWidth="1" min="9" max="9" width="16.43"/>
    <col customWidth="1" min="10" max="11" width="10.71"/>
  </cols>
  <sheetData>
    <row r="1">
      <c r="D1" s="1" t="s">
        <v>0</v>
      </c>
      <c r="E1" s="1"/>
    </row>
    <row r="2">
      <c r="D2" s="1"/>
      <c r="E2" s="1"/>
    </row>
    <row r="3">
      <c r="D3" s="1"/>
      <c r="E3" s="1"/>
    </row>
    <row r="4">
      <c r="G4" s="2" t="s">
        <v>1</v>
      </c>
      <c r="H4" s="3" t="s">
        <v>2</v>
      </c>
      <c r="I4" s="2" t="s">
        <v>3</v>
      </c>
    </row>
    <row r="5">
      <c r="G5" s="4" t="s">
        <v>4</v>
      </c>
      <c r="H5" s="4" t="s">
        <v>5</v>
      </c>
      <c r="I5" s="4" t="s">
        <v>5</v>
      </c>
    </row>
    <row r="6">
      <c r="G6" s="5">
        <v>3000.0</v>
      </c>
      <c r="H6" s="6">
        <v>0.03</v>
      </c>
      <c r="I6" s="7">
        <v>12.0</v>
      </c>
    </row>
    <row r="7">
      <c r="G7" s="8"/>
    </row>
    <row r="8">
      <c r="G8" s="8"/>
    </row>
    <row r="9">
      <c r="C9" s="9" t="s">
        <v>6</v>
      </c>
      <c r="D9" s="10"/>
      <c r="E9" s="10"/>
      <c r="F9" s="11"/>
      <c r="G9" s="8"/>
    </row>
    <row r="10">
      <c r="C10" s="9" t="s">
        <v>7</v>
      </c>
      <c r="D10" s="10"/>
      <c r="E10" s="10"/>
      <c r="F10" s="11"/>
      <c r="G10" s="8"/>
    </row>
    <row r="11">
      <c r="C11" s="12" t="s">
        <v>8</v>
      </c>
      <c r="D11" s="13" t="str">
        <f>G6*H6/I6</f>
        <v>7.5</v>
      </c>
      <c r="E11" s="12" t="s">
        <v>9</v>
      </c>
      <c r="F11" s="12"/>
      <c r="G11" s="8"/>
    </row>
    <row r="12">
      <c r="C12" s="12" t="s">
        <v>10</v>
      </c>
      <c r="D12" s="14" t="str">
        <f>G6/12</f>
        <v>250</v>
      </c>
      <c r="E12" s="12" t="s">
        <v>9</v>
      </c>
      <c r="F12" s="12"/>
      <c r="G12" s="8"/>
    </row>
    <row r="13">
      <c r="G13" s="8"/>
    </row>
    <row r="14">
      <c r="C14" s="12" t="s">
        <v>11</v>
      </c>
      <c r="D14" s="15" t="str">
        <f>D11%</f>
        <v>0.075</v>
      </c>
      <c r="G14" s="8"/>
    </row>
    <row r="15">
      <c r="G15" s="8"/>
    </row>
    <row r="16">
      <c r="G16" s="8"/>
    </row>
    <row r="17" ht="21.75" customHeight="1">
      <c r="D17" s="16" t="s">
        <v>12</v>
      </c>
      <c r="E17" s="17"/>
      <c r="F17" s="17"/>
      <c r="G17" s="17"/>
      <c r="H17" s="17"/>
      <c r="I17" s="18"/>
    </row>
    <row r="18" ht="18.75" customHeight="1">
      <c r="D18" s="19" t="s">
        <v>13</v>
      </c>
      <c r="E18" s="10"/>
      <c r="F18" s="10"/>
      <c r="G18" s="10"/>
      <c r="H18" s="10"/>
      <c r="I18" s="20"/>
    </row>
    <row r="19">
      <c r="D19" s="21"/>
      <c r="E19" s="22"/>
      <c r="F19" s="22"/>
      <c r="G19" s="8"/>
      <c r="H19" s="22"/>
      <c r="I19" s="23"/>
    </row>
    <row r="20" ht="38.25" customHeight="1">
      <c r="D20" s="24" t="s">
        <v>5</v>
      </c>
      <c r="E20" s="24" t="s">
        <v>14</v>
      </c>
      <c r="F20" s="24" t="s">
        <v>2</v>
      </c>
      <c r="G20" s="24" t="s">
        <v>15</v>
      </c>
      <c r="H20" s="24" t="s">
        <v>16</v>
      </c>
      <c r="I20" s="24" t="s">
        <v>17</v>
      </c>
    </row>
    <row r="21" ht="15.75" customHeight="1">
      <c r="D21" s="25"/>
      <c r="E21" s="26" t="s">
        <v>18</v>
      </c>
      <c r="F21" s="25"/>
      <c r="G21" s="27"/>
      <c r="H21" s="27"/>
      <c r="I21" s="28">
        <v>3000.0</v>
      </c>
    </row>
    <row r="22" ht="15.75" customHeight="1">
      <c r="D22" s="29">
        <v>1.0</v>
      </c>
      <c r="E22" s="26" t="s">
        <v>19</v>
      </c>
      <c r="F22" s="30" t="str">
        <f>I21*D14</f>
        <v>225.00</v>
      </c>
      <c r="G22" s="31" t="str">
        <f>D12</f>
        <v>250.00</v>
      </c>
      <c r="H22" s="32" t="str">
        <f t="shared" ref="H22:H33" si="1">F22+G22</f>
        <v>475.00</v>
      </c>
      <c r="I22" s="33" t="str">
        <f t="shared" ref="I22:I33" si="2">I21-G22</f>
        <v>2,750.00</v>
      </c>
    </row>
    <row r="23" ht="15.75" customHeight="1">
      <c r="D23" s="29">
        <v>2.0</v>
      </c>
      <c r="E23" s="26" t="s">
        <v>20</v>
      </c>
      <c r="F23" s="30" t="str">
        <f>I22*D14</f>
        <v>206.25</v>
      </c>
      <c r="G23" s="31" t="str">
        <f>D12</f>
        <v>250.00</v>
      </c>
      <c r="H23" s="32" t="str">
        <f t="shared" si="1"/>
        <v>456.25</v>
      </c>
      <c r="I23" s="33" t="str">
        <f t="shared" si="2"/>
        <v>2,500.00</v>
      </c>
    </row>
    <row r="24" ht="15.75" customHeight="1">
      <c r="D24" s="29">
        <v>3.0</v>
      </c>
      <c r="E24" s="26" t="s">
        <v>21</v>
      </c>
      <c r="F24" s="30" t="str">
        <f>I23*D14</f>
        <v>187.50</v>
      </c>
      <c r="G24" s="31" t="str">
        <f>D12</f>
        <v>250.00</v>
      </c>
      <c r="H24" s="32" t="str">
        <f t="shared" si="1"/>
        <v>437.50</v>
      </c>
      <c r="I24" s="33" t="str">
        <f t="shared" si="2"/>
        <v>2,250.00</v>
      </c>
    </row>
    <row r="25" ht="15.75" customHeight="1">
      <c r="D25" s="29">
        <v>4.0</v>
      </c>
      <c r="E25" s="26" t="s">
        <v>22</v>
      </c>
      <c r="F25" s="30" t="str">
        <f>I24*D14</f>
        <v>168.75</v>
      </c>
      <c r="G25" s="31" t="str">
        <f>D12</f>
        <v>250.00</v>
      </c>
      <c r="H25" s="32" t="str">
        <f t="shared" si="1"/>
        <v>418.75</v>
      </c>
      <c r="I25" s="33" t="str">
        <f t="shared" si="2"/>
        <v>2,000.00</v>
      </c>
    </row>
    <row r="26" ht="15.75" customHeight="1">
      <c r="D26" s="29">
        <v>5.0</v>
      </c>
      <c r="E26" s="26" t="s">
        <v>23</v>
      </c>
      <c r="F26" s="30" t="str">
        <f>I25*D14</f>
        <v>150.00</v>
      </c>
      <c r="G26" s="31">
        <v>250.0</v>
      </c>
      <c r="H26" s="32" t="str">
        <f t="shared" si="1"/>
        <v>400.00</v>
      </c>
      <c r="I26" s="33" t="str">
        <f t="shared" si="2"/>
        <v>1,750.00</v>
      </c>
    </row>
    <row r="27" ht="15.75" customHeight="1">
      <c r="D27" s="29">
        <v>6.0</v>
      </c>
      <c r="E27" s="26" t="s">
        <v>24</v>
      </c>
      <c r="F27" s="30" t="str">
        <f>I26*D14</f>
        <v>131.25</v>
      </c>
      <c r="G27" s="31" t="str">
        <f>D12</f>
        <v>250.00</v>
      </c>
      <c r="H27" s="32" t="str">
        <f t="shared" si="1"/>
        <v>381.25</v>
      </c>
      <c r="I27" s="33" t="str">
        <f t="shared" si="2"/>
        <v>1,500.00</v>
      </c>
    </row>
    <row r="28" ht="15.75" customHeight="1">
      <c r="D28" s="29">
        <v>7.0</v>
      </c>
      <c r="E28" s="26" t="s">
        <v>25</v>
      </c>
      <c r="F28" s="30" t="str">
        <f>I27*D14</f>
        <v>112.50</v>
      </c>
      <c r="G28" s="31" t="str">
        <f>D12</f>
        <v>250.00</v>
      </c>
      <c r="H28" s="32" t="str">
        <f t="shared" si="1"/>
        <v>362.50</v>
      </c>
      <c r="I28" s="33" t="str">
        <f t="shared" si="2"/>
        <v>1,250.00</v>
      </c>
    </row>
    <row r="29" ht="15.75" customHeight="1">
      <c r="D29" s="29">
        <v>8.0</v>
      </c>
      <c r="E29" s="26" t="s">
        <v>26</v>
      </c>
      <c r="F29" s="30" t="str">
        <f>I28*D14</f>
        <v>93.75</v>
      </c>
      <c r="G29" s="31" t="str">
        <f>D12</f>
        <v>250.00</v>
      </c>
      <c r="H29" s="32" t="str">
        <f t="shared" si="1"/>
        <v>343.75</v>
      </c>
      <c r="I29" s="33" t="str">
        <f t="shared" si="2"/>
        <v>1,000.00</v>
      </c>
    </row>
    <row r="30" ht="15.75" customHeight="1">
      <c r="D30" s="29">
        <v>9.0</v>
      </c>
      <c r="E30" s="26" t="s">
        <v>27</v>
      </c>
      <c r="F30" s="30" t="str">
        <f>I29*D14</f>
        <v>75.00</v>
      </c>
      <c r="G30" s="31" t="str">
        <f>D12</f>
        <v>250.00</v>
      </c>
      <c r="H30" s="32" t="str">
        <f t="shared" si="1"/>
        <v>325.00</v>
      </c>
      <c r="I30" s="33" t="str">
        <f t="shared" si="2"/>
        <v>750.00</v>
      </c>
    </row>
    <row r="31" ht="15.75" customHeight="1">
      <c r="D31" s="29">
        <v>10.0</v>
      </c>
      <c r="E31" s="26" t="s">
        <v>28</v>
      </c>
      <c r="F31" s="30" t="str">
        <f>I30*D14</f>
        <v>56.25</v>
      </c>
      <c r="G31" s="31" t="str">
        <f>D12</f>
        <v>250.00</v>
      </c>
      <c r="H31" s="32" t="str">
        <f t="shared" si="1"/>
        <v>306.25</v>
      </c>
      <c r="I31" s="33" t="str">
        <f t="shared" si="2"/>
        <v>500.00</v>
      </c>
    </row>
    <row r="32" ht="15.75" customHeight="1">
      <c r="D32" s="29">
        <v>11.0</v>
      </c>
      <c r="E32" s="26" t="s">
        <v>29</v>
      </c>
      <c r="F32" s="30" t="str">
        <f>I31*D14</f>
        <v>37.50</v>
      </c>
      <c r="G32" s="31" t="str">
        <f>D12</f>
        <v>250.00</v>
      </c>
      <c r="H32" s="32" t="str">
        <f t="shared" si="1"/>
        <v>287.50</v>
      </c>
      <c r="I32" s="33" t="str">
        <f t="shared" si="2"/>
        <v>250.00</v>
      </c>
    </row>
    <row r="33" ht="15.75" customHeight="1">
      <c r="D33" s="29">
        <v>12.0</v>
      </c>
      <c r="E33" s="26" t="s">
        <v>30</v>
      </c>
      <c r="F33" s="30" t="str">
        <f>I32*D14</f>
        <v>18.75</v>
      </c>
      <c r="G33" s="31" t="str">
        <f>D12</f>
        <v>250.00</v>
      </c>
      <c r="H33" s="32" t="str">
        <f t="shared" si="1"/>
        <v>268.75</v>
      </c>
      <c r="I33" s="33" t="str">
        <f t="shared" si="2"/>
        <v>0.00</v>
      </c>
    </row>
    <row r="34" ht="15.75" customHeight="1">
      <c r="D34" s="34" t="s">
        <v>31</v>
      </c>
      <c r="E34" s="35"/>
      <c r="F34" s="36" t="str">
        <f t="shared" ref="F34:H34" si="3">SUM(F22:F33)</f>
        <v>1,462.50</v>
      </c>
      <c r="G34" s="37" t="str">
        <f t="shared" si="3"/>
        <v>3,000.00</v>
      </c>
      <c r="H34" s="38" t="str">
        <f t="shared" si="3"/>
        <v>4,462.50</v>
      </c>
      <c r="I34" s="38" t="str">
        <f>I33</f>
        <v>0.00</v>
      </c>
    </row>
    <row r="35" ht="15.75" customHeight="1"/>
    <row r="36" ht="15.75" customHeight="1"/>
    <row r="37" ht="15.75" customHeight="1">
      <c r="E37" s="39" t="str">
        <f>F20</f>
        <v>INTERES</v>
      </c>
      <c r="F37" s="40" t="str">
        <f>F34</f>
        <v>1,462.50</v>
      </c>
      <c r="G37" t="s">
        <v>32</v>
      </c>
    </row>
    <row r="38" ht="15.75" customHeight="1">
      <c r="E38" s="39" t="str">
        <f>G20</f>
        <v>CAPITAL </v>
      </c>
      <c r="F38" s="41" t="str">
        <f>G34</f>
        <v>3,000.00</v>
      </c>
      <c r="G38" t="s">
        <v>33</v>
      </c>
    </row>
    <row r="39" ht="15.75" customHeight="1">
      <c r="E39" s="39" t="s">
        <v>34</v>
      </c>
      <c r="F39" s="42" t="str">
        <f>F37+F38</f>
        <v>4,462.50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D18:I18"/>
    <mergeCell ref="D34:E34"/>
    <mergeCell ref="C10:F10"/>
    <mergeCell ref="C9:F9"/>
    <mergeCell ref="D17:I1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2018-07-04T23:04:36Z</dcterms:created>
  <dc:creator>Boris Romero Vasquez</dc:creator>
  <cp:lastModifiedBy>Laura Vásquez</cp:lastModifiedBy>
  <dcterms:modified xsi:type="dcterms:W3CDTF">2018-07-05T02:22:48Z</dcterms:modified>
</cp:coreProperties>
</file>