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_\Documents\PROYECTO REDES\"/>
    </mc:Choice>
  </mc:AlternateContent>
  <xr:revisionPtr revIDLastSave="0" documentId="13_ncr:1_{ABCD131F-DE41-4608-9A08-4E8375BFD3D6}" xr6:coauthVersionLast="47" xr6:coauthVersionMax="47" xr10:uidLastSave="{00000000-0000-0000-0000-000000000000}"/>
  <bookViews>
    <workbookView xWindow="-120" yWindow="-120" windowWidth="20730" windowHeight="11760" xr2:uid="{53B3A9C0-512B-4520-BD87-E071D9525003}"/>
  </bookViews>
  <sheets>
    <sheet name="SUBNETEO" sheetId="1" r:id="rId1"/>
    <sheet name="Estruc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4" i="1"/>
  <c r="I40" i="1"/>
  <c r="I39" i="1"/>
  <c r="I38" i="1"/>
  <c r="I37" i="1"/>
  <c r="I36" i="1"/>
  <c r="I33" i="1"/>
  <c r="I32" i="1"/>
  <c r="I31" i="1"/>
  <c r="I30" i="1"/>
  <c r="I29" i="1"/>
  <c r="I28" i="1"/>
  <c r="D3" i="1"/>
  <c r="E3" i="1" s="1"/>
  <c r="F3" i="1" l="1"/>
</calcChain>
</file>

<file path=xl/sharedStrings.xml><?xml version="1.0" encoding="utf-8"?>
<sst xmlns="http://schemas.openxmlformats.org/spreadsheetml/2006/main" count="116" uniqueCount="98">
  <si>
    <t>192.168.0.0</t>
  </si>
  <si>
    <t>192.168.1.255</t>
  </si>
  <si>
    <t>192.168.2.0</t>
  </si>
  <si>
    <t>192.168.3.255</t>
  </si>
  <si>
    <t>192.168.4.0</t>
  </si>
  <si>
    <t>192.168.5.255</t>
  </si>
  <si>
    <t>192.168.6.0</t>
  </si>
  <si>
    <t>192.168.7.255</t>
  </si>
  <si>
    <t>Red ID</t>
  </si>
  <si>
    <t>Broadcast</t>
  </si>
  <si>
    <t>Host por sub</t>
  </si>
  <si>
    <t>Host requeridos</t>
  </si>
  <si>
    <t>192.168.8.0</t>
  </si>
  <si>
    <t>192.168.9.255</t>
  </si>
  <si>
    <t>Total</t>
  </si>
  <si>
    <t>Red</t>
  </si>
  <si>
    <t>Central</t>
  </si>
  <si>
    <t>Mty.</t>
  </si>
  <si>
    <t>Qro.</t>
  </si>
  <si>
    <t>Ver.</t>
  </si>
  <si>
    <t>Jal.</t>
  </si>
  <si>
    <t>Primera IP</t>
  </si>
  <si>
    <t>192.168.0.1</t>
  </si>
  <si>
    <t>192.168.2.1</t>
  </si>
  <si>
    <t xml:space="preserve">192.168.4.1 </t>
  </si>
  <si>
    <t>192.168.6.1</t>
  </si>
  <si>
    <t>192.168.8.1</t>
  </si>
  <si>
    <t>192.168.1.254</t>
  </si>
  <si>
    <t>192.168.3.254</t>
  </si>
  <si>
    <t>192.168.5.254</t>
  </si>
  <si>
    <t>192.168.7.254</t>
  </si>
  <si>
    <t>192.168.9.254</t>
  </si>
  <si>
    <t>192.168.252.0</t>
  </si>
  <si>
    <t>192.168.253.255</t>
  </si>
  <si>
    <t>192.168.252.1</t>
  </si>
  <si>
    <t>192.168.253.254</t>
  </si>
  <si>
    <t>192.168.0.0/16</t>
  </si>
  <si>
    <t>255.255.254.0/23</t>
  </si>
  <si>
    <t>Ultima IP</t>
  </si>
  <si>
    <t>Mascara</t>
  </si>
  <si>
    <t>IP de Proyecto</t>
  </si>
  <si>
    <t>Crecimiento 10%</t>
  </si>
  <si>
    <t>WAN</t>
  </si>
  <si>
    <t>WAN 1</t>
  </si>
  <si>
    <t>WAN 2</t>
  </si>
  <si>
    <t>WAN 3</t>
  </si>
  <si>
    <t>WAN 4</t>
  </si>
  <si>
    <t>WAN 5</t>
  </si>
  <si>
    <t>Subredes Posibles</t>
  </si>
  <si>
    <t>192.168.252.0/30</t>
  </si>
  <si>
    <t>192.168.252.4/30</t>
  </si>
  <si>
    <t>192.168.252.8/30</t>
  </si>
  <si>
    <t>192.168.252.12/30</t>
  </si>
  <si>
    <t>192.168.252.16/30</t>
  </si>
  <si>
    <t>192.168.252.1/30</t>
  </si>
  <si>
    <t>192.168.252.5/30</t>
  </si>
  <si>
    <t>192.168.252.9/30</t>
  </si>
  <si>
    <t>192.168.252.13/30</t>
  </si>
  <si>
    <t>192.168.252.17/30</t>
  </si>
  <si>
    <t>192.168.252.2/30</t>
  </si>
  <si>
    <t>192.168.252.6/30</t>
  </si>
  <si>
    <t>192.168.252.10/30</t>
  </si>
  <si>
    <t>192.168.252.14/30</t>
  </si>
  <si>
    <t>192.168.252.18/30</t>
  </si>
  <si>
    <t>192.168.252.3/30</t>
  </si>
  <si>
    <t>192.168.252.7/30</t>
  </si>
  <si>
    <t>192.168.252.11/30</t>
  </si>
  <si>
    <t>192.168.252.15/30</t>
  </si>
  <si>
    <t>192.168.252.19/30</t>
  </si>
  <si>
    <t>255.255.255.252/30</t>
  </si>
  <si>
    <t>192.168.0.19</t>
  </si>
  <si>
    <t>192.168.0.21</t>
  </si>
  <si>
    <t>192.168.0.22</t>
  </si>
  <si>
    <t>IP</t>
  </si>
  <si>
    <t xml:space="preserve">Contenido </t>
  </si>
  <si>
    <t>DNS</t>
  </si>
  <si>
    <t>SMTP</t>
  </si>
  <si>
    <t>WEB</t>
  </si>
  <si>
    <t>INTRANET</t>
  </si>
  <si>
    <t>BD INTRANET</t>
  </si>
  <si>
    <t>VLANS</t>
  </si>
  <si>
    <t>vlDireccionGen.</t>
  </si>
  <si>
    <t>vlGerCalidad</t>
  </si>
  <si>
    <t>vlGerFinanzas</t>
  </si>
  <si>
    <t>vlGerRH</t>
  </si>
  <si>
    <t>vlGerCompras</t>
  </si>
  <si>
    <t>vlGerVentas</t>
  </si>
  <si>
    <t>velGerSoporte</t>
  </si>
  <si>
    <t>vlFinanzas</t>
  </si>
  <si>
    <t>vlCapacitacion</t>
  </si>
  <si>
    <t>vlPersonal</t>
  </si>
  <si>
    <t>vlCompras</t>
  </si>
  <si>
    <t>vlVentas</t>
  </si>
  <si>
    <t>vlSoporte</t>
  </si>
  <si>
    <t>Matriz de adyacencia (Comunicaciones)</t>
  </si>
  <si>
    <t>Puede comunicarse</t>
  </si>
  <si>
    <t>No puede comunicarse</t>
  </si>
  <si>
    <t>Misma 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</si>
</sst>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3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7" borderId="1" xfId="0" applyFill="1" applyBorder="1"/>
    <xf numFmtId="0" fontId="8" fillId="8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26</xdr:row>
      <xdr:rowOff>345282</xdr:rowOff>
    </xdr:from>
    <xdr:to>
      <xdr:col>6</xdr:col>
      <xdr:colOff>1309687</xdr:colOff>
      <xdr:row>50</xdr:row>
      <xdr:rowOff>166688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06341-5C81-A680-9B70-D434DD595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" y="5536407"/>
          <a:ext cx="8584406" cy="4560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73E-3536-4D34-9E0B-51FD655C1870}">
  <dimension ref="B2:V40"/>
  <sheetViews>
    <sheetView tabSelected="1" topLeftCell="G20" zoomScale="80" zoomScaleNormal="80" workbookViewId="0">
      <selection activeCell="L48" sqref="L48"/>
    </sheetView>
  </sheetViews>
  <sheetFormatPr baseColWidth="10" defaultRowHeight="15" x14ac:dyDescent="0.25"/>
  <cols>
    <col min="3" max="3" width="18.85546875" customWidth="1"/>
    <col min="4" max="4" width="21.7109375" customWidth="1"/>
    <col min="5" max="5" width="24.85546875" customWidth="1"/>
    <col min="6" max="6" width="32.42578125" customWidth="1"/>
    <col min="7" max="7" width="19.5703125" customWidth="1"/>
    <col min="8" max="8" width="11.140625" customWidth="1"/>
    <col min="9" max="9" width="20.28515625" customWidth="1"/>
    <col min="10" max="10" width="19" customWidth="1"/>
    <col min="11" max="11" width="16.42578125" customWidth="1"/>
    <col min="12" max="12" width="17.5703125" customWidth="1"/>
    <col min="13" max="13" width="11.42578125" customWidth="1"/>
    <col min="14" max="14" width="15.7109375" customWidth="1"/>
    <col min="15" max="15" width="14.140625" customWidth="1"/>
    <col min="16" max="16" width="15.85546875" customWidth="1"/>
    <col min="17" max="17" width="12.7109375" customWidth="1"/>
    <col min="18" max="18" width="16.140625" customWidth="1"/>
    <col min="19" max="19" width="13.28515625" customWidth="1"/>
    <col min="20" max="20" width="12.85546875" customWidth="1"/>
  </cols>
  <sheetData>
    <row r="2" spans="2:18" ht="15.75" x14ac:dyDescent="0.25">
      <c r="B2" s="17" t="s">
        <v>40</v>
      </c>
      <c r="C2" s="17"/>
      <c r="D2" s="3" t="s">
        <v>10</v>
      </c>
      <c r="E2" s="5" t="s">
        <v>41</v>
      </c>
      <c r="F2" s="3" t="s">
        <v>11</v>
      </c>
      <c r="G2" s="3" t="s">
        <v>48</v>
      </c>
    </row>
    <row r="3" spans="2:18" ht="16.5" customHeight="1" x14ac:dyDescent="0.3">
      <c r="B3" s="18" t="s">
        <v>36</v>
      </c>
      <c r="C3" s="19"/>
      <c r="D3" s="2">
        <f>80+82+80</f>
        <v>242</v>
      </c>
      <c r="E3" s="4">
        <f>D3*0.1</f>
        <v>24.200000000000003</v>
      </c>
      <c r="F3" s="4">
        <f>D3+E3</f>
        <v>266.2</v>
      </c>
      <c r="G3" s="2">
        <v>128</v>
      </c>
    </row>
    <row r="4" spans="2:18" ht="18" customHeight="1" x14ac:dyDescent="0.25"/>
    <row r="5" spans="2:18" ht="15.75" customHeight="1" x14ac:dyDescent="0.3">
      <c r="B5" s="6" t="s">
        <v>15</v>
      </c>
      <c r="C5" s="6" t="s">
        <v>8</v>
      </c>
      <c r="D5" s="6" t="s">
        <v>21</v>
      </c>
      <c r="E5" s="6" t="s">
        <v>38</v>
      </c>
      <c r="F5" s="6" t="s">
        <v>9</v>
      </c>
      <c r="G5" s="10" t="s">
        <v>39</v>
      </c>
      <c r="H5" s="7" t="s">
        <v>14</v>
      </c>
    </row>
    <row r="6" spans="2:18" ht="18" customHeight="1" x14ac:dyDescent="0.25">
      <c r="B6" s="8" t="s">
        <v>16</v>
      </c>
      <c r="C6" s="1" t="s">
        <v>0</v>
      </c>
      <c r="D6" s="1" t="s">
        <v>22</v>
      </c>
      <c r="E6" s="1" t="s">
        <v>27</v>
      </c>
      <c r="F6" s="1" t="s">
        <v>1</v>
      </c>
      <c r="G6" s="1" t="s">
        <v>37</v>
      </c>
      <c r="H6" s="2">
        <v>512</v>
      </c>
    </row>
    <row r="7" spans="2:18" ht="15.75" customHeight="1" x14ac:dyDescent="0.25">
      <c r="B7" s="8" t="s">
        <v>17</v>
      </c>
      <c r="C7" s="1" t="s">
        <v>2</v>
      </c>
      <c r="D7" s="1" t="s">
        <v>23</v>
      </c>
      <c r="E7" s="1" t="s">
        <v>28</v>
      </c>
      <c r="F7" s="1" t="s">
        <v>3</v>
      </c>
      <c r="G7" s="1" t="s">
        <v>37</v>
      </c>
      <c r="H7" s="2">
        <v>512</v>
      </c>
      <c r="I7" s="9"/>
    </row>
    <row r="8" spans="2:18" ht="15.75" customHeight="1" x14ac:dyDescent="0.25">
      <c r="B8" s="8" t="s">
        <v>18</v>
      </c>
      <c r="C8" s="1" t="s">
        <v>4</v>
      </c>
      <c r="D8" s="1" t="s">
        <v>24</v>
      </c>
      <c r="E8" s="1" t="s">
        <v>29</v>
      </c>
      <c r="F8" s="1" t="s">
        <v>5</v>
      </c>
      <c r="G8" s="1" t="s">
        <v>37</v>
      </c>
      <c r="H8" s="2">
        <v>512</v>
      </c>
      <c r="L8" s="22"/>
      <c r="M8" s="22"/>
      <c r="N8" s="22"/>
      <c r="O8" s="22"/>
      <c r="P8" s="22"/>
      <c r="Q8" s="22"/>
      <c r="R8" s="23"/>
    </row>
    <row r="9" spans="2:18" ht="17.25" customHeight="1" x14ac:dyDescent="0.25">
      <c r="B9" s="8" t="s">
        <v>19</v>
      </c>
      <c r="C9" s="1" t="s">
        <v>6</v>
      </c>
      <c r="D9" s="1" t="s">
        <v>25</v>
      </c>
      <c r="E9" s="1" t="s">
        <v>30</v>
      </c>
      <c r="F9" s="1" t="s">
        <v>7</v>
      </c>
      <c r="G9" s="1" t="s">
        <v>37</v>
      </c>
      <c r="H9" s="2">
        <v>512</v>
      </c>
      <c r="L9" s="22"/>
      <c r="M9" s="22"/>
      <c r="N9" s="22"/>
      <c r="O9" s="22"/>
      <c r="P9" s="22"/>
      <c r="Q9" s="22"/>
      <c r="R9" s="23"/>
    </row>
    <row r="10" spans="2:18" ht="15.75" customHeight="1" x14ac:dyDescent="0.25">
      <c r="B10" s="8" t="s">
        <v>20</v>
      </c>
      <c r="C10" s="1" t="s">
        <v>12</v>
      </c>
      <c r="D10" s="1" t="s">
        <v>26</v>
      </c>
      <c r="E10" s="1" t="s">
        <v>31</v>
      </c>
      <c r="F10" s="1" t="s">
        <v>13</v>
      </c>
      <c r="G10" s="1" t="s">
        <v>37</v>
      </c>
      <c r="H10" s="2">
        <v>512</v>
      </c>
      <c r="L10" s="22"/>
      <c r="M10" s="22"/>
      <c r="N10" s="22"/>
      <c r="O10" s="22"/>
      <c r="P10" s="22"/>
      <c r="Q10" s="22"/>
      <c r="R10" s="23"/>
    </row>
    <row r="11" spans="2:18" x14ac:dyDescent="0.25">
      <c r="B11" s="13">
        <v>127</v>
      </c>
      <c r="C11" s="12" t="s">
        <v>32</v>
      </c>
      <c r="D11" s="12" t="s">
        <v>34</v>
      </c>
      <c r="E11" s="14" t="s">
        <v>35</v>
      </c>
      <c r="F11" s="12" t="s">
        <v>33</v>
      </c>
      <c r="G11" s="12" t="s">
        <v>37</v>
      </c>
      <c r="H11" s="13">
        <v>512</v>
      </c>
    </row>
    <row r="14" spans="2:18" ht="18" customHeight="1" x14ac:dyDescent="0.25">
      <c r="C14" s="12" t="s">
        <v>49</v>
      </c>
      <c r="D14" s="1" t="s">
        <v>69</v>
      </c>
    </row>
    <row r="16" spans="2:18" x14ac:dyDescent="0.25">
      <c r="B16" s="13" t="s">
        <v>42</v>
      </c>
      <c r="C16" s="12" t="s">
        <v>32</v>
      </c>
      <c r="D16" s="12" t="s">
        <v>34</v>
      </c>
      <c r="E16" s="14" t="s">
        <v>35</v>
      </c>
      <c r="F16" s="12" t="s">
        <v>33</v>
      </c>
      <c r="G16" s="12" t="s">
        <v>37</v>
      </c>
      <c r="I16" s="11"/>
    </row>
    <row r="17" spans="2:22" x14ac:dyDescent="0.25">
      <c r="B17" s="8" t="s">
        <v>43</v>
      </c>
      <c r="C17" s="1" t="s">
        <v>49</v>
      </c>
      <c r="D17" s="1" t="s">
        <v>54</v>
      </c>
      <c r="E17" s="1" t="s">
        <v>59</v>
      </c>
      <c r="F17" s="1" t="s">
        <v>64</v>
      </c>
      <c r="G17" s="1" t="s">
        <v>69</v>
      </c>
    </row>
    <row r="18" spans="2:22" ht="17.25" customHeight="1" x14ac:dyDescent="0.25">
      <c r="B18" s="8" t="s">
        <v>44</v>
      </c>
      <c r="C18" s="1" t="s">
        <v>50</v>
      </c>
      <c r="D18" s="1" t="s">
        <v>55</v>
      </c>
      <c r="E18" s="1" t="s">
        <v>60</v>
      </c>
      <c r="F18" s="1" t="s">
        <v>65</v>
      </c>
      <c r="G18" s="1" t="s">
        <v>69</v>
      </c>
    </row>
    <row r="19" spans="2:22" x14ac:dyDescent="0.25">
      <c r="B19" s="8" t="s">
        <v>45</v>
      </c>
      <c r="C19" s="1" t="s">
        <v>51</v>
      </c>
      <c r="D19" s="1" t="s">
        <v>56</v>
      </c>
      <c r="E19" s="1" t="s">
        <v>61</v>
      </c>
      <c r="F19" s="1" t="s">
        <v>66</v>
      </c>
      <c r="G19" s="1" t="s">
        <v>69</v>
      </c>
    </row>
    <row r="20" spans="2:22" x14ac:dyDescent="0.25">
      <c r="B20" s="8" t="s">
        <v>46</v>
      </c>
      <c r="C20" s="1" t="s">
        <v>52</v>
      </c>
      <c r="D20" s="1" t="s">
        <v>57</v>
      </c>
      <c r="E20" s="1" t="s">
        <v>62</v>
      </c>
      <c r="F20" s="1" t="s">
        <v>67</v>
      </c>
      <c r="G20" s="1" t="s">
        <v>69</v>
      </c>
    </row>
    <row r="21" spans="2:22" x14ac:dyDescent="0.25">
      <c r="B21" s="8" t="s">
        <v>47</v>
      </c>
      <c r="C21" s="1" t="s">
        <v>53</v>
      </c>
      <c r="D21" s="1" t="s">
        <v>58</v>
      </c>
      <c r="E21" s="1" t="s">
        <v>63</v>
      </c>
      <c r="F21" s="1" t="s">
        <v>68</v>
      </c>
      <c r="G21" s="1" t="s">
        <v>69</v>
      </c>
    </row>
    <row r="23" spans="2:22" x14ac:dyDescent="0.25">
      <c r="I23" s="25" t="s">
        <v>94</v>
      </c>
      <c r="J23" s="25"/>
      <c r="K23" s="25"/>
      <c r="L23" s="25"/>
      <c r="M23" s="25"/>
      <c r="N23" s="25"/>
      <c r="O23" s="25"/>
      <c r="P23" s="25"/>
      <c r="Q23" s="25"/>
      <c r="R23" s="26"/>
      <c r="S23" s="29" t="s">
        <v>95</v>
      </c>
      <c r="T23" s="30"/>
    </row>
    <row r="24" spans="2:22" ht="15" customHeight="1" x14ac:dyDescent="0.25">
      <c r="I24" s="25"/>
      <c r="J24" s="25"/>
      <c r="K24" s="25"/>
      <c r="L24" s="25"/>
      <c r="M24" s="25"/>
      <c r="N24" s="25"/>
      <c r="O24" s="25"/>
      <c r="P24" s="25"/>
      <c r="Q24" s="25"/>
      <c r="R24" s="27"/>
      <c r="S24" s="28" t="s">
        <v>96</v>
      </c>
      <c r="T24" s="28"/>
      <c r="U24" s="24"/>
      <c r="V24" s="24"/>
    </row>
    <row r="25" spans="2:22" ht="15" customHeight="1" x14ac:dyDescent="0.25">
      <c r="I25" s="25"/>
      <c r="J25" s="25"/>
      <c r="K25" s="25"/>
      <c r="L25" s="25"/>
      <c r="M25" s="25"/>
      <c r="N25" s="25"/>
      <c r="O25" s="25"/>
      <c r="P25" s="25"/>
      <c r="Q25" s="25"/>
      <c r="R25" s="36"/>
      <c r="S25" s="28" t="s">
        <v>97</v>
      </c>
      <c r="T25" s="28"/>
      <c r="U25" s="24"/>
      <c r="V25" s="24"/>
    </row>
    <row r="27" spans="2:22" ht="28.5" x14ac:dyDescent="0.45">
      <c r="B27" s="21" t="s">
        <v>80</v>
      </c>
      <c r="C27" s="20"/>
      <c r="D27" s="20"/>
      <c r="E27" s="20"/>
      <c r="F27" s="20"/>
      <c r="G27" s="20"/>
      <c r="I27" s="34"/>
      <c r="J27" s="35" t="s">
        <v>81</v>
      </c>
      <c r="K27" s="35" t="s">
        <v>82</v>
      </c>
      <c r="L27" s="35" t="s">
        <v>83</v>
      </c>
      <c r="M27" s="35" t="s">
        <v>84</v>
      </c>
      <c r="N27" s="35" t="s">
        <v>85</v>
      </c>
      <c r="O27" s="35" t="s">
        <v>86</v>
      </c>
      <c r="P27" s="35" t="s">
        <v>87</v>
      </c>
      <c r="Q27" s="35" t="s">
        <v>88</v>
      </c>
      <c r="R27" s="35" t="s">
        <v>89</v>
      </c>
      <c r="S27" s="35" t="s">
        <v>90</v>
      </c>
      <c r="T27" s="35" t="s">
        <v>91</v>
      </c>
      <c r="U27" s="35" t="s">
        <v>92</v>
      </c>
      <c r="V27" s="35" t="s">
        <v>93</v>
      </c>
    </row>
    <row r="28" spans="2:22" x14ac:dyDescent="0.25">
      <c r="I28" s="34" t="str">
        <f>J27</f>
        <v>vlDireccionGen.</v>
      </c>
      <c r="J28" s="32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2:22" x14ac:dyDescent="0.25">
      <c r="I29" s="34" t="str">
        <f>K27</f>
        <v>vlGerCalidad</v>
      </c>
      <c r="J29" s="26"/>
      <c r="K29" s="33"/>
      <c r="L29" s="26"/>
      <c r="M29" s="26"/>
      <c r="N29" s="26"/>
      <c r="O29" s="26"/>
      <c r="P29" s="26"/>
      <c r="Q29" s="31"/>
      <c r="R29" s="31"/>
      <c r="S29" s="31"/>
      <c r="T29" s="31"/>
      <c r="U29" s="31"/>
      <c r="V29" s="31"/>
    </row>
    <row r="30" spans="2:22" x14ac:dyDescent="0.25">
      <c r="I30" s="34" t="str">
        <f>L27</f>
        <v>vlGerFinanzas</v>
      </c>
      <c r="J30" s="26"/>
      <c r="K30" s="26"/>
      <c r="L30" s="33"/>
      <c r="M30" s="26"/>
      <c r="N30" s="26"/>
      <c r="O30" s="26"/>
      <c r="P30" s="26"/>
      <c r="Q30" s="26"/>
      <c r="R30" s="31"/>
      <c r="S30" s="31"/>
      <c r="T30" s="31"/>
      <c r="U30" s="31"/>
      <c r="V30" s="31"/>
    </row>
    <row r="31" spans="2:22" x14ac:dyDescent="0.25">
      <c r="I31" s="34" t="str">
        <f>M27</f>
        <v>vlGerRH</v>
      </c>
      <c r="J31" s="26"/>
      <c r="K31" s="26"/>
      <c r="L31" s="26"/>
      <c r="M31" s="33"/>
      <c r="N31" s="26"/>
      <c r="O31" s="26"/>
      <c r="P31" s="26"/>
      <c r="Q31" s="31"/>
      <c r="R31" s="26"/>
      <c r="S31" s="26"/>
      <c r="T31" s="31"/>
      <c r="U31" s="31"/>
      <c r="V31" s="31"/>
    </row>
    <row r="32" spans="2:22" x14ac:dyDescent="0.25">
      <c r="I32" s="34" t="str">
        <f>N27</f>
        <v>vlGerCompras</v>
      </c>
      <c r="J32" s="26"/>
      <c r="K32" s="26"/>
      <c r="L32" s="26"/>
      <c r="M32" s="26"/>
      <c r="N32" s="33"/>
      <c r="O32" s="26"/>
      <c r="P32" s="26"/>
      <c r="Q32" s="31"/>
      <c r="R32" s="31"/>
      <c r="S32" s="31"/>
      <c r="T32" s="26"/>
      <c r="U32" s="31"/>
      <c r="V32" s="31"/>
    </row>
    <row r="33" spans="9:22" x14ac:dyDescent="0.25">
      <c r="I33" s="34" t="str">
        <f>O27</f>
        <v>vlGerVentas</v>
      </c>
      <c r="J33" s="26"/>
      <c r="K33" s="26"/>
      <c r="L33" s="26"/>
      <c r="M33" s="26"/>
      <c r="N33" s="26"/>
      <c r="O33" s="33"/>
      <c r="P33" s="26"/>
      <c r="Q33" s="31"/>
      <c r="R33" s="31"/>
      <c r="S33" s="31"/>
      <c r="T33" s="31"/>
      <c r="U33" s="26"/>
      <c r="V33" s="31"/>
    </row>
    <row r="34" spans="9:22" x14ac:dyDescent="0.25">
      <c r="I34" s="34" t="str">
        <f>P27</f>
        <v>velGerSoporte</v>
      </c>
      <c r="J34" s="26"/>
      <c r="K34" s="26"/>
      <c r="L34" s="26"/>
      <c r="M34" s="26"/>
      <c r="N34" s="26"/>
      <c r="O34" s="26"/>
      <c r="P34" s="33"/>
      <c r="Q34" s="31"/>
      <c r="R34" s="31"/>
      <c r="S34" s="31"/>
      <c r="T34" s="31"/>
      <c r="U34" s="31"/>
      <c r="V34" s="26"/>
    </row>
    <row r="35" spans="9:22" x14ac:dyDescent="0.25">
      <c r="I35" s="34" t="str">
        <f>Q27</f>
        <v>vlFinanzas</v>
      </c>
      <c r="J35" s="26"/>
      <c r="K35" s="31"/>
      <c r="L35" s="26"/>
      <c r="M35" s="31"/>
      <c r="N35" s="31"/>
      <c r="O35" s="31"/>
      <c r="P35" s="31"/>
      <c r="Q35" s="33"/>
      <c r="R35" s="31"/>
      <c r="S35" s="31"/>
      <c r="T35" s="31"/>
      <c r="U35" s="31"/>
      <c r="V35" s="31"/>
    </row>
    <row r="36" spans="9:22" x14ac:dyDescent="0.25">
      <c r="I36" s="34" t="str">
        <f>R27</f>
        <v>vlCapacitacion</v>
      </c>
      <c r="J36" s="26"/>
      <c r="K36" s="31"/>
      <c r="L36" s="31"/>
      <c r="M36" s="26"/>
      <c r="N36" s="31"/>
      <c r="O36" s="31"/>
      <c r="P36" s="31"/>
      <c r="Q36" s="31"/>
      <c r="R36" s="33"/>
      <c r="S36" s="31"/>
      <c r="T36" s="31"/>
      <c r="U36" s="31"/>
      <c r="V36" s="31"/>
    </row>
    <row r="37" spans="9:22" x14ac:dyDescent="0.25">
      <c r="I37" s="34" t="str">
        <f>S27</f>
        <v>vlPersonal</v>
      </c>
      <c r="J37" s="26"/>
      <c r="K37" s="31"/>
      <c r="L37" s="31"/>
      <c r="M37" s="26"/>
      <c r="N37" s="31"/>
      <c r="O37" s="31"/>
      <c r="P37" s="31"/>
      <c r="Q37" s="31"/>
      <c r="R37" s="31"/>
      <c r="S37" s="33"/>
      <c r="T37" s="31"/>
      <c r="U37" s="31"/>
      <c r="V37" s="31"/>
    </row>
    <row r="38" spans="9:22" x14ac:dyDescent="0.25">
      <c r="I38" s="34" t="str">
        <f>T27</f>
        <v>vlCompras</v>
      </c>
      <c r="J38" s="26"/>
      <c r="K38" s="31"/>
      <c r="L38" s="31"/>
      <c r="M38" s="31"/>
      <c r="N38" s="26"/>
      <c r="O38" s="31"/>
      <c r="P38" s="31"/>
      <c r="Q38" s="31"/>
      <c r="R38" s="31"/>
      <c r="S38" s="31"/>
      <c r="T38" s="33"/>
      <c r="U38" s="31"/>
      <c r="V38" s="31"/>
    </row>
    <row r="39" spans="9:22" x14ac:dyDescent="0.25">
      <c r="I39" s="34" t="str">
        <f>U27</f>
        <v>vlVentas</v>
      </c>
      <c r="J39" s="26"/>
      <c r="K39" s="31"/>
      <c r="L39" s="31"/>
      <c r="M39" s="31"/>
      <c r="N39" s="31"/>
      <c r="O39" s="26"/>
      <c r="P39" s="31"/>
      <c r="Q39" s="31"/>
      <c r="R39" s="31"/>
      <c r="S39" s="31"/>
      <c r="T39" s="31"/>
      <c r="U39" s="33"/>
      <c r="V39" s="31"/>
    </row>
    <row r="40" spans="9:22" x14ac:dyDescent="0.25">
      <c r="I40" s="34" t="str">
        <f>V27</f>
        <v>vlSoporte</v>
      </c>
      <c r="J40" s="26"/>
      <c r="K40" s="31"/>
      <c r="L40" s="31"/>
      <c r="M40" s="31"/>
      <c r="N40" s="31"/>
      <c r="O40" s="31"/>
      <c r="P40" s="26"/>
      <c r="Q40" s="31"/>
      <c r="R40" s="31"/>
      <c r="S40" s="31"/>
      <c r="T40" s="31"/>
      <c r="U40" s="31"/>
      <c r="V40" s="33"/>
    </row>
  </sheetData>
  <mergeCells count="7">
    <mergeCell ref="I23:Q25"/>
    <mergeCell ref="S24:T24"/>
    <mergeCell ref="S25:T25"/>
    <mergeCell ref="S23:T23"/>
    <mergeCell ref="B2:C2"/>
    <mergeCell ref="B3:C3"/>
    <mergeCell ref="B27:G2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2F4F-D173-4FFA-9A5E-3653AC075074}">
  <dimension ref="B2:E14"/>
  <sheetViews>
    <sheetView workbookViewId="0">
      <selection activeCell="F5" sqref="F5"/>
    </sheetView>
  </sheetViews>
  <sheetFormatPr baseColWidth="10" defaultRowHeight="15" x14ac:dyDescent="0.25"/>
  <cols>
    <col min="2" max="2" width="16.42578125" customWidth="1"/>
    <col min="3" max="3" width="19.7109375" customWidth="1"/>
  </cols>
  <sheetData>
    <row r="2" spans="2:5" x14ac:dyDescent="0.25">
      <c r="B2" s="15" t="s">
        <v>73</v>
      </c>
      <c r="C2" s="15" t="s">
        <v>74</v>
      </c>
    </row>
    <row r="3" spans="2:5" x14ac:dyDescent="0.25">
      <c r="B3" s="15" t="s">
        <v>70</v>
      </c>
      <c r="C3" s="15" t="s">
        <v>75</v>
      </c>
    </row>
    <row r="4" spans="2:5" x14ac:dyDescent="0.25">
      <c r="B4" s="15" t="s">
        <v>70</v>
      </c>
      <c r="C4" s="15" t="s">
        <v>76</v>
      </c>
    </row>
    <row r="5" spans="2:5" x14ac:dyDescent="0.25">
      <c r="B5" s="15" t="s">
        <v>71</v>
      </c>
      <c r="C5" s="15" t="s">
        <v>77</v>
      </c>
    </row>
    <row r="6" spans="2:5" x14ac:dyDescent="0.25">
      <c r="B6" s="15" t="s">
        <v>72</v>
      </c>
      <c r="C6" s="15" t="s">
        <v>78</v>
      </c>
    </row>
    <row r="7" spans="2:5" x14ac:dyDescent="0.25">
      <c r="B7" s="15" t="s">
        <v>72</v>
      </c>
      <c r="C7" s="15" t="s">
        <v>79</v>
      </c>
    </row>
    <row r="14" spans="2:5" x14ac:dyDescent="0.25">
      <c r="E14" s="1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SUBNETEO</vt:lpstr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Barrios García</dc:creator>
  <cp:lastModifiedBy>Aldo Barrios García</cp:lastModifiedBy>
  <dcterms:created xsi:type="dcterms:W3CDTF">2023-04-01T18:42:03Z</dcterms:created>
  <dcterms:modified xsi:type="dcterms:W3CDTF">2023-04-12T04:01:28Z</dcterms:modified>
</cp:coreProperties>
</file>