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tirShadow\Documents\GitHub\ProyectoRedes\Ventas\Propuesta Económica\"/>
    </mc:Choice>
  </mc:AlternateContent>
  <xr:revisionPtr revIDLastSave="0" documentId="13_ncr:1_{FC4A290E-627C-4DF1-A81E-A509155620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F12" i="1"/>
  <c r="F7" i="1"/>
  <c r="F8" i="1"/>
  <c r="F9" i="1"/>
  <c r="F10" i="1"/>
  <c r="F11" i="1"/>
  <c r="F5" i="1"/>
  <c r="F6" i="1"/>
  <c r="G13" i="1"/>
  <c r="G14" i="1"/>
  <c r="G12" i="1"/>
  <c r="F4" i="1"/>
  <c r="F3" i="1"/>
  <c r="B17" i="1" l="1"/>
</calcChain>
</file>

<file path=xl/sharedStrings.xml><?xml version="1.0" encoding="utf-8"?>
<sst xmlns="http://schemas.openxmlformats.org/spreadsheetml/2006/main" count="29" uniqueCount="25">
  <si>
    <t>PROPUESTA ECONÓMICA</t>
  </si>
  <si>
    <t>N ITEM</t>
  </si>
  <si>
    <t>DESCRIPCIÓN</t>
  </si>
  <si>
    <t>NO. DE PARTE</t>
  </si>
  <si>
    <t>PRECIO UNITARIO</t>
  </si>
  <si>
    <t>SUBTOTAL</t>
  </si>
  <si>
    <t>TOTAL</t>
  </si>
  <si>
    <t>LINK</t>
  </si>
  <si>
    <t>https://www.cyberpuerta.mx/Computo-Hardware/Redes/Switches/Switch-Cisco-Gigabit-Ethernet-Business-CBS220-48-Puertos-10-100-1000Mbps-4-Puertos-SFP-104-Gbit-s-8192-Entradas-Gestionado.html</t>
  </si>
  <si>
    <t>Switch Cisco CBS220 48 Puertos + 4 Puertos SFP, 104 Gbit/s</t>
  </si>
  <si>
    <t>https://www.tradeinn.com/techinn/es/cisco-rv340-k9-g5/137369218/p?queryID=726d5332cec044ac7723d2f2c54231d9&amp;buscador_search</t>
  </si>
  <si>
    <t>Router Cisco RV340-K9-G5</t>
  </si>
  <si>
    <t>Servidores Armados</t>
  </si>
  <si>
    <t>Bobina Cat6 (500 metros)</t>
  </si>
  <si>
    <t>https://articulo.mercadolibre.com.mx/MLM-885299270-cable-de-red-utp-cat-6e-bobina-305m-exterior-_JM?matt_tool=28238160&amp;utm_source=google_shopping&amp;utm_medium=organic</t>
  </si>
  <si>
    <t>Conector RJ45 Cat7 (100 piezas)</t>
  </si>
  <si>
    <t>https://articulo.mercadolibre.com.mx/MLM-1300594446-100-piezas-cable-cat6-rj45-conectores-cat6-cat5e-rj45utp-_JM#position=5&amp;search_layout=grid&amp;type=item&amp;tracking_id=d26aa09f-a4f7-44a7-b455-ec3998c093b6</t>
  </si>
  <si>
    <t>Viáticos diarios P/Persona</t>
  </si>
  <si>
    <t>DESCUENTOS</t>
  </si>
  <si>
    <t>https://paquetes.cityexpress.com/reservar/detalle-reservacion-paquetes</t>
  </si>
  <si>
    <t>Veracruz Vuelo y Hospedaje Con Desayuno 2 Personas</t>
  </si>
  <si>
    <t>Guadalajara Vuelo y Hospedaje Con Desayuno 2 Personas</t>
  </si>
  <si>
    <t>Querétaro Vuelo y Hospedaje Con Desayuno 2 Personas</t>
  </si>
  <si>
    <t>Monterrey Vuelo y Hospedaje Con Desayuno 2 Personas</t>
  </si>
  <si>
    <t>Camioneta transporte objetos y 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</si>
</sst>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71" formatCode="&quot;$&quot;#,##0.00"/>
  </numFmts>
  <fonts count="13" x14ac:knownFonts="1">
    <font>
      <sz val="10"/>
      <color rgb="FF000000"/>
      <name val="Arial"/>
      <scheme val="minor"/>
    </font>
    <font>
      <b/>
      <sz val="36"/>
      <color rgb="FFFFFFFF"/>
      <name val="Calibri"/>
    </font>
    <font>
      <b/>
      <sz val="14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5" borderId="3" xfId="4" applyBorder="1" applyAlignment="1">
      <alignment horizontal="center" vertical="center"/>
    </xf>
    <xf numFmtId="164" fontId="0" fillId="4" borderId="3" xfId="3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1" fontId="0" fillId="0" borderId="0" xfId="2" applyNumberFormat="1" applyFont="1" applyAlignment="1">
      <alignment horizontal="center" vertical="center"/>
    </xf>
    <xf numFmtId="171" fontId="6" fillId="0" borderId="0" xfId="2" applyNumberFormat="1" applyFont="1" applyAlignment="1">
      <alignment horizontal="center" vertical="center"/>
    </xf>
    <xf numFmtId="171" fontId="3" fillId="0" borderId="0" xfId="2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164" fontId="6" fillId="0" borderId="0" xfId="2" applyFont="1" applyAlignment="1">
      <alignment horizontal="center" vertical="center"/>
    </xf>
    <xf numFmtId="0" fontId="12" fillId="3" borderId="0" xfId="0" applyFont="1" applyFill="1" applyAlignment="1">
      <alignment horizontal="center" vertical="top" wrapText="1"/>
    </xf>
    <xf numFmtId="1" fontId="3" fillId="0" borderId="0" xfId="5" applyNumberFormat="1" applyFont="1" applyAlignment="1">
      <alignment horizontal="center" vertical="center"/>
    </xf>
    <xf numFmtId="1" fontId="0" fillId="0" borderId="0" xfId="5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" fontId="8" fillId="0" borderId="0" xfId="2" applyNumberFormat="1" applyFont="1" applyAlignment="1">
      <alignment horizontal="center" vertical="center"/>
    </xf>
  </cellXfs>
  <cellStyles count="6">
    <cellStyle name="Bueno" xfId="3" builtinId="26"/>
    <cellStyle name="Celda de comprobación" xfId="4" builtinId="23"/>
    <cellStyle name="Hipervínculo" xfId="1" builtinId="8"/>
    <cellStyle name="Moneda" xfId="2" builtinId="4"/>
    <cellStyle name="Normal" xfId="0" builtinId="0"/>
    <cellStyle name="Porcentaje" xfId="5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CAE73-387D-4728-94B4-6CA7A8B0F168}" name="Tabla1" displayName="Tabla1" ref="A2:H14" totalsRowShown="0" headerRowDxfId="7">
  <autoFilter ref="A2:H14" xr:uid="{260CAE73-387D-4728-94B4-6CA7A8B0F168}"/>
  <tableColumns count="8">
    <tableColumn id="1" xr3:uid="{F6F1872D-62D6-465A-9EB6-D1E64C7FD1EA}" name="N ITEM" dataDxfId="6"/>
    <tableColumn id="2" xr3:uid="{05A4D583-BEEA-420F-8DC9-DB385506B921}" name="DESCRIPCIÓN" dataDxfId="5"/>
    <tableColumn id="3" xr3:uid="{16119888-3FB2-48ED-BB90-CB4798528804}" name="NO. DE PARTE" dataDxfId="4" dataCellStyle="Moneda"/>
    <tableColumn id="4" xr3:uid="{17DCB875-5E51-4C91-B16E-78560646B0A5}" name="PRECIO UNITARIO" dataDxfId="3" dataCellStyle="Moneda"/>
    <tableColumn id="8" xr3:uid="{9504F072-2CE8-4154-ADE6-5071E962149C}" name="DESCUENTOS"/>
    <tableColumn id="5" xr3:uid="{DAECB143-E7A2-4C29-91CB-3EBCE0FFA4CA}" name="SUBTOTAL" dataDxfId="2" dataCellStyle="Moneda"/>
    <tableColumn id="10" xr3:uid="{B913AF07-4667-4467-8BAC-58B0321E83ED}" name="TOTAL" dataDxfId="0" dataCellStyle="Moneda">
      <calculatedColumnFormula>(C3*D3)*(100/100)</calculatedColumnFormula>
    </tableColumn>
    <tableColumn id="6" xr3:uid="{CDC3B595-CE04-4E68-9C64-2BFC0D49CE76}" name="LINK" dataDxfId="1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mx/MLM-885299270-cable-de-red-utp-cat-6e-bobina-305m-exterior-_JM?matt_tool=28238160&amp;utm_source=google_shopping&amp;utm_medium=organic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tradeinn.com/techinn/es/cisco-rv340-k9-g5/137369218/p?queryID=726d5332cec044ac7723d2f2c54231d9&amp;buscador_search" TargetMode="External"/><Relationship Id="rId1" Type="http://schemas.openxmlformats.org/officeDocument/2006/relationships/hyperlink" Target="https://www.cyberpuerta.mx/Computo-Hardware/Redes/Switches/Switch-Cisco-Gigabit-Ethernet-Business-CBS220-48-Puertos-10-100-1000Mbps-4-Puertos-SFP-104-Gbit-s-8192-Entradas-Gestionado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aquetes.cityexpress.com/reservar/detalle-reservacion-paquetes" TargetMode="External"/><Relationship Id="rId4" Type="http://schemas.openxmlformats.org/officeDocument/2006/relationships/hyperlink" Target="https://paquetes.cityexpress.com/reservar/detalle-reservacion-paque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4"/>
  <sheetViews>
    <sheetView tabSelected="1" zoomScaleNormal="100" workbookViewId="0">
      <selection activeCell="C15" sqref="C15"/>
    </sheetView>
  </sheetViews>
  <sheetFormatPr baseColWidth="10" defaultColWidth="12.5546875" defaultRowHeight="15.75" customHeight="1" x14ac:dyDescent="0.25"/>
  <cols>
    <col min="1" max="1" width="14.21875" bestFit="1" customWidth="1"/>
    <col min="2" max="2" width="52.5546875" bestFit="1" customWidth="1"/>
    <col min="3" max="3" width="24" bestFit="1" customWidth="1"/>
    <col min="4" max="4" width="28.5546875" bestFit="1" customWidth="1"/>
    <col min="5" max="5" width="23.6640625" bestFit="1" customWidth="1"/>
    <col min="6" max="6" width="19.88671875" bestFit="1" customWidth="1"/>
    <col min="7" max="7" width="14.44140625" bestFit="1" customWidth="1"/>
    <col min="9" max="9" width="19.33203125" customWidth="1"/>
  </cols>
  <sheetData>
    <row r="1" spans="1:8" ht="46.2" x14ac:dyDescent="0.85">
      <c r="A1" s="12" t="s">
        <v>0</v>
      </c>
      <c r="B1" s="13"/>
      <c r="C1" s="13"/>
      <c r="D1" s="13"/>
      <c r="E1" s="13"/>
      <c r="F1" s="13"/>
      <c r="G1" s="13"/>
      <c r="H1" s="13"/>
    </row>
    <row r="2" spans="1:8" ht="17.399999999999999" x14ac:dyDescent="0.25">
      <c r="A2" s="1" t="s">
        <v>1</v>
      </c>
      <c r="B2" s="1" t="s">
        <v>2</v>
      </c>
      <c r="C2" s="1" t="s">
        <v>3</v>
      </c>
      <c r="D2" s="1" t="s">
        <v>4</v>
      </c>
      <c r="E2" s="19" t="s">
        <v>18</v>
      </c>
      <c r="F2" s="1" t="s">
        <v>5</v>
      </c>
      <c r="G2" s="19" t="s">
        <v>6</v>
      </c>
      <c r="H2" s="1" t="s">
        <v>7</v>
      </c>
    </row>
    <row r="3" spans="1:8" ht="15.75" customHeight="1" x14ac:dyDescent="0.25">
      <c r="A3" s="3">
        <v>1</v>
      </c>
      <c r="B3" s="4" t="s">
        <v>9</v>
      </c>
      <c r="C3" s="7">
        <v>15</v>
      </c>
      <c r="D3" s="16">
        <v>8969</v>
      </c>
      <c r="E3" s="20">
        <v>15</v>
      </c>
      <c r="F3" s="14">
        <f>C3*D3</f>
        <v>134535</v>
      </c>
      <c r="G3" s="18">
        <f t="shared" ref="G3:G11" si="0">(C3*D3)*(100/100)</f>
        <v>134535</v>
      </c>
      <c r="H3" s="8" t="s">
        <v>8</v>
      </c>
    </row>
    <row r="4" spans="1:8" ht="15.75" customHeight="1" x14ac:dyDescent="0.25">
      <c r="A4" s="3">
        <v>2</v>
      </c>
      <c r="B4" s="5" t="s">
        <v>11</v>
      </c>
      <c r="C4" s="7">
        <v>5</v>
      </c>
      <c r="D4" s="16">
        <v>11310</v>
      </c>
      <c r="E4" s="20">
        <v>5</v>
      </c>
      <c r="F4" s="14">
        <f>C4*D4</f>
        <v>56550</v>
      </c>
      <c r="G4" s="18">
        <f t="shared" si="0"/>
        <v>56550</v>
      </c>
      <c r="H4" s="8" t="s">
        <v>10</v>
      </c>
    </row>
    <row r="5" spans="1:8" ht="15.75" customHeight="1" x14ac:dyDescent="0.25">
      <c r="A5" s="3">
        <v>3</v>
      </c>
      <c r="B5" s="3" t="s">
        <v>12</v>
      </c>
      <c r="C5" s="7">
        <v>3</v>
      </c>
      <c r="D5" s="14">
        <v>30000</v>
      </c>
      <c r="E5" s="20">
        <v>0</v>
      </c>
      <c r="F5" s="14">
        <f>C5*D5</f>
        <v>90000</v>
      </c>
      <c r="G5" s="18">
        <f t="shared" si="0"/>
        <v>90000</v>
      </c>
      <c r="H5" s="9"/>
    </row>
    <row r="6" spans="1:8" ht="13.2" x14ac:dyDescent="0.25">
      <c r="A6" s="3">
        <v>4</v>
      </c>
      <c r="B6" s="6" t="s">
        <v>13</v>
      </c>
      <c r="C6" s="7">
        <v>9</v>
      </c>
      <c r="D6" s="14">
        <v>1149</v>
      </c>
      <c r="E6" s="20">
        <v>10</v>
      </c>
      <c r="F6" s="14">
        <f>C6*D6</f>
        <v>10341</v>
      </c>
      <c r="G6" s="18">
        <f t="shared" si="0"/>
        <v>10341</v>
      </c>
      <c r="H6" s="8" t="s">
        <v>14</v>
      </c>
    </row>
    <row r="7" spans="1:8" ht="13.2" x14ac:dyDescent="0.25">
      <c r="A7" s="3">
        <v>5</v>
      </c>
      <c r="B7" s="6" t="s">
        <v>15</v>
      </c>
      <c r="C7" s="7">
        <v>5</v>
      </c>
      <c r="D7" s="14">
        <v>152.28</v>
      </c>
      <c r="E7" s="20">
        <v>0</v>
      </c>
      <c r="F7" s="14">
        <f t="shared" ref="F7:F12" si="1">C7*D7</f>
        <v>761.4</v>
      </c>
      <c r="G7" s="18">
        <f t="shared" si="0"/>
        <v>761.4</v>
      </c>
      <c r="H7" s="8" t="s">
        <v>16</v>
      </c>
    </row>
    <row r="8" spans="1:8" ht="13.2" x14ac:dyDescent="0.25">
      <c r="A8" s="3">
        <v>6</v>
      </c>
      <c r="B8" s="6" t="s">
        <v>17</v>
      </c>
      <c r="C8" s="7">
        <v>120</v>
      </c>
      <c r="D8" s="14">
        <v>500</v>
      </c>
      <c r="E8" s="20">
        <v>0</v>
      </c>
      <c r="F8" s="14">
        <f t="shared" si="1"/>
        <v>60000</v>
      </c>
      <c r="G8" s="18">
        <f t="shared" si="0"/>
        <v>60000</v>
      </c>
      <c r="H8" s="8"/>
    </row>
    <row r="9" spans="1:8" ht="13.2" x14ac:dyDescent="0.25">
      <c r="A9" s="3">
        <v>7</v>
      </c>
      <c r="B9" s="6" t="s">
        <v>20</v>
      </c>
      <c r="C9" s="7">
        <v>15</v>
      </c>
      <c r="D9" s="14">
        <v>2034.933</v>
      </c>
      <c r="E9" s="21">
        <v>0</v>
      </c>
      <c r="F9" s="14">
        <f t="shared" si="1"/>
        <v>30523.994999999999</v>
      </c>
      <c r="G9" s="18">
        <f t="shared" si="0"/>
        <v>30523.994999999999</v>
      </c>
      <c r="H9" s="8" t="s">
        <v>19</v>
      </c>
    </row>
    <row r="10" spans="1:8" ht="13.2" x14ac:dyDescent="0.25">
      <c r="A10" s="3">
        <v>8</v>
      </c>
      <c r="B10" s="6" t="s">
        <v>21</v>
      </c>
      <c r="C10" s="17">
        <v>15</v>
      </c>
      <c r="D10" s="15">
        <v>1939.4</v>
      </c>
      <c r="E10" s="21">
        <v>0</v>
      </c>
      <c r="F10" s="14">
        <f t="shared" si="1"/>
        <v>29091</v>
      </c>
      <c r="G10" s="18">
        <f t="shared" si="0"/>
        <v>29091</v>
      </c>
      <c r="H10" s="8" t="s">
        <v>19</v>
      </c>
    </row>
    <row r="11" spans="1:8" ht="13.2" x14ac:dyDescent="0.25">
      <c r="A11" s="3">
        <v>9</v>
      </c>
      <c r="B11" s="6" t="s">
        <v>22</v>
      </c>
      <c r="C11" s="17">
        <v>15</v>
      </c>
      <c r="D11" s="15">
        <v>1945.93</v>
      </c>
      <c r="E11" s="21">
        <v>0</v>
      </c>
      <c r="F11" s="14">
        <f t="shared" si="1"/>
        <v>29188.95</v>
      </c>
      <c r="G11" s="18">
        <f t="shared" si="0"/>
        <v>29188.95</v>
      </c>
      <c r="H11" s="8" t="s">
        <v>19</v>
      </c>
    </row>
    <row r="12" spans="1:8" ht="13.2" x14ac:dyDescent="0.25">
      <c r="A12" s="3">
        <v>10</v>
      </c>
      <c r="B12" s="6" t="s">
        <v>23</v>
      </c>
      <c r="C12" s="17">
        <v>15</v>
      </c>
      <c r="D12" s="15">
        <v>2141.3330000000001</v>
      </c>
      <c r="E12" s="17">
        <v>0</v>
      </c>
      <c r="F12" s="14">
        <f t="shared" si="1"/>
        <v>32119.995000000003</v>
      </c>
      <c r="G12" s="18">
        <f t="shared" ref="G10:G12" si="2">(C12*D12)*(100/100)</f>
        <v>32119.995000000003</v>
      </c>
      <c r="H12" s="8" t="s">
        <v>19</v>
      </c>
    </row>
    <row r="13" spans="1:8" ht="13.2" x14ac:dyDescent="0.25">
      <c r="A13" s="3">
        <v>11</v>
      </c>
      <c r="B13" s="6" t="s">
        <v>24</v>
      </c>
      <c r="C13" s="17">
        <v>4</v>
      </c>
      <c r="D13" s="18"/>
      <c r="E13" s="18"/>
      <c r="F13" s="18"/>
      <c r="G13" s="22">
        <f t="shared" ref="G13:G14" si="3">(C13*D13)*(100/100)</f>
        <v>0</v>
      </c>
      <c r="H13" s="8"/>
    </row>
    <row r="14" spans="1:8" ht="13.2" x14ac:dyDescent="0.25">
      <c r="A14" s="3">
        <v>12</v>
      </c>
      <c r="B14" s="6"/>
      <c r="C14" s="17"/>
      <c r="D14" s="18"/>
      <c r="E14" s="18"/>
      <c r="F14" s="18"/>
      <c r="G14" s="22">
        <f t="shared" si="3"/>
        <v>0</v>
      </c>
      <c r="H14" s="8"/>
    </row>
    <row r="15" spans="1:8" ht="13.2" x14ac:dyDescent="0.25">
      <c r="A15" s="3"/>
      <c r="B15" s="6"/>
      <c r="C15" s="23"/>
      <c r="D15" s="18"/>
      <c r="E15" s="18"/>
      <c r="F15" s="18"/>
      <c r="G15" s="18"/>
      <c r="H15" s="8"/>
    </row>
    <row r="16" spans="1:8" ht="13.2" x14ac:dyDescent="0.25">
      <c r="A16" s="3"/>
      <c r="B16" s="6"/>
      <c r="C16" s="17"/>
      <c r="D16" s="18"/>
      <c r="E16" s="18"/>
      <c r="F16" s="18"/>
      <c r="G16" s="18"/>
      <c r="H16" s="8"/>
    </row>
    <row r="17" spans="1:5" ht="15.75" customHeight="1" x14ac:dyDescent="0.25">
      <c r="A17" s="10" t="s">
        <v>6</v>
      </c>
      <c r="B17" s="11">
        <f>SUM(G3:G14)</f>
        <v>473111.34</v>
      </c>
    </row>
    <row r="18" spans="1:5" ht="13.2" x14ac:dyDescent="0.25">
      <c r="D18" s="2"/>
      <c r="E18" s="2"/>
    </row>
    <row r="21" spans="1:5" ht="13.2" x14ac:dyDescent="0.25"/>
    <row r="26" spans="1:5" ht="13.2" x14ac:dyDescent="0.25"/>
    <row r="27" spans="1:5" ht="13.2" x14ac:dyDescent="0.25"/>
    <row r="28" spans="1:5" ht="13.2" x14ac:dyDescent="0.25"/>
    <row r="29" spans="1:5" ht="13.2" x14ac:dyDescent="0.25"/>
    <row r="34" spans="8:8" ht="15.75" customHeight="1" x14ac:dyDescent="0.25">
      <c r="H34" s="2"/>
    </row>
  </sheetData>
  <mergeCells count="1">
    <mergeCell ref="A1:H1"/>
  </mergeCells>
  <hyperlinks>
    <hyperlink ref="H3" r:id="rId1" xr:uid="{2421FD61-C521-45B2-8DF5-B7B485BF9E38}"/>
    <hyperlink ref="H4" r:id="rId2" xr:uid="{D9DB3FEB-3A05-490A-A601-E4659876CB25}"/>
    <hyperlink ref="H6" r:id="rId3" xr:uid="{D18119C8-5FA6-4F43-8CD8-2A77CC41275D}"/>
    <hyperlink ref="H10" r:id="rId4" xr:uid="{9BE40A90-D202-4C44-8466-BCB4BDBFE904}"/>
    <hyperlink ref="H12" r:id="rId5" xr:uid="{A7BF6B39-7EEC-4D0C-A1BF-9776AEF5C3D7}"/>
  </hyperlinks>
  <pageMargins left="0.7" right="0.7" top="0.75" bottom="0.75" header="0.3" footer="0.3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Yamir Ledesma Briones</cp:lastModifiedBy>
  <dcterms:modified xsi:type="dcterms:W3CDTF">2023-05-12T01:54:31Z</dcterms:modified>
</cp:coreProperties>
</file>