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6975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P7" i="1" l="1"/>
  <c r="BJ7" i="1"/>
  <c r="BD7" i="1"/>
  <c r="BQ7" i="1" s="1"/>
  <c r="V7" i="1"/>
  <c r="M7" i="1"/>
  <c r="D7" i="1"/>
  <c r="C7" i="1" s="1"/>
  <c r="BP6" i="1"/>
  <c r="BJ6" i="1"/>
  <c r="BD6" i="1"/>
  <c r="V6" i="1"/>
  <c r="M6" i="1"/>
  <c r="D6" i="1"/>
  <c r="C6" i="1" s="1"/>
  <c r="BP5" i="1"/>
  <c r="BJ5" i="1"/>
  <c r="BD5" i="1"/>
  <c r="BQ5" i="1" s="1"/>
  <c r="V5" i="1"/>
  <c r="M5" i="1"/>
  <c r="D5" i="1"/>
  <c r="C5" i="1" s="1"/>
  <c r="BP4" i="1"/>
  <c r="BJ4" i="1"/>
  <c r="BD4" i="1"/>
  <c r="V4" i="1"/>
  <c r="M4" i="1"/>
  <c r="D4" i="1"/>
  <c r="C4" i="1"/>
  <c r="BP3" i="1"/>
  <c r="BQ3" i="1" s="1"/>
  <c r="BJ3" i="1"/>
  <c r="BD3" i="1"/>
  <c r="V3" i="1"/>
  <c r="M3" i="1"/>
  <c r="D3" i="1"/>
  <c r="C3" i="1" s="1"/>
  <c r="BP2" i="1"/>
  <c r="BJ2" i="1"/>
  <c r="BD2" i="1"/>
  <c r="BQ2" i="1" s="1"/>
  <c r="V2" i="1"/>
  <c r="M2" i="1"/>
  <c r="D2" i="1"/>
  <c r="C2" i="1"/>
  <c r="BQ4" i="1" l="1"/>
  <c r="BQ6" i="1"/>
</calcChain>
</file>

<file path=xl/sharedStrings.xml><?xml version="1.0" encoding="utf-8"?>
<sst xmlns="http://schemas.openxmlformats.org/spreadsheetml/2006/main" count="247" uniqueCount="171">
  <si>
    <t>ANO</t>
  </si>
  <si>
    <t>MÊS</t>
  </si>
  <si>
    <t>TERRITÓRIO</t>
  </si>
  <si>
    <t>AIS</t>
  </si>
  <si>
    <t>NATUREZA A ANALISAR</t>
  </si>
  <si>
    <t>ENVIADO PARA RELINT / PRONT. FT VIDAS</t>
  </si>
  <si>
    <t>NOME</t>
  </si>
  <si>
    <t>VULGO</t>
  </si>
  <si>
    <t>SEXO</t>
  </si>
  <si>
    <t>NOME DO PAI</t>
  </si>
  <si>
    <t>NOME DA MÃE</t>
  </si>
  <si>
    <t>DATA DE NASCIMENTO</t>
  </si>
  <si>
    <t>IDADE</t>
  </si>
  <si>
    <t>N º RG</t>
  </si>
  <si>
    <t>ÓRGÃO EXPEDIDOR</t>
  </si>
  <si>
    <t>ESTADO EXPEDIDOR</t>
  </si>
  <si>
    <t>NATURALIDADE (Cidade)</t>
  </si>
  <si>
    <t>NATURALIDADE (UF)</t>
  </si>
  <si>
    <t>CPF</t>
  </si>
  <si>
    <t>ENDEREÇO DO ALVO</t>
  </si>
  <si>
    <t>FOTOS</t>
  </si>
  <si>
    <t>RG NO SISTEMA</t>
  </si>
  <si>
    <t>PRONTUÁRIO IITB</t>
  </si>
  <si>
    <t>COMARCA</t>
  </si>
  <si>
    <t>Nº DO PROCESSO JUDICIAL</t>
  </si>
  <si>
    <t>PROCESSO EM SEGREDO DE JUSTIÇA</t>
  </si>
  <si>
    <t>DATA DA ÚLTIMA MOVIMENTAÇÃO DO PROCESSO</t>
  </si>
  <si>
    <t>TIPO DE PRISÃO DECRETADA</t>
  </si>
  <si>
    <t>DATA EXPEDIÇÃO DO MANDADO</t>
  </si>
  <si>
    <t xml:space="preserve">TIPIFICAÇÃO </t>
  </si>
  <si>
    <t>SITUAÇÃO DO MANDADO</t>
  </si>
  <si>
    <t>CÓPIA DO MANDADO</t>
  </si>
  <si>
    <t>VÍTIMA</t>
  </si>
  <si>
    <t>BAIRRO DO FATO</t>
  </si>
  <si>
    <t>DATA DO FATO</t>
  </si>
  <si>
    <t>Nº BOE - INFOPOL</t>
  </si>
  <si>
    <t>TOTAL DE VÍTIMAS-CONSUMADO</t>
  </si>
  <si>
    <t>TOTAL DE VÍTIMAS-TENTADO</t>
  </si>
  <si>
    <t>CIVIL</t>
  </si>
  <si>
    <t>CARCERÁRIO</t>
  </si>
  <si>
    <t>CRIMINAL</t>
  </si>
  <si>
    <t>CAPTURAS</t>
  </si>
  <si>
    <t>CNJ</t>
  </si>
  <si>
    <t>TJPE</t>
  </si>
  <si>
    <t>INFOPOL</t>
  </si>
  <si>
    <t>INFOSEG</t>
  </si>
  <si>
    <t>SEC. SAÚDE</t>
  </si>
  <si>
    <t>GACE</t>
  </si>
  <si>
    <t>ALVO PRIORITÁRIO</t>
  </si>
  <si>
    <t>SITE SDS</t>
  </si>
  <si>
    <t>BI CVLI</t>
  </si>
  <si>
    <t>BI TENTATIVA-CVLI</t>
  </si>
  <si>
    <t>BI NARCOTRÁFICO</t>
  </si>
  <si>
    <t>BI CVP</t>
  </si>
  <si>
    <t>BI OUTROS</t>
  </si>
  <si>
    <t>SUBTOTAL BI</t>
  </si>
  <si>
    <t>MP CVLI</t>
  </si>
  <si>
    <t>MP TENTATIVA-CVLI</t>
  </si>
  <si>
    <t>MP NARCOTRÁFICO</t>
  </si>
  <si>
    <t>MP CVP</t>
  </si>
  <si>
    <t>MP OUTROS</t>
  </si>
  <si>
    <t>SUBTOTAL MP</t>
  </si>
  <si>
    <t>PROCESSO CVLI</t>
  </si>
  <si>
    <t>PROCESSO TENTATIVA-CVLI</t>
  </si>
  <si>
    <t>PROCESSO NARCOTRÁFICO</t>
  </si>
  <si>
    <t>PROCESSO CVP</t>
  </si>
  <si>
    <t>PROCESSO OUTROS</t>
  </si>
  <si>
    <t>SUBTOTAL PROCESSOS</t>
  </si>
  <si>
    <t>PERICULOSIDADE (BI - MP - PROCESSO)</t>
  </si>
  <si>
    <t>STATUS CARCERÁRIO</t>
  </si>
  <si>
    <t>DATA DA PRISÃO ou REGISTRO NO CARCERÁRIO</t>
  </si>
  <si>
    <t>DATA DA ÚLTIMA MOVIMENTAÇÃO NO CARCERÁRIO</t>
  </si>
  <si>
    <t>UNIDADE PRISIONAL ATUAL</t>
  </si>
  <si>
    <t>PRONTUÁRIO SERES</t>
  </si>
  <si>
    <t>DATA DE EVASÃO DO SISTEMA CARCERÁRIO</t>
  </si>
  <si>
    <t>DATA DA EXPEDIÇÃO DO ALVARÁ</t>
  </si>
  <si>
    <t>MOTIVO DA SOLTURA</t>
  </si>
  <si>
    <t>OUTROS PROCESSOS NO TJPE</t>
  </si>
  <si>
    <t>QUANTIDADE DE PROCESSOS NO TJPE</t>
  </si>
  <si>
    <t>DATA ÚLTIMA ATUALIZAÇÃO</t>
  </si>
  <si>
    <t>OBSERVAÇÕES</t>
  </si>
  <si>
    <t xml:space="preserve">Mandados inseridos (CVLI) para análise (marcador) </t>
  </si>
  <si>
    <t>FEVEREIRO</t>
  </si>
  <si>
    <t>121-CPB</t>
  </si>
  <si>
    <t>DEL DE PORFÍRIO</t>
  </si>
  <si>
    <t>MASCULINO</t>
  </si>
  <si>
    <t>NÃO DECLARADO</t>
  </si>
  <si>
    <t>SSP</t>
  </si>
  <si>
    <t>PE</t>
  </si>
  <si>
    <t>-</t>
  </si>
  <si>
    <t>NÃO</t>
  </si>
  <si>
    <t>A SOLICITAR</t>
  </si>
  <si>
    <t>ITAÍBA</t>
  </si>
  <si>
    <t>PREVENTIVA</t>
  </si>
  <si>
    <t>ART. 121 (HOMICÍDIO)</t>
  </si>
  <si>
    <t>ATIVO</t>
  </si>
  <si>
    <t>POSSUI</t>
  </si>
  <si>
    <t>ZONA RURAL</t>
  </si>
  <si>
    <t>X</t>
  </si>
  <si>
    <t>SEM REGISTRO</t>
  </si>
  <si>
    <t>MARÇO</t>
  </si>
  <si>
    <t>Cód. Penal: 157 § 3</t>
  </si>
  <si>
    <t>SDS</t>
  </si>
  <si>
    <t>CABROBÓ</t>
  </si>
  <si>
    <t>SIM</t>
  </si>
  <si>
    <t>EVADIDOS</t>
  </si>
  <si>
    <t>CONDENATÓRIA</t>
  </si>
  <si>
    <t>ART. 157 §3° (LATROCÍNIO)</t>
  </si>
  <si>
    <t>PRESO</t>
  </si>
  <si>
    <t>PDEG - PENITENCIÁRIA DR. EDVALDO GOMES</t>
  </si>
  <si>
    <t xml:space="preserve"> 19/08/15</t>
  </si>
  <si>
    <t>DEZEMBRO</t>
  </si>
  <si>
    <t>ART. 121 (Homicidio)</t>
  </si>
  <si>
    <t>XXXXXXX</t>
  </si>
  <si>
    <t>CAETÉS</t>
  </si>
  <si>
    <t>CUMPRIDO</t>
  </si>
  <si>
    <t xml:space="preserve">SITIO BARRIGUDA </t>
  </si>
  <si>
    <t xml:space="preserve">CADEIA PÚBLICA </t>
  </si>
  <si>
    <t>157 §  2, 157 §2, 14</t>
  </si>
  <si>
    <t>MIDIEL</t>
  </si>
  <si>
    <t>PI - PRESÍDIO DE IGARASSU</t>
  </si>
  <si>
    <t>JUNHO</t>
  </si>
  <si>
    <t xml:space="preserve">121 C/C 14-CPB </t>
  </si>
  <si>
    <t>N/I</t>
  </si>
  <si>
    <t>ARCOVERDE</t>
  </si>
  <si>
    <t>NÃO LOCALIZADO PELO IITB</t>
  </si>
  <si>
    <t>PROC.INEX. OU EXTINTO</t>
  </si>
  <si>
    <t>ART. 121, c/c ART. 14, Inc. II (TENTATIVA HOMICÍDIO)</t>
  </si>
  <si>
    <t>SAO GERALDO - ARCOVERDE-PE</t>
  </si>
  <si>
    <t>DADOS INSUFICIENTES</t>
  </si>
  <si>
    <t>PROC. DO TJPE INEXIST. - S/FOTO</t>
  </si>
  <si>
    <t>ABRIL</t>
  </si>
  <si>
    <t>ART. 121 § 2º, I e IV</t>
  </si>
  <si>
    <t>ABEL</t>
  </si>
  <si>
    <t>20.01.1986</t>
  </si>
  <si>
    <t>FLORES</t>
  </si>
  <si>
    <t>SITIO MATOLOTAGEM</t>
  </si>
  <si>
    <t>13.02.2012</t>
  </si>
  <si>
    <t>XXXXXX XXXXXX XX XXXXXX</t>
  </si>
  <si>
    <t>XXXXXX XXXXXX XX XXXXXX OU XXXXXX YYYYYY YYYYYYYYY</t>
  </si>
  <si>
    <t>ZZZZZZZZZZZZ ZZZZZZZZZZZ ZZ ZZZZZZZZZZ</t>
  </si>
  <si>
    <t>WWWWWWW WW WWW WWWWWW</t>
  </si>
  <si>
    <t>XXXXXX XXXXXX XX/WWW XXXXXX XX/UUUUUU UU UUUUUUU UUUU</t>
  </si>
  <si>
    <t>AAAAAAAAAA AA AAAAAA AAAAAAA</t>
  </si>
  <si>
    <t>RRRRRRRRR  RRRR RRRRRRRRRR</t>
  </si>
  <si>
    <t>AAAAA AA AAAAAA AAAAAAA</t>
  </si>
  <si>
    <t>XXX XXXXXX XX XXXXXX</t>
  </si>
  <si>
    <t>ZZZZ ZZZZZZZZZZZ ZZ ZZZZZZZZZZ</t>
  </si>
  <si>
    <t>AAA AA AAAAAA AAAAAAA</t>
  </si>
  <si>
    <t>XXX.XXX.XXX-XX</t>
  </si>
  <si>
    <t>YYY.YYY.YYY-YY</t>
  </si>
  <si>
    <t>RUA MANOEL SINUCA MULATINHO, RECIFE-PE/ R- 122 SAO GERALDO,RECIFE-PE</t>
  </si>
  <si>
    <t>RUA GERSON MARANHÃO, 7,LIMOEIRO - PE</t>
  </si>
  <si>
    <t>RUA FLORENTINA DE SÁ, 188, SUBESTAÇÃO, CARPINA - PE</t>
  </si>
  <si>
    <t>SITIO VARZEA SUJA IGARASSU</t>
  </si>
  <si>
    <t>QUARTA TRAVESSA RIO TAPAJÓS, 795, FOSFATO,FLORES PE</t>
  </si>
  <si>
    <t>RUA DR. SANTANA FILHO, 01, FÁTIMA - ABREU E LIMA</t>
  </si>
  <si>
    <t>0003465-35.2017.8.12.0750</t>
  </si>
  <si>
    <t>2001.0184.002311323423</t>
  </si>
  <si>
    <t>00626-18.2234.8.17.0400</t>
  </si>
  <si>
    <t>0002222-46.2013.8.17.0220</t>
  </si>
  <si>
    <t>0022009-73.2013.8.17.0610</t>
  </si>
  <si>
    <t>ZZZZZ ZZZZZZ ZZZ</t>
  </si>
  <si>
    <t>TTTTTTTT  TTTTT TTTTTTTT</t>
  </si>
  <si>
    <t>WWWWWWWW WWWW WWW</t>
  </si>
  <si>
    <t>QQQQQQ QQQ QQQQQQ</t>
  </si>
  <si>
    <t>XXX</t>
  </si>
  <si>
    <t>DDD</t>
  </si>
  <si>
    <t>UUU</t>
  </si>
  <si>
    <t>00042340056-73.2017.8.17.0750 (Homicídio Qualificado)</t>
  </si>
  <si>
    <t>390333438_92.1997.8.07.0004 (LATROCÍNIO) GAMA (DF)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</si>
</sst>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6]d/m/yyyy"/>
    <numFmt numFmtId="165" formatCode="00#&quot;.&quot;###&quot;.&quot;###&quot;-&quot;##"/>
    <numFmt numFmtId="166" formatCode="#,###,###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FFFF00"/>
      <name val="Calibri"/>
      <family val="2"/>
      <scheme val="minor"/>
    </font>
    <font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NumberFormat="0" applyFill="0" applyBorder="0" applyAlignment="0" applyProtection="0"/>
    <xf numFmtId="164" fontId="1" fillId="0" borderId="0"/>
    <xf numFmtId="0" fontId="3" fillId="0" borderId="0"/>
  </cellStyleXfs>
  <cellXfs count="121">
    <xf numFmtId="0" fontId="0" fillId="0" borderId="0" xfId="0"/>
    <xf numFmtId="164" fontId="4" fillId="2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wrapText="1"/>
    </xf>
    <xf numFmtId="164" fontId="4" fillId="5" borderId="1" xfId="1" applyNumberFormat="1" applyFont="1" applyFill="1" applyBorder="1" applyAlignment="1">
      <alignment horizontal="center" vertical="center" wrapText="1"/>
    </xf>
    <xf numFmtId="14" fontId="4" fillId="5" borderId="1" xfId="1" applyNumberFormat="1" applyFont="1" applyFill="1" applyBorder="1" applyAlignment="1">
      <alignment horizontal="center" vertical="center" wrapText="1"/>
    </xf>
    <xf numFmtId="0" fontId="4" fillId="5" borderId="1" xfId="1" applyNumberFormat="1" applyFont="1" applyFill="1" applyBorder="1" applyAlignment="1">
      <alignment horizontal="center" vertical="center" wrapText="1"/>
    </xf>
    <xf numFmtId="164" fontId="4" fillId="6" borderId="1" xfId="1" applyNumberFormat="1" applyFont="1" applyFill="1" applyBorder="1" applyAlignment="1">
      <alignment horizontal="center" vertical="center"/>
    </xf>
    <xf numFmtId="14" fontId="4" fillId="6" borderId="1" xfId="2" applyNumberFormat="1" applyFont="1" applyFill="1" applyBorder="1" applyAlignment="1">
      <alignment horizontal="center" vertical="center" wrapText="1"/>
    </xf>
    <xf numFmtId="164" fontId="4" fillId="6" borderId="1" xfId="1" applyNumberFormat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textRotation="90" wrapText="1"/>
    </xf>
    <xf numFmtId="14" fontId="4" fillId="7" borderId="1" xfId="2" applyNumberFormat="1" applyFont="1" applyFill="1" applyBorder="1" applyAlignment="1">
      <alignment horizontal="center" vertical="center" textRotation="90" wrapText="1"/>
    </xf>
    <xf numFmtId="14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164" fontId="4" fillId="8" borderId="1" xfId="1" applyNumberFormat="1" applyFont="1" applyFill="1" applyBorder="1" applyAlignment="1">
      <alignment horizontal="center" vertical="center" wrapText="1"/>
    </xf>
    <xf numFmtId="164" fontId="4" fillId="9" borderId="1" xfId="1" applyNumberFormat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 applyProtection="1">
      <alignment horizontal="center" vertical="center" wrapText="1"/>
    </xf>
    <xf numFmtId="164" fontId="4" fillId="9" borderId="1" xfId="1" applyNumberFormat="1" applyFont="1" applyFill="1" applyBorder="1" applyAlignment="1" applyProtection="1">
      <alignment horizontal="center" vertical="center" wrapText="1"/>
    </xf>
    <xf numFmtId="1" fontId="4" fillId="7" borderId="1" xfId="1" applyNumberFormat="1" applyFont="1" applyFill="1" applyBorder="1" applyAlignment="1">
      <alignment horizontal="center" vertical="center" wrapText="1"/>
    </xf>
    <xf numFmtId="0" fontId="4" fillId="7" borderId="1" xfId="2" applyNumberFormat="1" applyFont="1" applyFill="1" applyBorder="1" applyAlignment="1">
      <alignment horizontal="center" vertical="center" wrapText="1"/>
    </xf>
    <xf numFmtId="14" fontId="4" fillId="4" borderId="1" xfId="2" applyNumberFormat="1" applyFont="1" applyFill="1" applyBorder="1" applyAlignment="1">
      <alignment horizontal="center" vertical="center" wrapText="1"/>
    </xf>
    <xf numFmtId="0" fontId="4" fillId="10" borderId="1" xfId="1" applyNumberFormat="1" applyFont="1" applyFill="1" applyBorder="1" applyAlignment="1">
      <alignment horizontal="center" vertical="center" wrapText="1"/>
    </xf>
    <xf numFmtId="14" fontId="4" fillId="4" borderId="1" xfId="1" applyNumberFormat="1" applyFont="1" applyFill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/>
    </xf>
    <xf numFmtId="164" fontId="6" fillId="0" borderId="0" xfId="2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11" borderId="1" xfId="0" applyFont="1" applyFill="1" applyBorder="1" applyAlignment="1">
      <alignment horizontal="center" vertical="center"/>
    </xf>
    <xf numFmtId="14" fontId="8" fillId="11" borderId="1" xfId="0" applyNumberFormat="1" applyFont="1" applyFill="1" applyBorder="1" applyAlignment="1" applyProtection="1">
      <alignment horizontal="left" vertical="center"/>
      <protection locked="0"/>
    </xf>
    <xf numFmtId="1" fontId="5" fillId="0" borderId="1" xfId="0" applyNumberFormat="1" applyFont="1" applyFill="1" applyBorder="1" applyAlignment="1" applyProtection="1">
      <alignment horizontal="center" vertical="center"/>
      <protection locked="0"/>
    </xf>
    <xf numFmtId="14" fontId="8" fillId="11" borderId="1" xfId="0" applyNumberFormat="1" applyFont="1" applyFill="1" applyBorder="1" applyAlignment="1">
      <alignment horizontal="left" vertical="center"/>
    </xf>
    <xf numFmtId="14" fontId="8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vertical="center"/>
    </xf>
    <xf numFmtId="1" fontId="4" fillId="7" borderId="1" xfId="0" applyNumberFormat="1" applyFont="1" applyFill="1" applyBorder="1" applyAlignment="1" applyProtection="1">
      <alignment horizontal="center" vertical="center"/>
      <protection locked="0"/>
    </xf>
    <xf numFmtId="3" fontId="8" fillId="12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4" fontId="8" fillId="12" borderId="1" xfId="0" applyNumberFormat="1" applyFont="1" applyFill="1" applyBorder="1" applyAlignment="1">
      <alignment horizontal="center" vertical="center"/>
    </xf>
    <xf numFmtId="165" fontId="8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 applyProtection="1">
      <alignment horizontal="left" vertical="center" wrapText="1"/>
      <protection locked="0"/>
    </xf>
    <xf numFmtId="14" fontId="8" fillId="11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11" fontId="8" fillId="11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1" fontId="10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1" fontId="8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8" fillId="13" borderId="1" xfId="0" applyFont="1" applyFill="1" applyBorder="1" applyAlignment="1" applyProtection="1">
      <alignment horizontal="center" vertical="center"/>
      <protection locked="0"/>
    </xf>
    <xf numFmtId="0" fontId="8" fillId="13" borderId="1" xfId="0" applyFont="1" applyFill="1" applyBorder="1" applyAlignment="1">
      <alignment horizontal="center"/>
    </xf>
    <xf numFmtId="1" fontId="8" fillId="13" borderId="1" xfId="0" applyNumberFormat="1" applyFont="1" applyFill="1" applyBorder="1" applyAlignment="1" applyProtection="1">
      <alignment horizontal="center" vertical="center"/>
      <protection locked="0"/>
    </xf>
    <xf numFmtId="0" fontId="8" fillId="13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left" vertical="center"/>
    </xf>
    <xf numFmtId="14" fontId="8" fillId="13" borderId="1" xfId="0" applyNumberFormat="1" applyFont="1" applyFill="1" applyBorder="1" applyAlignment="1" applyProtection="1">
      <alignment horizontal="center" vertical="center"/>
      <protection locked="0"/>
    </xf>
    <xf numFmtId="166" fontId="8" fillId="13" borderId="1" xfId="0" applyNumberFormat="1" applyFont="1" applyFill="1" applyBorder="1" applyAlignment="1" applyProtection="1">
      <alignment horizontal="center" vertical="center"/>
      <protection locked="0"/>
    </xf>
    <xf numFmtId="165" fontId="8" fillId="13" borderId="1" xfId="0" applyNumberFormat="1" applyFont="1" applyFill="1" applyBorder="1" applyAlignment="1" applyProtection="1">
      <alignment horizontal="center" vertical="center"/>
      <protection locked="0"/>
    </xf>
    <xf numFmtId="0" fontId="8" fillId="13" borderId="1" xfId="0" applyFont="1" applyFill="1" applyBorder="1" applyAlignment="1" applyProtection="1">
      <alignment horizontal="left" vertical="center"/>
      <protection locked="0"/>
    </xf>
    <xf numFmtId="0" fontId="8" fillId="13" borderId="1" xfId="0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left" vertical="center"/>
    </xf>
    <xf numFmtId="14" fontId="7" fillId="13" borderId="1" xfId="0" applyNumberFormat="1" applyFont="1" applyFill="1" applyBorder="1" applyAlignment="1">
      <alignment horizontal="center"/>
    </xf>
    <xf numFmtId="14" fontId="8" fillId="13" borderId="1" xfId="0" applyNumberFormat="1" applyFont="1" applyFill="1" applyBorder="1" applyAlignment="1">
      <alignment horizontal="center" vertical="center"/>
    </xf>
    <xf numFmtId="1" fontId="5" fillId="13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14" fontId="8" fillId="13" borderId="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vertical="center"/>
    </xf>
    <xf numFmtId="1" fontId="8" fillId="13" borderId="1" xfId="0" applyNumberFormat="1" applyFont="1" applyFill="1" applyBorder="1" applyAlignment="1">
      <alignment horizontal="center"/>
    </xf>
    <xf numFmtId="1" fontId="8" fillId="11" borderId="1" xfId="0" applyNumberFormat="1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left" vertical="center"/>
    </xf>
    <xf numFmtId="3" fontId="8" fillId="13" borderId="1" xfId="0" applyNumberFormat="1" applyFont="1" applyFill="1" applyBorder="1" applyAlignment="1" applyProtection="1">
      <alignment horizontal="center" vertical="center"/>
      <protection locked="0"/>
    </xf>
    <xf numFmtId="165" fontId="8" fillId="13" borderId="1" xfId="0" applyNumberFormat="1" applyFont="1" applyFill="1" applyBorder="1" applyAlignment="1">
      <alignment horizontal="center" vertical="center"/>
    </xf>
    <xf numFmtId="3" fontId="8" fillId="13" borderId="1" xfId="0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" fontId="8" fillId="13" borderId="1" xfId="0" applyNumberFormat="1" applyFont="1" applyFill="1" applyBorder="1" applyAlignment="1" applyProtection="1">
      <alignment horizontal="left" vertical="center"/>
      <protection locked="0"/>
    </xf>
    <xf numFmtId="1" fontId="10" fillId="0" borderId="1" xfId="0" applyNumberFormat="1" applyFont="1" applyFill="1" applyBorder="1" applyAlignment="1" applyProtection="1">
      <alignment horizontal="center" vertical="center"/>
    </xf>
    <xf numFmtId="1" fontId="8" fillId="13" borderId="1" xfId="0" applyNumberFormat="1" applyFont="1" applyFill="1" applyBorder="1" applyAlignment="1">
      <alignment horizontal="left" vertical="center"/>
    </xf>
    <xf numFmtId="0" fontId="8" fillId="13" borderId="1" xfId="0" applyNumberFormat="1" applyFont="1" applyFill="1" applyBorder="1" applyAlignment="1">
      <alignment horizontal="center" vertical="center"/>
    </xf>
    <xf numFmtId="1" fontId="8" fillId="13" borderId="1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166" fontId="8" fillId="13" borderId="1" xfId="0" applyNumberFormat="1" applyFont="1" applyFill="1" applyBorder="1" applyAlignment="1">
      <alignment horizontal="center" vertical="center"/>
    </xf>
    <xf numFmtId="165" fontId="8" fillId="13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" fontId="8" fillId="14" borderId="1" xfId="3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 applyProtection="1">
      <alignment horizontal="left" vertical="center"/>
      <protection locked="0"/>
    </xf>
    <xf numFmtId="0" fontId="12" fillId="15" borderId="1" xfId="0" applyFont="1" applyFill="1" applyBorder="1" applyAlignment="1" applyProtection="1">
      <alignment horizontal="center" vertical="center"/>
      <protection locked="0"/>
    </xf>
    <xf numFmtId="0" fontId="12" fillId="15" borderId="1" xfId="0" applyFont="1" applyFill="1" applyBorder="1" applyAlignment="1">
      <alignment horizontal="left" vertical="center"/>
    </xf>
    <xf numFmtId="0" fontId="12" fillId="15" borderId="1" xfId="0" applyFont="1" applyFill="1" applyBorder="1" applyAlignment="1" applyProtection="1">
      <alignment vertical="center"/>
      <protection locked="0"/>
    </xf>
    <xf numFmtId="14" fontId="12" fillId="15" borderId="1" xfId="0" applyNumberFormat="1" applyFont="1" applyFill="1" applyBorder="1" applyAlignment="1" applyProtection="1">
      <alignment horizontal="center" vertical="center"/>
      <protection locked="0"/>
    </xf>
    <xf numFmtId="166" fontId="12" fillId="15" borderId="1" xfId="0" applyNumberFormat="1" applyFont="1" applyFill="1" applyBorder="1" applyAlignment="1" applyProtection="1">
      <alignment horizontal="center" vertical="center"/>
      <protection locked="0"/>
    </xf>
    <xf numFmtId="0" fontId="12" fillId="15" borderId="1" xfId="0" applyFont="1" applyFill="1" applyBorder="1" applyAlignment="1">
      <alignment horizontal="center"/>
    </xf>
    <xf numFmtId="14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 applyProtection="1">
      <alignment horizontal="left" vertical="center"/>
      <protection locked="0"/>
    </xf>
    <xf numFmtId="1" fontId="12" fillId="15" borderId="1" xfId="0" applyNumberFormat="1" applyFont="1" applyFill="1" applyBorder="1" applyAlignment="1" applyProtection="1">
      <alignment horizontal="left" vertical="center"/>
      <protection locked="0"/>
    </xf>
    <xf numFmtId="1" fontId="4" fillId="15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12" fillId="15" borderId="1" xfId="0" applyFont="1" applyFill="1" applyBorder="1" applyAlignment="1">
      <alignment vertical="center"/>
    </xf>
    <xf numFmtId="1" fontId="12" fillId="15" borderId="1" xfId="0" applyNumberFormat="1" applyFont="1" applyFill="1" applyBorder="1" applyAlignment="1">
      <alignment horizontal="center" vertical="center"/>
    </xf>
    <xf numFmtId="0" fontId="12" fillId="15" borderId="1" xfId="0" applyNumberFormat="1" applyFont="1" applyFill="1" applyBorder="1" applyAlignment="1">
      <alignment horizontal="center" vertical="center"/>
    </xf>
    <xf numFmtId="1" fontId="8" fillId="15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164" fontId="8" fillId="13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1" fontId="5" fillId="13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7" fillId="0" borderId="0" xfId="0" applyFont="1"/>
    <xf numFmtId="3" fontId="8" fillId="13" borderId="1" xfId="0" applyNumberFormat="1" applyFont="1" applyFill="1" applyBorder="1" applyAlignment="1">
      <alignment horizontal="left" vertical="center"/>
    </xf>
  </cellXfs>
  <cellStyles count="4">
    <cellStyle name="Normal" xfId="0" builtinId="0"/>
    <cellStyle name="Normal 108 2" xfId="3"/>
    <cellStyle name="Normal 150" xfId="2"/>
    <cellStyle name="Título 4 2" xfId="1"/>
  </cellStyles>
  <dxfs count="105"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66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D%20SITE%20SCC%2013_08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ALVOS PRIORITÁRIOS"/>
      <sheetName val="Auxiliar"/>
      <sheetName val="Auxiliar2"/>
    </sheetNames>
    <sheetDataSet>
      <sheetData sheetId="0"/>
      <sheetData sheetId="1">
        <row r="2">
          <cell r="A2" t="str">
            <v>CIDADE/BAIRRO</v>
          </cell>
          <cell r="B2" t="str">
            <v>AIS</v>
          </cell>
          <cell r="C2" t="str">
            <v>TERRITORIO</v>
          </cell>
        </row>
        <row r="3">
          <cell r="A3" t="str">
            <v>Recife</v>
          </cell>
          <cell r="B3" t="str">
            <v>01</v>
          </cell>
          <cell r="C3" t="str">
            <v>01 - CAPITAL</v>
          </cell>
        </row>
        <row r="4">
          <cell r="A4" t="str">
            <v>Ilha Joana Bezerra</v>
          </cell>
          <cell r="B4" t="str">
            <v>01</v>
          </cell>
          <cell r="C4" t="str">
            <v>01 - CAPITAL</v>
          </cell>
        </row>
        <row r="5">
          <cell r="A5" t="str">
            <v>Santo Amaro</v>
          </cell>
          <cell r="B5" t="str">
            <v>01</v>
          </cell>
          <cell r="C5" t="str">
            <v>01 - CAPITAL</v>
          </cell>
        </row>
        <row r="6">
          <cell r="A6" t="str">
            <v>São José</v>
          </cell>
          <cell r="B6" t="str">
            <v>01</v>
          </cell>
          <cell r="C6" t="str">
            <v>01 - CAPITAL</v>
          </cell>
        </row>
        <row r="7">
          <cell r="A7" t="str">
            <v>Boa Vista</v>
          </cell>
          <cell r="B7" t="str">
            <v>01</v>
          </cell>
          <cell r="C7" t="str">
            <v>01 - CAPITAL</v>
          </cell>
        </row>
        <row r="8">
          <cell r="A8" t="str">
            <v>Cabanga</v>
          </cell>
          <cell r="B8" t="str">
            <v>01</v>
          </cell>
          <cell r="C8" t="str">
            <v>01 - CAPITAL</v>
          </cell>
        </row>
        <row r="9">
          <cell r="A9" t="str">
            <v>Coelhos</v>
          </cell>
          <cell r="B9" t="str">
            <v>01</v>
          </cell>
          <cell r="C9" t="str">
            <v>01 - CAPITAL</v>
          </cell>
        </row>
        <row r="10">
          <cell r="A10" t="str">
            <v>Ilha do Leite</v>
          </cell>
          <cell r="B10" t="str">
            <v>01</v>
          </cell>
          <cell r="C10" t="str">
            <v>01 - CAPITAL</v>
          </cell>
        </row>
        <row r="11">
          <cell r="A11" t="str">
            <v>Paissandu</v>
          </cell>
          <cell r="B11" t="str">
            <v>01</v>
          </cell>
          <cell r="C11" t="str">
            <v>01 - CAPITAL</v>
          </cell>
        </row>
        <row r="12">
          <cell r="A12" t="str">
            <v>Recife</v>
          </cell>
          <cell r="B12" t="str">
            <v>01</v>
          </cell>
          <cell r="C12" t="str">
            <v>01 - CAPITAL</v>
          </cell>
        </row>
        <row r="13">
          <cell r="A13" t="str">
            <v>Santo Antônio</v>
          </cell>
          <cell r="B13" t="str">
            <v>01</v>
          </cell>
          <cell r="C13" t="str">
            <v>01 - CAPITAL</v>
          </cell>
        </row>
        <row r="14">
          <cell r="A14" t="str">
            <v>Soledade</v>
          </cell>
          <cell r="B14" t="str">
            <v>01</v>
          </cell>
          <cell r="C14" t="str">
            <v>01 - CAPITAL</v>
          </cell>
        </row>
        <row r="15">
          <cell r="A15" t="str">
            <v>Campo Grande</v>
          </cell>
          <cell r="B15" t="str">
            <v>02</v>
          </cell>
          <cell r="C15" t="str">
            <v>01 - CAPITAL</v>
          </cell>
        </row>
        <row r="16">
          <cell r="A16" t="str">
            <v>Cordeiro</v>
          </cell>
          <cell r="B16" t="str">
            <v>02</v>
          </cell>
          <cell r="C16" t="str">
            <v>01 - CAPITAL</v>
          </cell>
        </row>
        <row r="17">
          <cell r="A17" t="str">
            <v>Iputinga</v>
          </cell>
          <cell r="B17" t="str">
            <v>02</v>
          </cell>
          <cell r="C17" t="str">
            <v>01 - CAPITAL</v>
          </cell>
        </row>
        <row r="18">
          <cell r="A18" t="str">
            <v>Água Fria</v>
          </cell>
          <cell r="B18" t="str">
            <v>02</v>
          </cell>
          <cell r="C18" t="str">
            <v>01 - CAPITAL</v>
          </cell>
        </row>
        <row r="19">
          <cell r="A19" t="str">
            <v>Madalena</v>
          </cell>
          <cell r="B19" t="str">
            <v>02</v>
          </cell>
          <cell r="C19" t="str">
            <v>01 - CAPITAL</v>
          </cell>
        </row>
        <row r="20">
          <cell r="A20" t="str">
            <v>Campina do Barreto</v>
          </cell>
          <cell r="B20" t="str">
            <v>02</v>
          </cell>
          <cell r="C20" t="str">
            <v>01 - CAPITAL</v>
          </cell>
        </row>
        <row r="21">
          <cell r="A21" t="str">
            <v>Aflitos</v>
          </cell>
          <cell r="B21" t="str">
            <v>02</v>
          </cell>
          <cell r="C21" t="str">
            <v>01 - CAPITAL</v>
          </cell>
        </row>
        <row r="22">
          <cell r="A22" t="str">
            <v>Alto do Mandu</v>
          </cell>
          <cell r="B22" t="str">
            <v>02</v>
          </cell>
          <cell r="C22" t="str">
            <v>01 - CAPITAL</v>
          </cell>
        </row>
        <row r="23">
          <cell r="A23" t="str">
            <v>Apipucos</v>
          </cell>
          <cell r="B23" t="str">
            <v>02</v>
          </cell>
          <cell r="C23" t="str">
            <v>01 - CAPITAL</v>
          </cell>
        </row>
        <row r="24">
          <cell r="A24" t="str">
            <v>Derby</v>
          </cell>
          <cell r="B24" t="str">
            <v>02</v>
          </cell>
          <cell r="C24" t="str">
            <v>01 - CAPITAL</v>
          </cell>
        </row>
        <row r="25">
          <cell r="A25" t="str">
            <v>Encruzilhada</v>
          </cell>
          <cell r="B25" t="str">
            <v>02</v>
          </cell>
          <cell r="C25" t="str">
            <v>01 - CAPITAL</v>
          </cell>
        </row>
        <row r="26">
          <cell r="A26" t="str">
            <v>Espinheiro</v>
          </cell>
          <cell r="B26" t="str">
            <v>02</v>
          </cell>
          <cell r="C26" t="str">
            <v>01 - CAPITAL</v>
          </cell>
        </row>
        <row r="27">
          <cell r="A27" t="str">
            <v>Graças</v>
          </cell>
          <cell r="B27" t="str">
            <v>02</v>
          </cell>
          <cell r="C27" t="str">
            <v>01 - CAPITAL</v>
          </cell>
        </row>
        <row r="28">
          <cell r="A28" t="str">
            <v>Hipódromo</v>
          </cell>
          <cell r="B28" t="str">
            <v>02</v>
          </cell>
          <cell r="C28" t="str">
            <v>01 - CAPITAL</v>
          </cell>
        </row>
        <row r="29">
          <cell r="A29" t="str">
            <v>Monteiro</v>
          </cell>
          <cell r="B29" t="str">
            <v>02</v>
          </cell>
          <cell r="C29" t="str">
            <v>01 - CAPITAL</v>
          </cell>
        </row>
        <row r="30">
          <cell r="A30" t="str">
            <v>Ponto de Parada</v>
          </cell>
          <cell r="B30" t="str">
            <v>02</v>
          </cell>
          <cell r="C30" t="str">
            <v>01 - CAPITAL</v>
          </cell>
        </row>
        <row r="31">
          <cell r="A31" t="str">
            <v>Rosarinho</v>
          </cell>
          <cell r="B31" t="str">
            <v>02</v>
          </cell>
          <cell r="C31" t="str">
            <v>01 - CAPITAL</v>
          </cell>
        </row>
        <row r="32">
          <cell r="A32" t="str">
            <v>Torre</v>
          </cell>
          <cell r="B32" t="str">
            <v>02</v>
          </cell>
          <cell r="C32" t="str">
            <v>01 - CAPITAL</v>
          </cell>
        </row>
        <row r="33">
          <cell r="A33" t="str">
            <v>Torreão</v>
          </cell>
          <cell r="B33" t="str">
            <v>02</v>
          </cell>
          <cell r="C33" t="str">
            <v>01 - CAPITAL</v>
          </cell>
        </row>
        <row r="34">
          <cell r="A34" t="str">
            <v>Zumbí</v>
          </cell>
          <cell r="B34" t="str">
            <v>02</v>
          </cell>
          <cell r="C34" t="str">
            <v>01 - CAPITAL</v>
          </cell>
        </row>
        <row r="35">
          <cell r="A35" t="str">
            <v>Arruda</v>
          </cell>
          <cell r="B35" t="str">
            <v>02</v>
          </cell>
          <cell r="C35" t="str">
            <v>01 - CAPITAL</v>
          </cell>
        </row>
        <row r="36">
          <cell r="A36" t="str">
            <v>Fundão</v>
          </cell>
          <cell r="B36" t="str">
            <v>02</v>
          </cell>
          <cell r="C36" t="str">
            <v>01 - CAPITAL</v>
          </cell>
        </row>
        <row r="37">
          <cell r="A37" t="str">
            <v>Cajueiro</v>
          </cell>
          <cell r="B37" t="str">
            <v>02</v>
          </cell>
          <cell r="C37" t="str">
            <v>01 - CAPITAL</v>
          </cell>
        </row>
        <row r="38">
          <cell r="A38" t="str">
            <v>Boa Viagem</v>
          </cell>
          <cell r="B38" t="str">
            <v>03</v>
          </cell>
          <cell r="C38" t="str">
            <v>01 - CAPITAL</v>
          </cell>
        </row>
        <row r="39">
          <cell r="A39" t="str">
            <v>Ibura</v>
          </cell>
          <cell r="B39" t="str">
            <v>03</v>
          </cell>
          <cell r="C39" t="str">
            <v>01 - CAPITAL</v>
          </cell>
        </row>
        <row r="40">
          <cell r="A40" t="str">
            <v>Imbiribeira</v>
          </cell>
          <cell r="B40" t="str">
            <v>03</v>
          </cell>
          <cell r="C40" t="str">
            <v>01 - CAPITAL</v>
          </cell>
        </row>
        <row r="41">
          <cell r="A41" t="str">
            <v>Pina</v>
          </cell>
          <cell r="B41" t="str">
            <v>03</v>
          </cell>
          <cell r="C41" t="str">
            <v>01 - CAPITAL</v>
          </cell>
        </row>
        <row r="42">
          <cell r="A42" t="str">
            <v>Jordão</v>
          </cell>
          <cell r="B42" t="str">
            <v>03</v>
          </cell>
          <cell r="C42" t="str">
            <v>01 - CAPITAL</v>
          </cell>
        </row>
        <row r="43">
          <cell r="A43" t="str">
            <v>Brasilia Teimosa</v>
          </cell>
          <cell r="B43" t="str">
            <v>03</v>
          </cell>
          <cell r="C43" t="str">
            <v>01 - CAPITAL</v>
          </cell>
        </row>
        <row r="44">
          <cell r="A44" t="str">
            <v>Ipsep</v>
          </cell>
          <cell r="B44" t="str">
            <v>03</v>
          </cell>
          <cell r="C44" t="str">
            <v>01 - CAPITAL</v>
          </cell>
        </row>
        <row r="45">
          <cell r="A45" t="str">
            <v>Afogados</v>
          </cell>
          <cell r="B45" t="str">
            <v>04</v>
          </cell>
          <cell r="C45" t="str">
            <v>01 - CAPITAL</v>
          </cell>
        </row>
        <row r="46">
          <cell r="A46" t="str">
            <v>Areias</v>
          </cell>
          <cell r="B46" t="str">
            <v>04</v>
          </cell>
          <cell r="C46" t="str">
            <v>01 - CAPITAL</v>
          </cell>
        </row>
        <row r="47">
          <cell r="A47" t="str">
            <v>Torrões</v>
          </cell>
          <cell r="B47" t="str">
            <v>04</v>
          </cell>
          <cell r="C47" t="str">
            <v>01 - CAPITAL</v>
          </cell>
        </row>
        <row r="48">
          <cell r="A48" t="str">
            <v>Várzea</v>
          </cell>
          <cell r="B48" t="str">
            <v>04</v>
          </cell>
          <cell r="C48" t="str">
            <v>01 - CAPITAL</v>
          </cell>
        </row>
        <row r="49">
          <cell r="A49" t="str">
            <v>San Martin</v>
          </cell>
          <cell r="B49" t="str">
            <v>04</v>
          </cell>
          <cell r="C49" t="str">
            <v>01 - CAPITAL</v>
          </cell>
        </row>
        <row r="50">
          <cell r="A50" t="str">
            <v>Barro</v>
          </cell>
          <cell r="B50" t="str">
            <v>04</v>
          </cell>
          <cell r="C50" t="str">
            <v>01 - CAPITAL</v>
          </cell>
        </row>
        <row r="51">
          <cell r="A51" t="str">
            <v>Estância</v>
          </cell>
          <cell r="B51" t="str">
            <v>04</v>
          </cell>
          <cell r="C51" t="str">
            <v>01 - CAPITAL</v>
          </cell>
        </row>
        <row r="52">
          <cell r="A52" t="str">
            <v>Jardim São Paulo</v>
          </cell>
          <cell r="B52" t="str">
            <v>04</v>
          </cell>
          <cell r="C52" t="str">
            <v>01 - CAPITAL</v>
          </cell>
        </row>
        <row r="53">
          <cell r="A53" t="str">
            <v>Mustardinha</v>
          </cell>
          <cell r="B53" t="str">
            <v>04</v>
          </cell>
          <cell r="C53" t="str">
            <v>01 - CAPITAL</v>
          </cell>
        </row>
        <row r="54">
          <cell r="A54" t="str">
            <v>Sancho</v>
          </cell>
          <cell r="B54" t="str">
            <v>04</v>
          </cell>
          <cell r="C54" t="str">
            <v>01 - CAPITAL</v>
          </cell>
        </row>
        <row r="55">
          <cell r="A55" t="str">
            <v>Bongi</v>
          </cell>
          <cell r="B55" t="str">
            <v>04</v>
          </cell>
          <cell r="C55" t="str">
            <v>01 - CAPITAL</v>
          </cell>
        </row>
        <row r="56">
          <cell r="A56" t="str">
            <v>Caçote</v>
          </cell>
          <cell r="B56" t="str">
            <v>04</v>
          </cell>
          <cell r="C56" t="str">
            <v>01 - CAPITAL</v>
          </cell>
        </row>
        <row r="57">
          <cell r="A57" t="str">
            <v>Caxangá</v>
          </cell>
          <cell r="B57" t="str">
            <v>04</v>
          </cell>
          <cell r="C57" t="str">
            <v>01 - CAPITAL</v>
          </cell>
        </row>
        <row r="58">
          <cell r="A58" t="str">
            <v>Cidade Universitária</v>
          </cell>
          <cell r="B58" t="str">
            <v>04</v>
          </cell>
          <cell r="C58" t="str">
            <v>01 - CAPITAL</v>
          </cell>
        </row>
        <row r="59">
          <cell r="A59" t="str">
            <v>Coqueiral</v>
          </cell>
          <cell r="B59" t="str">
            <v>04</v>
          </cell>
          <cell r="C59" t="str">
            <v>01 - CAPITAL</v>
          </cell>
        </row>
        <row r="60">
          <cell r="A60" t="str">
            <v>Curado</v>
          </cell>
          <cell r="B60" t="str">
            <v>04</v>
          </cell>
          <cell r="C60" t="str">
            <v>01 - CAPITAL</v>
          </cell>
        </row>
        <row r="61">
          <cell r="A61" t="str">
            <v>Engenho do Meio</v>
          </cell>
          <cell r="B61" t="str">
            <v>04</v>
          </cell>
          <cell r="C61" t="str">
            <v>01 - CAPITAL</v>
          </cell>
        </row>
        <row r="62">
          <cell r="A62" t="str">
            <v>Ilha do Retiro</v>
          </cell>
          <cell r="B62" t="str">
            <v>04</v>
          </cell>
          <cell r="C62" t="str">
            <v>01 - CAPITAL</v>
          </cell>
        </row>
        <row r="63">
          <cell r="A63" t="str">
            <v>Jiquiá</v>
          </cell>
          <cell r="B63" t="str">
            <v>04</v>
          </cell>
          <cell r="C63" t="str">
            <v>01 - CAPITAL</v>
          </cell>
        </row>
        <row r="64">
          <cell r="A64" t="str">
            <v>Jiquiá</v>
          </cell>
          <cell r="B64" t="str">
            <v>04</v>
          </cell>
          <cell r="C64" t="str">
            <v>01 - CAPITAL</v>
          </cell>
        </row>
        <row r="65">
          <cell r="A65" t="str">
            <v>Mangueira</v>
          </cell>
          <cell r="B65" t="str">
            <v>04</v>
          </cell>
          <cell r="C65" t="str">
            <v>01 - CAPITAL</v>
          </cell>
        </row>
        <row r="66">
          <cell r="A66" t="str">
            <v>Prado</v>
          </cell>
          <cell r="B66" t="str">
            <v>04</v>
          </cell>
          <cell r="C66" t="str">
            <v>01 - CAPITAL</v>
          </cell>
        </row>
        <row r="67">
          <cell r="A67" t="str">
            <v>Tejipió</v>
          </cell>
          <cell r="B67" t="str">
            <v>04</v>
          </cell>
          <cell r="C67" t="str">
            <v>01 - CAPITAL</v>
          </cell>
        </row>
        <row r="68">
          <cell r="A68" t="str">
            <v>Totó</v>
          </cell>
          <cell r="B68" t="str">
            <v>04</v>
          </cell>
          <cell r="C68" t="str">
            <v>01 - CAPITAL</v>
          </cell>
        </row>
        <row r="69">
          <cell r="A69" t="str">
            <v>Nova Descoberta</v>
          </cell>
          <cell r="B69" t="str">
            <v>05</v>
          </cell>
          <cell r="C69" t="str">
            <v>01 - CAPITAL</v>
          </cell>
        </row>
        <row r="70">
          <cell r="A70" t="str">
            <v>Dois Unidos</v>
          </cell>
          <cell r="B70" t="str">
            <v>05</v>
          </cell>
          <cell r="C70" t="str">
            <v>01 - CAPITAL</v>
          </cell>
        </row>
        <row r="71">
          <cell r="A71" t="str">
            <v>Passarinho</v>
          </cell>
          <cell r="B71" t="str">
            <v>05</v>
          </cell>
          <cell r="C71" t="str">
            <v>01 - CAPITAL</v>
          </cell>
        </row>
        <row r="72">
          <cell r="A72" t="str">
            <v>Macaxeira</v>
          </cell>
          <cell r="B72" t="str">
            <v>05</v>
          </cell>
          <cell r="C72" t="str">
            <v>01 - CAPITAL</v>
          </cell>
        </row>
        <row r="73">
          <cell r="A73" t="str">
            <v>Guabiraba</v>
          </cell>
          <cell r="B73" t="str">
            <v>05</v>
          </cell>
          <cell r="C73" t="str">
            <v>01 - CAPITAL</v>
          </cell>
        </row>
        <row r="74">
          <cell r="A74" t="str">
            <v>Brejo da Guabiraba</v>
          </cell>
          <cell r="B74" t="str">
            <v>05</v>
          </cell>
          <cell r="C74" t="str">
            <v>01 - CAPITAL</v>
          </cell>
        </row>
        <row r="75">
          <cell r="A75" t="str">
            <v>Linha do Tiro</v>
          </cell>
          <cell r="B75" t="str">
            <v>05</v>
          </cell>
          <cell r="C75" t="str">
            <v>01 - CAPITAL</v>
          </cell>
        </row>
        <row r="76">
          <cell r="A76" t="str">
            <v>Alto José Bonifácio</v>
          </cell>
          <cell r="B76" t="str">
            <v>05</v>
          </cell>
          <cell r="C76" t="str">
            <v>01 - CAPITAL</v>
          </cell>
        </row>
        <row r="77">
          <cell r="A77" t="str">
            <v>Alto José do Pinho</v>
          </cell>
          <cell r="B77" t="str">
            <v>05</v>
          </cell>
          <cell r="C77" t="str">
            <v>01 - CAPITAL</v>
          </cell>
        </row>
        <row r="78">
          <cell r="A78" t="str">
            <v>Alto Santa Terezinha</v>
          </cell>
          <cell r="B78" t="str">
            <v>05</v>
          </cell>
          <cell r="C78" t="str">
            <v>01 - CAPITAL</v>
          </cell>
        </row>
        <row r="79">
          <cell r="A79" t="str">
            <v>Beberibe</v>
          </cell>
          <cell r="B79" t="str">
            <v>05</v>
          </cell>
          <cell r="C79" t="str">
            <v>01 - CAPITAL</v>
          </cell>
        </row>
        <row r="80">
          <cell r="A80" t="str">
            <v>Bomba do Hemetério</v>
          </cell>
          <cell r="B80" t="str">
            <v>05</v>
          </cell>
          <cell r="C80" t="str">
            <v>01 - CAPITAL</v>
          </cell>
        </row>
        <row r="81">
          <cell r="A81" t="str">
            <v>Brejo de Beberibe</v>
          </cell>
          <cell r="B81" t="str">
            <v>05</v>
          </cell>
          <cell r="C81" t="str">
            <v>01 - CAPITAL</v>
          </cell>
        </row>
        <row r="82">
          <cell r="A82" t="str">
            <v>Córrego do Jenipapo</v>
          </cell>
          <cell r="B82" t="str">
            <v>05</v>
          </cell>
          <cell r="C82" t="str">
            <v>01 - CAPITAL</v>
          </cell>
        </row>
        <row r="83">
          <cell r="A83" t="str">
            <v>Dois Irmãos</v>
          </cell>
          <cell r="B83" t="str">
            <v>05</v>
          </cell>
          <cell r="C83" t="str">
            <v>01 - CAPITAL</v>
          </cell>
        </row>
        <row r="84">
          <cell r="A84" t="str">
            <v>Mangabeira</v>
          </cell>
          <cell r="B84" t="str">
            <v>05</v>
          </cell>
          <cell r="C84" t="str">
            <v>01 - CAPITAL</v>
          </cell>
        </row>
        <row r="85">
          <cell r="A85" t="str">
            <v>Morro da Conceição</v>
          </cell>
          <cell r="B85" t="str">
            <v>05</v>
          </cell>
          <cell r="C85" t="str">
            <v>01 - CAPITAL</v>
          </cell>
        </row>
        <row r="86">
          <cell r="A86" t="str">
            <v>Peixinhos</v>
          </cell>
          <cell r="B86" t="str">
            <v>07</v>
          </cell>
          <cell r="C86" t="str">
            <v>02 - RMR</v>
          </cell>
        </row>
        <row r="87">
          <cell r="A87" t="str">
            <v>Porto da Madeira</v>
          </cell>
          <cell r="B87" t="str">
            <v>05</v>
          </cell>
          <cell r="C87" t="str">
            <v>01 - CAPITAL</v>
          </cell>
        </row>
        <row r="88">
          <cell r="A88" t="str">
            <v>Sítio dos Pintos</v>
          </cell>
          <cell r="B88" t="str">
            <v>05</v>
          </cell>
          <cell r="C88" t="str">
            <v>01 - CAPITAL</v>
          </cell>
        </row>
        <row r="89">
          <cell r="A89" t="str">
            <v>Vasco da Gama</v>
          </cell>
          <cell r="B89" t="str">
            <v>05</v>
          </cell>
          <cell r="C89" t="str">
            <v>01 - CAPITAL</v>
          </cell>
        </row>
        <row r="90">
          <cell r="A90" t="str">
            <v>Casa Amarela</v>
          </cell>
          <cell r="B90" t="str">
            <v>05</v>
          </cell>
          <cell r="C90" t="str">
            <v>01 - CAPITAL</v>
          </cell>
        </row>
        <row r="91">
          <cell r="A91" t="str">
            <v>Casa Forte</v>
          </cell>
          <cell r="B91" t="str">
            <v>05</v>
          </cell>
          <cell r="C91" t="str">
            <v>01 - CAPITAL</v>
          </cell>
        </row>
        <row r="92">
          <cell r="A92" t="str">
            <v>Poço da Panela</v>
          </cell>
          <cell r="B92" t="str">
            <v>05</v>
          </cell>
          <cell r="C92" t="str">
            <v>01 - CAPITAL</v>
          </cell>
        </row>
        <row r="93">
          <cell r="A93" t="str">
            <v>Jaqueira</v>
          </cell>
          <cell r="B93" t="str">
            <v>05</v>
          </cell>
          <cell r="C93" t="str">
            <v>01 - CAPITAL</v>
          </cell>
        </row>
        <row r="94">
          <cell r="A94" t="str">
            <v>Parnamirim (Bairro)</v>
          </cell>
          <cell r="B94" t="str">
            <v>05</v>
          </cell>
          <cell r="C94" t="str">
            <v>01 - CAPITAL</v>
          </cell>
        </row>
        <row r="95">
          <cell r="A95" t="str">
            <v>Santana</v>
          </cell>
          <cell r="B95" t="str">
            <v>05</v>
          </cell>
          <cell r="C95" t="str">
            <v>01 - CAPITAL</v>
          </cell>
        </row>
        <row r="96">
          <cell r="A96" t="str">
            <v>Tamarineira</v>
          </cell>
          <cell r="B96" t="str">
            <v>05</v>
          </cell>
          <cell r="C96" t="str">
            <v>01 - CAPITAL</v>
          </cell>
        </row>
        <row r="97">
          <cell r="A97" t="str">
            <v>JABOATÃO DOS GUARARAPES</v>
          </cell>
          <cell r="B97" t="str">
            <v>06</v>
          </cell>
          <cell r="C97" t="str">
            <v>02 - RMR</v>
          </cell>
        </row>
        <row r="98">
          <cell r="A98" t="str">
            <v>UR-06</v>
          </cell>
          <cell r="B98" t="str">
            <v>06</v>
          </cell>
          <cell r="C98" t="str">
            <v>02 - RMR</v>
          </cell>
        </row>
        <row r="99">
          <cell r="A99" t="str">
            <v>Prazeres</v>
          </cell>
          <cell r="B99" t="str">
            <v>06</v>
          </cell>
          <cell r="C99" t="str">
            <v>02 - RMR</v>
          </cell>
        </row>
        <row r="100">
          <cell r="A100" t="str">
            <v>Barra de Jangada</v>
          </cell>
          <cell r="B100" t="str">
            <v>06</v>
          </cell>
          <cell r="C100" t="str">
            <v>02 - RMR</v>
          </cell>
        </row>
        <row r="101">
          <cell r="A101" t="str">
            <v>Piedade</v>
          </cell>
          <cell r="B101" t="str">
            <v>06</v>
          </cell>
          <cell r="C101" t="str">
            <v>02 - RMR</v>
          </cell>
        </row>
        <row r="102">
          <cell r="A102" t="str">
            <v>Muribeca</v>
          </cell>
          <cell r="B102" t="str">
            <v>06</v>
          </cell>
          <cell r="C102" t="str">
            <v>02 - RMR</v>
          </cell>
        </row>
        <row r="103">
          <cell r="A103" t="str">
            <v>Candeias</v>
          </cell>
          <cell r="B103" t="str">
            <v>06</v>
          </cell>
          <cell r="C103" t="str">
            <v>02 - RMR</v>
          </cell>
        </row>
        <row r="104">
          <cell r="A104" t="str">
            <v>Cajueiro Seco</v>
          </cell>
          <cell r="B104" t="str">
            <v>06</v>
          </cell>
          <cell r="C104" t="str">
            <v>02 - RMR</v>
          </cell>
        </row>
        <row r="105">
          <cell r="A105" t="str">
            <v>Guararapes</v>
          </cell>
          <cell r="B105" t="str">
            <v>06</v>
          </cell>
          <cell r="C105" t="str">
            <v>02 - RMR</v>
          </cell>
        </row>
        <row r="106">
          <cell r="A106" t="str">
            <v>Jardim Jordão</v>
          </cell>
          <cell r="B106" t="str">
            <v>06</v>
          </cell>
          <cell r="C106" t="str">
            <v>02 - RMR</v>
          </cell>
        </row>
        <row r="107">
          <cell r="A107" t="str">
            <v>Dois Carneiros</v>
          </cell>
          <cell r="B107" t="str">
            <v>06</v>
          </cell>
          <cell r="C107" t="str">
            <v>02 - RMR</v>
          </cell>
        </row>
        <row r="108">
          <cell r="A108" t="str">
            <v>TRÊS CARNEIROS</v>
          </cell>
          <cell r="B108" t="str">
            <v>06</v>
          </cell>
          <cell r="C108" t="str">
            <v>02 - RMR</v>
          </cell>
        </row>
        <row r="109">
          <cell r="A109" t="str">
            <v>Cavaleiro</v>
          </cell>
          <cell r="B109" t="str">
            <v>06</v>
          </cell>
          <cell r="C109" t="str">
            <v>02 - RMR</v>
          </cell>
        </row>
        <row r="110">
          <cell r="A110" t="str">
            <v>Centro</v>
          </cell>
          <cell r="B110" t="str">
            <v>06</v>
          </cell>
          <cell r="C110" t="str">
            <v>02 - RMR</v>
          </cell>
        </row>
        <row r="111">
          <cell r="A111" t="str">
            <v>Santo Aleixo</v>
          </cell>
          <cell r="B111" t="str">
            <v>06</v>
          </cell>
          <cell r="C111" t="str">
            <v>02 - RMR</v>
          </cell>
        </row>
        <row r="112">
          <cell r="A112" t="str">
            <v>Sucupira</v>
          </cell>
          <cell r="B112" t="str">
            <v>06</v>
          </cell>
          <cell r="C112" t="str">
            <v>02 - RMR</v>
          </cell>
        </row>
        <row r="113">
          <cell r="A113" t="str">
            <v>Vila Rica</v>
          </cell>
          <cell r="B113" t="str">
            <v>06</v>
          </cell>
          <cell r="C113" t="str">
            <v>02 - RMR</v>
          </cell>
        </row>
        <row r="114">
          <cell r="A114" t="str">
            <v>Comporta</v>
          </cell>
          <cell r="B114" t="str">
            <v>06</v>
          </cell>
          <cell r="C114" t="str">
            <v>02 - RMR</v>
          </cell>
        </row>
        <row r="115">
          <cell r="A115" t="str">
            <v>JARDIM MONTE VERDE</v>
          </cell>
          <cell r="B115" t="str">
            <v>06</v>
          </cell>
          <cell r="C115" t="str">
            <v>02 - RMR</v>
          </cell>
        </row>
        <row r="116">
          <cell r="A116" t="str">
            <v>Curado</v>
          </cell>
          <cell r="B116" t="str">
            <v>06</v>
          </cell>
          <cell r="C116" t="str">
            <v>02 - RMR</v>
          </cell>
        </row>
        <row r="117">
          <cell r="A117" t="str">
            <v>Engenho Velho</v>
          </cell>
          <cell r="B117" t="str">
            <v>06</v>
          </cell>
          <cell r="C117" t="str">
            <v>02 - RMR</v>
          </cell>
        </row>
        <row r="118">
          <cell r="A118" t="str">
            <v>Floriano</v>
          </cell>
          <cell r="B118" t="str">
            <v>06</v>
          </cell>
          <cell r="C118" t="str">
            <v>02 - RMR</v>
          </cell>
        </row>
        <row r="119">
          <cell r="A119" t="str">
            <v>Manassu</v>
          </cell>
          <cell r="B119" t="str">
            <v>06</v>
          </cell>
          <cell r="C119" t="str">
            <v>02 - RMR</v>
          </cell>
        </row>
        <row r="120">
          <cell r="A120" t="str">
            <v>Marcos Freire</v>
          </cell>
          <cell r="B120" t="str">
            <v>06</v>
          </cell>
          <cell r="C120" t="str">
            <v>02 - RMR</v>
          </cell>
        </row>
        <row r="121">
          <cell r="A121" t="str">
            <v>Muribequinha</v>
          </cell>
          <cell r="B121" t="str">
            <v>06</v>
          </cell>
          <cell r="C121" t="str">
            <v>02 - RMR</v>
          </cell>
        </row>
        <row r="122">
          <cell r="A122" t="str">
            <v>Santana</v>
          </cell>
          <cell r="B122" t="str">
            <v>06</v>
          </cell>
          <cell r="C122" t="str">
            <v>02 - RMR</v>
          </cell>
        </row>
        <row r="123">
          <cell r="A123" t="str">
            <v>Socorro</v>
          </cell>
          <cell r="B123" t="str">
            <v>06</v>
          </cell>
          <cell r="C123" t="str">
            <v>02 - RMR</v>
          </cell>
        </row>
        <row r="124">
          <cell r="A124" t="str">
            <v>Vargem Fria</v>
          </cell>
          <cell r="B124" t="str">
            <v>06</v>
          </cell>
          <cell r="C124" t="str">
            <v>02 - RMR</v>
          </cell>
        </row>
        <row r="125">
          <cell r="A125" t="str">
            <v>Vista Alegre</v>
          </cell>
          <cell r="B125" t="str">
            <v>06</v>
          </cell>
          <cell r="C125" t="str">
            <v>02 - RMR</v>
          </cell>
        </row>
        <row r="126">
          <cell r="A126" t="str">
            <v>Moreno</v>
          </cell>
          <cell r="B126" t="str">
            <v>06</v>
          </cell>
          <cell r="C126" t="str">
            <v>02 - RMR</v>
          </cell>
        </row>
        <row r="127">
          <cell r="A127" t="str">
            <v>Zumbí do Pacheco</v>
          </cell>
          <cell r="B127" t="str">
            <v>06</v>
          </cell>
          <cell r="C127" t="str">
            <v>02 - RMR</v>
          </cell>
        </row>
        <row r="128">
          <cell r="A128" t="str">
            <v>CURCURANA</v>
          </cell>
          <cell r="B128" t="str">
            <v>06</v>
          </cell>
          <cell r="C128" t="str">
            <v>02 - RMR</v>
          </cell>
        </row>
        <row r="129">
          <cell r="A129" t="str">
            <v>OLINDA</v>
          </cell>
          <cell r="B129" t="str">
            <v>07</v>
          </cell>
          <cell r="C129" t="str">
            <v>02 - RMR</v>
          </cell>
        </row>
        <row r="130">
          <cell r="A130" t="str">
            <v>Peixinhos</v>
          </cell>
          <cell r="B130" t="str">
            <v>07</v>
          </cell>
          <cell r="C130" t="str">
            <v>02 - RMR</v>
          </cell>
        </row>
        <row r="131">
          <cell r="A131" t="str">
            <v>Rio Doce</v>
          </cell>
          <cell r="B131" t="str">
            <v>07</v>
          </cell>
          <cell r="C131" t="str">
            <v>02 - RMR</v>
          </cell>
        </row>
        <row r="132">
          <cell r="A132" t="str">
            <v>Águas Compridas</v>
          </cell>
          <cell r="B132" t="str">
            <v>07</v>
          </cell>
          <cell r="C132" t="str">
            <v>02 - RMR</v>
          </cell>
        </row>
        <row r="133">
          <cell r="A133" t="str">
            <v>Águazinha</v>
          </cell>
          <cell r="B133" t="str">
            <v>07</v>
          </cell>
          <cell r="C133" t="str">
            <v>02 - RMR</v>
          </cell>
        </row>
        <row r="134">
          <cell r="A134" t="str">
            <v>Caixa D'Água</v>
          </cell>
          <cell r="B134" t="str">
            <v>07</v>
          </cell>
          <cell r="C134" t="str">
            <v>02 - RMR</v>
          </cell>
        </row>
        <row r="135">
          <cell r="A135" t="str">
            <v>Sítio Novo</v>
          </cell>
          <cell r="B135" t="str">
            <v>07</v>
          </cell>
          <cell r="C135" t="str">
            <v>02 - RMR</v>
          </cell>
        </row>
        <row r="136">
          <cell r="A136" t="str">
            <v>Fragoso</v>
          </cell>
          <cell r="B136" t="str">
            <v>07</v>
          </cell>
          <cell r="C136" t="str">
            <v>02 - RMR</v>
          </cell>
        </row>
        <row r="137">
          <cell r="A137" t="str">
            <v>Jardim Brasil</v>
          </cell>
          <cell r="B137" t="str">
            <v>07</v>
          </cell>
          <cell r="C137" t="str">
            <v>02 - RMR</v>
          </cell>
        </row>
        <row r="138">
          <cell r="A138" t="str">
            <v>Ouro Preto</v>
          </cell>
          <cell r="B138" t="str">
            <v>07</v>
          </cell>
          <cell r="C138" t="str">
            <v>02 - RMR</v>
          </cell>
        </row>
        <row r="139">
          <cell r="A139" t="str">
            <v>Sapucaia</v>
          </cell>
          <cell r="B139" t="str">
            <v>07</v>
          </cell>
          <cell r="C139" t="str">
            <v>02 - RMR</v>
          </cell>
        </row>
        <row r="140">
          <cell r="A140" t="str">
            <v>Salgadinho</v>
          </cell>
          <cell r="B140" t="str">
            <v>07</v>
          </cell>
          <cell r="C140" t="str">
            <v>02 - RMR</v>
          </cell>
        </row>
        <row r="141">
          <cell r="A141" t="str">
            <v>Alto da Bondade</v>
          </cell>
          <cell r="B141" t="str">
            <v>07</v>
          </cell>
          <cell r="C141" t="str">
            <v>02 - RMR</v>
          </cell>
        </row>
        <row r="142">
          <cell r="A142" t="str">
            <v>Alto Jardim Conquista</v>
          </cell>
          <cell r="B142" t="str">
            <v>07</v>
          </cell>
          <cell r="C142" t="str">
            <v>02 - RMR</v>
          </cell>
        </row>
        <row r="143">
          <cell r="A143" t="str">
            <v>Alto da Nação</v>
          </cell>
          <cell r="B143" t="str">
            <v>07</v>
          </cell>
          <cell r="C143" t="str">
            <v>02 - RMR</v>
          </cell>
        </row>
        <row r="144">
          <cell r="A144" t="str">
            <v>Alto Sol Nascente</v>
          </cell>
          <cell r="B144" t="str">
            <v>07</v>
          </cell>
          <cell r="C144" t="str">
            <v>02 - RMR</v>
          </cell>
        </row>
        <row r="145">
          <cell r="A145" t="str">
            <v>Amaro Branco</v>
          </cell>
          <cell r="B145" t="str">
            <v>07</v>
          </cell>
          <cell r="C145" t="str">
            <v>02 - RMR</v>
          </cell>
        </row>
        <row r="146">
          <cell r="A146" t="str">
            <v>Área Rural</v>
          </cell>
          <cell r="B146" t="str">
            <v>07</v>
          </cell>
          <cell r="C146" t="str">
            <v>02 - RMR</v>
          </cell>
        </row>
        <row r="147">
          <cell r="A147" t="str">
            <v>Bairro Novo</v>
          </cell>
          <cell r="B147" t="str">
            <v>07</v>
          </cell>
          <cell r="C147" t="str">
            <v>02 - RMR</v>
          </cell>
        </row>
        <row r="148">
          <cell r="A148" t="str">
            <v>Bom Sucesso</v>
          </cell>
          <cell r="B148" t="str">
            <v>07</v>
          </cell>
          <cell r="C148" t="str">
            <v>02 - RMR</v>
          </cell>
        </row>
        <row r="149">
          <cell r="A149" t="str">
            <v>Bultrins</v>
          </cell>
          <cell r="B149" t="str">
            <v>07</v>
          </cell>
          <cell r="C149" t="str">
            <v>02 - RMR</v>
          </cell>
        </row>
        <row r="150">
          <cell r="A150" t="str">
            <v>Carmo</v>
          </cell>
          <cell r="B150" t="str">
            <v>07</v>
          </cell>
          <cell r="C150" t="str">
            <v>02 - RMR</v>
          </cell>
        </row>
        <row r="151">
          <cell r="A151" t="str">
            <v>Guadalupe</v>
          </cell>
          <cell r="B151" t="str">
            <v>07</v>
          </cell>
          <cell r="C151" t="str">
            <v>02 - RMR</v>
          </cell>
        </row>
        <row r="152">
          <cell r="A152" t="str">
            <v>Jardim Atlântico</v>
          </cell>
          <cell r="B152" t="str">
            <v>07</v>
          </cell>
          <cell r="C152" t="str">
            <v>02 - RMR</v>
          </cell>
        </row>
        <row r="153">
          <cell r="A153" t="str">
            <v>Casa Caiada</v>
          </cell>
          <cell r="B153" t="str">
            <v>07</v>
          </cell>
          <cell r="C153" t="str">
            <v>02 - RMR</v>
          </cell>
        </row>
        <row r="154">
          <cell r="A154" t="str">
            <v>Monte</v>
          </cell>
          <cell r="B154" t="str">
            <v>07</v>
          </cell>
          <cell r="C154" t="str">
            <v>02 - RMR</v>
          </cell>
        </row>
        <row r="155">
          <cell r="A155" t="str">
            <v>Passarinho</v>
          </cell>
          <cell r="B155" t="str">
            <v>07</v>
          </cell>
          <cell r="C155" t="str">
            <v>02 - RMR</v>
          </cell>
        </row>
        <row r="156">
          <cell r="A156" t="str">
            <v>Santa Tereza</v>
          </cell>
          <cell r="B156" t="str">
            <v>07</v>
          </cell>
          <cell r="C156" t="str">
            <v>02 - RMR</v>
          </cell>
        </row>
        <row r="157">
          <cell r="A157" t="str">
            <v>São Benedito</v>
          </cell>
          <cell r="B157" t="str">
            <v>07</v>
          </cell>
          <cell r="C157" t="str">
            <v>02 - RMR</v>
          </cell>
        </row>
        <row r="158">
          <cell r="A158" t="str">
            <v>Cidade Tabajara</v>
          </cell>
          <cell r="B158" t="str">
            <v>07</v>
          </cell>
          <cell r="C158" t="str">
            <v>02 - RMR</v>
          </cell>
        </row>
        <row r="159">
          <cell r="A159" t="str">
            <v>Varadouro</v>
          </cell>
          <cell r="B159" t="str">
            <v>07</v>
          </cell>
          <cell r="C159" t="str">
            <v>02 - RMR</v>
          </cell>
        </row>
        <row r="160">
          <cell r="A160" t="str">
            <v>Vila Popular</v>
          </cell>
          <cell r="B160" t="str">
            <v>07</v>
          </cell>
          <cell r="C160" t="str">
            <v>02 - RMR</v>
          </cell>
        </row>
        <row r="161">
          <cell r="A161" t="str">
            <v>Abreu e Lima</v>
          </cell>
          <cell r="B161" t="str">
            <v>08</v>
          </cell>
          <cell r="C161" t="str">
            <v>02 - RMR</v>
          </cell>
        </row>
        <row r="162">
          <cell r="A162" t="str">
            <v>Igarassu</v>
          </cell>
          <cell r="B162" t="str">
            <v>08</v>
          </cell>
          <cell r="C162" t="str">
            <v>02 - RMR</v>
          </cell>
        </row>
        <row r="163">
          <cell r="A163" t="str">
            <v>Paulista</v>
          </cell>
          <cell r="B163" t="str">
            <v>08</v>
          </cell>
          <cell r="C163" t="str">
            <v>02 - RMR</v>
          </cell>
        </row>
        <row r="164">
          <cell r="A164" t="str">
            <v>Araçoiaba</v>
          </cell>
          <cell r="B164" t="str">
            <v>08</v>
          </cell>
          <cell r="C164" t="str">
            <v>02 - RMR</v>
          </cell>
        </row>
        <row r="165">
          <cell r="A165" t="str">
            <v>Itamaracá</v>
          </cell>
          <cell r="B165" t="str">
            <v>08</v>
          </cell>
          <cell r="C165" t="str">
            <v>02 - RMR</v>
          </cell>
        </row>
        <row r="166">
          <cell r="A166" t="str">
            <v>Itapissuma</v>
          </cell>
          <cell r="B166" t="str">
            <v>08</v>
          </cell>
          <cell r="C166" t="str">
            <v>02 - RMR</v>
          </cell>
        </row>
        <row r="167">
          <cell r="A167" t="str">
            <v>Fernando de Noronha</v>
          </cell>
          <cell r="B167" t="str">
            <v>08</v>
          </cell>
          <cell r="C167" t="str">
            <v>02 - RMR</v>
          </cell>
        </row>
        <row r="168">
          <cell r="A168" t="str">
            <v>JANGA</v>
          </cell>
          <cell r="B168" t="str">
            <v>08</v>
          </cell>
          <cell r="C168" t="str">
            <v>02 - RMR</v>
          </cell>
        </row>
        <row r="169">
          <cell r="A169" t="str">
            <v>PAU AMARELO</v>
          </cell>
          <cell r="B169" t="str">
            <v>08</v>
          </cell>
          <cell r="C169" t="str">
            <v>02 - RMR</v>
          </cell>
        </row>
        <row r="170">
          <cell r="A170" t="str">
            <v>Camaragibe</v>
          </cell>
          <cell r="B170" t="str">
            <v>09</v>
          </cell>
          <cell r="C170" t="str">
            <v>02 - RMR</v>
          </cell>
        </row>
        <row r="171">
          <cell r="A171" t="str">
            <v>São Lourenço da Mata</v>
          </cell>
          <cell r="B171" t="str">
            <v>09</v>
          </cell>
          <cell r="C171" t="str">
            <v>02 - RMR</v>
          </cell>
        </row>
        <row r="172">
          <cell r="A172" t="str">
            <v>Cabo de Santo Agostinho</v>
          </cell>
          <cell r="B172" t="str">
            <v>10</v>
          </cell>
          <cell r="C172" t="str">
            <v>02 - RMR</v>
          </cell>
        </row>
        <row r="173">
          <cell r="A173" t="str">
            <v>PONTE DOS CARVALHOS</v>
          </cell>
          <cell r="B173" t="str">
            <v>10</v>
          </cell>
          <cell r="C173" t="str">
            <v>02 - RMR</v>
          </cell>
        </row>
        <row r="174">
          <cell r="A174" t="str">
            <v>Ipojuca</v>
          </cell>
          <cell r="B174" t="str">
            <v>10</v>
          </cell>
          <cell r="C174" t="str">
            <v>02 - RMR</v>
          </cell>
        </row>
        <row r="175">
          <cell r="A175" t="str">
            <v>PORTO DE GALINHAS</v>
          </cell>
          <cell r="B175" t="str">
            <v>10</v>
          </cell>
          <cell r="C175" t="str">
            <v>02 - RMR</v>
          </cell>
        </row>
        <row r="176">
          <cell r="A176" t="str">
            <v>NOSSA SENHORA DO Ó</v>
          </cell>
          <cell r="B176" t="str">
            <v>10</v>
          </cell>
          <cell r="C176" t="str">
            <v>02 - RMR</v>
          </cell>
        </row>
        <row r="177">
          <cell r="A177" t="str">
            <v>Goiana</v>
          </cell>
          <cell r="B177" t="str">
            <v>11</v>
          </cell>
          <cell r="C177" t="str">
            <v>03 - MATA NORTE</v>
          </cell>
        </row>
        <row r="178">
          <cell r="A178" t="str">
            <v>Carpina</v>
          </cell>
          <cell r="B178" t="str">
            <v>11</v>
          </cell>
          <cell r="C178" t="str">
            <v>03 - MATA NORTE</v>
          </cell>
        </row>
        <row r="179">
          <cell r="A179" t="str">
            <v>Paudalho</v>
          </cell>
          <cell r="B179" t="str">
            <v>11</v>
          </cell>
          <cell r="C179" t="str">
            <v>03 - MATA NORTE</v>
          </cell>
        </row>
        <row r="180">
          <cell r="A180" t="str">
            <v>Timbaúba</v>
          </cell>
          <cell r="B180" t="str">
            <v>11</v>
          </cell>
          <cell r="C180" t="str">
            <v>03 - MATA NORTE</v>
          </cell>
        </row>
        <row r="181">
          <cell r="A181" t="str">
            <v>Aliança</v>
          </cell>
          <cell r="B181" t="str">
            <v>11</v>
          </cell>
          <cell r="C181" t="str">
            <v>03 - MATA NORTE</v>
          </cell>
        </row>
        <row r="182">
          <cell r="A182" t="str">
            <v>Buenos Aires</v>
          </cell>
          <cell r="B182" t="str">
            <v>11</v>
          </cell>
          <cell r="C182" t="str">
            <v>03 - MATA NORTE</v>
          </cell>
        </row>
        <row r="183">
          <cell r="A183" t="str">
            <v>Camutanga</v>
          </cell>
          <cell r="B183" t="str">
            <v>11</v>
          </cell>
          <cell r="C183" t="str">
            <v>03 - MATA NORTE</v>
          </cell>
        </row>
        <row r="184">
          <cell r="A184" t="str">
            <v>Condado</v>
          </cell>
          <cell r="B184" t="str">
            <v>11</v>
          </cell>
          <cell r="C184" t="str">
            <v>03 - MATA NORTE</v>
          </cell>
        </row>
        <row r="185">
          <cell r="A185" t="str">
            <v>Ferreiros</v>
          </cell>
          <cell r="B185" t="str">
            <v>11</v>
          </cell>
          <cell r="C185" t="str">
            <v>03 - MATA NORTE</v>
          </cell>
        </row>
        <row r="186">
          <cell r="A186" t="str">
            <v>Itambé</v>
          </cell>
          <cell r="B186" t="str">
            <v>11</v>
          </cell>
          <cell r="C186" t="str">
            <v>03 - MATA NORTE</v>
          </cell>
        </row>
        <row r="187">
          <cell r="A187" t="str">
            <v>Itaquitinga</v>
          </cell>
          <cell r="B187" t="str">
            <v>11</v>
          </cell>
          <cell r="C187" t="str">
            <v>03 - MATA NORTE</v>
          </cell>
        </row>
        <row r="188">
          <cell r="A188" t="str">
            <v>Lagoa do Carro</v>
          </cell>
          <cell r="B188" t="str">
            <v>11</v>
          </cell>
          <cell r="C188" t="str">
            <v>03 - MATA NORTE</v>
          </cell>
        </row>
        <row r="189">
          <cell r="A189" t="str">
            <v>Lagoa do Itaenga</v>
          </cell>
          <cell r="B189" t="str">
            <v>11</v>
          </cell>
          <cell r="C189" t="str">
            <v>03 - MATA NORTE</v>
          </cell>
        </row>
        <row r="190">
          <cell r="A190" t="str">
            <v>Macaparana</v>
          </cell>
          <cell r="B190" t="str">
            <v>11</v>
          </cell>
          <cell r="C190" t="str">
            <v>03 - MATA NORTE</v>
          </cell>
        </row>
        <row r="191">
          <cell r="A191" t="str">
            <v>Nazaré da Mata</v>
          </cell>
          <cell r="B191" t="str">
            <v>11</v>
          </cell>
          <cell r="C191" t="str">
            <v>03 - MATA NORTE</v>
          </cell>
        </row>
        <row r="192">
          <cell r="A192" t="str">
            <v>Tracunhaém</v>
          </cell>
          <cell r="B192" t="str">
            <v>11</v>
          </cell>
          <cell r="C192" t="str">
            <v>03 - MATA NORTE</v>
          </cell>
        </row>
        <row r="193">
          <cell r="A193" t="str">
            <v>Vicência</v>
          </cell>
          <cell r="B193" t="str">
            <v>11</v>
          </cell>
          <cell r="C193" t="str">
            <v>03 - MATA NORTE</v>
          </cell>
        </row>
        <row r="194">
          <cell r="A194" t="str">
            <v>Gravatá</v>
          </cell>
          <cell r="B194" t="str">
            <v>12</v>
          </cell>
          <cell r="C194" t="str">
            <v>04 - MATA SUL</v>
          </cell>
        </row>
        <row r="195">
          <cell r="A195" t="str">
            <v>Vitória de Santo Antão</v>
          </cell>
          <cell r="B195" t="str">
            <v>12</v>
          </cell>
          <cell r="C195" t="str">
            <v>04 - MATA SUL</v>
          </cell>
        </row>
        <row r="196">
          <cell r="A196" t="str">
            <v>Escada</v>
          </cell>
          <cell r="B196" t="str">
            <v>12</v>
          </cell>
          <cell r="C196" t="str">
            <v>04 - MATA SUL</v>
          </cell>
        </row>
        <row r="197">
          <cell r="A197" t="str">
            <v>Amaraji</v>
          </cell>
          <cell r="B197" t="str">
            <v>12</v>
          </cell>
          <cell r="C197" t="str">
            <v>04 - MATA SUL</v>
          </cell>
        </row>
        <row r="198">
          <cell r="A198" t="str">
            <v>Chã de Alegria</v>
          </cell>
          <cell r="B198" t="str">
            <v>12</v>
          </cell>
          <cell r="C198" t="str">
            <v>04 - MATA SUL</v>
          </cell>
        </row>
        <row r="199">
          <cell r="A199" t="str">
            <v>Chã Grande</v>
          </cell>
          <cell r="B199" t="str">
            <v>12</v>
          </cell>
          <cell r="C199" t="str">
            <v>04 - MATA SUL</v>
          </cell>
        </row>
        <row r="200">
          <cell r="A200" t="str">
            <v>Glória do Goitá</v>
          </cell>
          <cell r="B200" t="str">
            <v>12</v>
          </cell>
          <cell r="C200" t="str">
            <v>04 - MATA SUL</v>
          </cell>
        </row>
        <row r="201">
          <cell r="A201" t="str">
            <v>Pombos</v>
          </cell>
          <cell r="B201" t="str">
            <v>12</v>
          </cell>
          <cell r="C201" t="str">
            <v>04 - MATA SUL</v>
          </cell>
        </row>
        <row r="202">
          <cell r="A202" t="str">
            <v>Primavera</v>
          </cell>
          <cell r="B202" t="str">
            <v>12</v>
          </cell>
          <cell r="C202" t="str">
            <v>04 - MATA SUL</v>
          </cell>
        </row>
        <row r="203">
          <cell r="A203" t="str">
            <v>Palmares</v>
          </cell>
          <cell r="B203" t="str">
            <v>13</v>
          </cell>
          <cell r="C203" t="str">
            <v>04 - MATA SUL</v>
          </cell>
        </row>
        <row r="204">
          <cell r="A204" t="str">
            <v>Quipapá</v>
          </cell>
          <cell r="B204" t="str">
            <v>13</v>
          </cell>
          <cell r="C204" t="str">
            <v>04 - MATA SUL</v>
          </cell>
        </row>
        <row r="205">
          <cell r="A205" t="str">
            <v>Ribeirão</v>
          </cell>
          <cell r="B205" t="str">
            <v>13</v>
          </cell>
          <cell r="C205" t="str">
            <v>04 - MATA SUL</v>
          </cell>
        </row>
        <row r="206">
          <cell r="A206" t="str">
            <v>Água Preta</v>
          </cell>
          <cell r="B206" t="str">
            <v>13</v>
          </cell>
          <cell r="C206" t="str">
            <v>04 - MATA SUL</v>
          </cell>
        </row>
        <row r="207">
          <cell r="A207" t="str">
            <v>Barreiros</v>
          </cell>
          <cell r="B207" t="str">
            <v>13</v>
          </cell>
          <cell r="C207" t="str">
            <v>04 - MATA SUL</v>
          </cell>
        </row>
        <row r="208">
          <cell r="A208" t="str">
            <v>Belém de Maria</v>
          </cell>
          <cell r="B208" t="str">
            <v>13</v>
          </cell>
          <cell r="C208" t="str">
            <v>04 - MATA SUL</v>
          </cell>
        </row>
        <row r="209">
          <cell r="A209" t="str">
            <v>Catende</v>
          </cell>
          <cell r="B209" t="str">
            <v>13</v>
          </cell>
          <cell r="C209" t="str">
            <v>04 - MATA SUL</v>
          </cell>
        </row>
        <row r="210">
          <cell r="A210" t="str">
            <v>Cortês</v>
          </cell>
          <cell r="B210" t="str">
            <v>13</v>
          </cell>
          <cell r="C210" t="str">
            <v>04 - MATA SUL</v>
          </cell>
        </row>
        <row r="211">
          <cell r="A211" t="str">
            <v>Gameleira</v>
          </cell>
          <cell r="B211" t="str">
            <v>13</v>
          </cell>
          <cell r="C211" t="str">
            <v>04 - MATA SUL</v>
          </cell>
        </row>
        <row r="212">
          <cell r="A212" t="str">
            <v>Jaqueira</v>
          </cell>
          <cell r="B212" t="str">
            <v>13</v>
          </cell>
          <cell r="C212" t="str">
            <v>04 - MATA SUL</v>
          </cell>
        </row>
        <row r="213">
          <cell r="A213" t="str">
            <v>Joaquim Nabuco</v>
          </cell>
          <cell r="B213" t="str">
            <v>13</v>
          </cell>
          <cell r="C213" t="str">
            <v>04 - MATA SUL</v>
          </cell>
        </row>
        <row r="214">
          <cell r="A214" t="str">
            <v>Maraial</v>
          </cell>
          <cell r="B214" t="str">
            <v>13</v>
          </cell>
          <cell r="C214" t="str">
            <v>04 - MATA SUL</v>
          </cell>
        </row>
        <row r="215">
          <cell r="A215" t="str">
            <v>Rio Formoso</v>
          </cell>
          <cell r="B215" t="str">
            <v>13</v>
          </cell>
          <cell r="C215" t="str">
            <v>04 - MATA SUL</v>
          </cell>
        </row>
        <row r="216">
          <cell r="A216" t="str">
            <v>São Benedito do Sul</v>
          </cell>
          <cell r="B216" t="str">
            <v>13</v>
          </cell>
          <cell r="C216" t="str">
            <v>04 - MATA SUL</v>
          </cell>
        </row>
        <row r="217">
          <cell r="A217" t="str">
            <v>São José da Coroa Grande</v>
          </cell>
          <cell r="B217" t="str">
            <v>13</v>
          </cell>
          <cell r="C217" t="str">
            <v>04 - MATA SUL</v>
          </cell>
        </row>
        <row r="218">
          <cell r="A218" t="str">
            <v>Sirinhaém</v>
          </cell>
          <cell r="B218" t="str">
            <v>13</v>
          </cell>
          <cell r="C218" t="str">
            <v>04 - MATA SUL</v>
          </cell>
        </row>
        <row r="219">
          <cell r="A219" t="str">
            <v>Tamandaré</v>
          </cell>
          <cell r="B219" t="str">
            <v>13</v>
          </cell>
          <cell r="C219" t="str">
            <v>04 - MATA SUL</v>
          </cell>
        </row>
        <row r="220">
          <cell r="A220" t="str">
            <v>Xexéu</v>
          </cell>
          <cell r="B220" t="str">
            <v>13</v>
          </cell>
          <cell r="C220" t="str">
            <v>04 - MATA SUL</v>
          </cell>
        </row>
        <row r="221">
          <cell r="A221" t="str">
            <v>Caruaru</v>
          </cell>
          <cell r="B221" t="str">
            <v>14</v>
          </cell>
          <cell r="C221" t="str">
            <v>05 - AGRESTE 1</v>
          </cell>
        </row>
        <row r="222">
          <cell r="A222" t="str">
            <v>Bezerros</v>
          </cell>
          <cell r="B222" t="str">
            <v>14</v>
          </cell>
          <cell r="C222" t="str">
            <v>05 - AGRESTE 1</v>
          </cell>
        </row>
        <row r="223">
          <cell r="A223" t="str">
            <v>Cupira</v>
          </cell>
          <cell r="B223" t="str">
            <v>14</v>
          </cell>
          <cell r="C223" t="str">
            <v>05 - AGRESTE 1</v>
          </cell>
        </row>
        <row r="224">
          <cell r="A224" t="str">
            <v>Agrestina</v>
          </cell>
          <cell r="B224" t="str">
            <v>14</v>
          </cell>
          <cell r="C224" t="str">
            <v>05 - AGRESTE 1</v>
          </cell>
        </row>
        <row r="225">
          <cell r="A225" t="str">
            <v>Altinho</v>
          </cell>
          <cell r="B225" t="str">
            <v>14</v>
          </cell>
          <cell r="C225" t="str">
            <v>05 - AGRESTE 1</v>
          </cell>
        </row>
        <row r="226">
          <cell r="A226" t="str">
            <v>Barra de Guabiraba</v>
          </cell>
          <cell r="B226" t="str">
            <v>14</v>
          </cell>
          <cell r="C226" t="str">
            <v>05 - AGRESTE 1</v>
          </cell>
        </row>
        <row r="227">
          <cell r="A227" t="str">
            <v>Bonito</v>
          </cell>
          <cell r="B227" t="str">
            <v>14</v>
          </cell>
          <cell r="C227" t="str">
            <v>05 - AGRESTE 1</v>
          </cell>
        </row>
        <row r="228">
          <cell r="A228" t="str">
            <v>Camocim de São Félix</v>
          </cell>
          <cell r="B228" t="str">
            <v>14</v>
          </cell>
          <cell r="C228" t="str">
            <v>05 - AGRESTE 1</v>
          </cell>
        </row>
        <row r="229">
          <cell r="A229" t="str">
            <v>Ibirajuba</v>
          </cell>
          <cell r="B229" t="str">
            <v>14</v>
          </cell>
          <cell r="C229" t="str">
            <v>05 - AGRESTE 1</v>
          </cell>
        </row>
        <row r="230">
          <cell r="A230" t="str">
            <v>Lagoa dos Gatos</v>
          </cell>
          <cell r="B230" t="str">
            <v>14</v>
          </cell>
          <cell r="C230" t="str">
            <v>05 - AGRESTE 1</v>
          </cell>
        </row>
        <row r="231">
          <cell r="A231" t="str">
            <v>Panelas</v>
          </cell>
          <cell r="B231" t="str">
            <v>14</v>
          </cell>
          <cell r="C231" t="str">
            <v>05 - AGRESTE 1</v>
          </cell>
        </row>
        <row r="232">
          <cell r="A232" t="str">
            <v>Riacho das Almas</v>
          </cell>
          <cell r="B232" t="str">
            <v>14</v>
          </cell>
          <cell r="C232" t="str">
            <v>05 - AGRESTE 1</v>
          </cell>
        </row>
        <row r="233">
          <cell r="A233" t="str">
            <v>São Joaquim do Monte</v>
          </cell>
          <cell r="B233" t="str">
            <v>14</v>
          </cell>
          <cell r="C233" t="str">
            <v>05 - AGRESTE 1</v>
          </cell>
        </row>
        <row r="234">
          <cell r="A234" t="str">
            <v>Sairé</v>
          </cell>
          <cell r="B234" t="str">
            <v>14</v>
          </cell>
          <cell r="C234" t="str">
            <v>05 - AGRESTE 1</v>
          </cell>
        </row>
        <row r="235">
          <cell r="A235" t="str">
            <v>Pesqueira</v>
          </cell>
          <cell r="B235" t="str">
            <v>15</v>
          </cell>
          <cell r="C235" t="str">
            <v>06 - AGRESTE 2</v>
          </cell>
        </row>
        <row r="236">
          <cell r="A236" t="str">
            <v>São Bento do Una</v>
          </cell>
          <cell r="B236" t="str">
            <v>15</v>
          </cell>
          <cell r="C236" t="str">
            <v>06 - AGRESTE 2</v>
          </cell>
        </row>
        <row r="237">
          <cell r="A237" t="str">
            <v>Belo Jardim</v>
          </cell>
          <cell r="B237" t="str">
            <v>15</v>
          </cell>
          <cell r="C237" t="str">
            <v>06 - AGRESTE 2</v>
          </cell>
        </row>
        <row r="238">
          <cell r="A238" t="str">
            <v>Alagoinha</v>
          </cell>
          <cell r="B238" t="str">
            <v>15</v>
          </cell>
          <cell r="C238" t="str">
            <v>06 - AGRESTE 2</v>
          </cell>
        </row>
        <row r="239">
          <cell r="A239" t="str">
            <v>Cachoeirinha</v>
          </cell>
          <cell r="B239" t="str">
            <v>15</v>
          </cell>
          <cell r="C239" t="str">
            <v>06 - AGRESTE 2</v>
          </cell>
        </row>
        <row r="240">
          <cell r="A240" t="str">
            <v>Poção</v>
          </cell>
          <cell r="B240" t="str">
            <v>15</v>
          </cell>
          <cell r="C240" t="str">
            <v>06 - AGRESTE 2</v>
          </cell>
        </row>
        <row r="241">
          <cell r="A241" t="str">
            <v>Sanharó</v>
          </cell>
          <cell r="B241" t="str">
            <v>15</v>
          </cell>
          <cell r="C241" t="str">
            <v>06 - AGRESTE 2</v>
          </cell>
        </row>
        <row r="242">
          <cell r="A242" t="str">
            <v>São Caetano</v>
          </cell>
          <cell r="B242" t="str">
            <v>15</v>
          </cell>
          <cell r="C242" t="str">
            <v>06 - AGRESTE 2</v>
          </cell>
        </row>
        <row r="243">
          <cell r="A243" t="str">
            <v>Tacaimbó</v>
          </cell>
          <cell r="B243" t="str">
            <v>15</v>
          </cell>
          <cell r="C243" t="str">
            <v>06 - AGRESTE 2</v>
          </cell>
        </row>
        <row r="244">
          <cell r="A244" t="str">
            <v>Limoeiro</v>
          </cell>
          <cell r="B244" t="str">
            <v>16</v>
          </cell>
          <cell r="C244" t="str">
            <v>03 - MATA NORTE</v>
          </cell>
        </row>
        <row r="245">
          <cell r="A245" t="str">
            <v>Surubim</v>
          </cell>
          <cell r="B245" t="str">
            <v>16</v>
          </cell>
          <cell r="C245" t="str">
            <v>03 - MATA NORTE</v>
          </cell>
        </row>
        <row r="246">
          <cell r="A246" t="str">
            <v>Bom Jardim</v>
          </cell>
          <cell r="B246" t="str">
            <v>16</v>
          </cell>
          <cell r="C246" t="str">
            <v>03 - MATA NORTE</v>
          </cell>
        </row>
        <row r="247">
          <cell r="A247" t="str">
            <v>Casinhas</v>
          </cell>
          <cell r="B247" t="str">
            <v>16</v>
          </cell>
          <cell r="C247" t="str">
            <v>03 - MATA NORTE</v>
          </cell>
        </row>
        <row r="248">
          <cell r="A248" t="str">
            <v>Cumaru</v>
          </cell>
          <cell r="B248" t="str">
            <v>16</v>
          </cell>
          <cell r="C248" t="str">
            <v>03 - MATA NORTE</v>
          </cell>
        </row>
        <row r="249">
          <cell r="A249" t="str">
            <v>Feira Nova</v>
          </cell>
          <cell r="B249" t="str">
            <v>16</v>
          </cell>
          <cell r="C249" t="str">
            <v>03 - MATA NORTE</v>
          </cell>
        </row>
        <row r="250">
          <cell r="A250" t="str">
            <v>João Alfredo</v>
          </cell>
          <cell r="B250" t="str">
            <v>16</v>
          </cell>
          <cell r="C250" t="str">
            <v>03 - MATA NORTE</v>
          </cell>
        </row>
        <row r="251">
          <cell r="A251" t="str">
            <v>Machados</v>
          </cell>
          <cell r="B251" t="str">
            <v>16</v>
          </cell>
          <cell r="C251" t="str">
            <v>03 - MATA NORTE</v>
          </cell>
        </row>
        <row r="252">
          <cell r="A252" t="str">
            <v>Orobó</v>
          </cell>
          <cell r="B252" t="str">
            <v>16</v>
          </cell>
          <cell r="C252" t="str">
            <v>03 - MATA NORTE</v>
          </cell>
        </row>
        <row r="253">
          <cell r="A253" t="str">
            <v>Passira</v>
          </cell>
          <cell r="B253" t="str">
            <v>16</v>
          </cell>
          <cell r="C253" t="str">
            <v>03 - MATA NORTE</v>
          </cell>
        </row>
        <row r="254">
          <cell r="A254" t="str">
            <v>São Vicente Férrer</v>
          </cell>
          <cell r="B254" t="str">
            <v>16</v>
          </cell>
          <cell r="C254" t="str">
            <v>03 - MATA NORTE</v>
          </cell>
        </row>
        <row r="255">
          <cell r="A255" t="str">
            <v>Salgadinho</v>
          </cell>
          <cell r="B255" t="str">
            <v>16</v>
          </cell>
          <cell r="C255" t="str">
            <v>03 - MATA NORTE</v>
          </cell>
        </row>
        <row r="256">
          <cell r="A256" t="str">
            <v>Vertente do Lério</v>
          </cell>
          <cell r="B256" t="str">
            <v>16</v>
          </cell>
          <cell r="C256" t="str">
            <v>03 - MATA NORTE</v>
          </cell>
        </row>
        <row r="257">
          <cell r="A257" t="str">
            <v>Santa Cruz do Capibaribe</v>
          </cell>
          <cell r="B257" t="str">
            <v>17</v>
          </cell>
          <cell r="C257" t="str">
            <v>05 - AGRESTE 1</v>
          </cell>
        </row>
        <row r="258">
          <cell r="A258" t="str">
            <v>Toritama</v>
          </cell>
          <cell r="B258" t="str">
            <v>17</v>
          </cell>
          <cell r="C258" t="str">
            <v>05 - AGRESTE 1</v>
          </cell>
        </row>
        <row r="259">
          <cell r="A259" t="str">
            <v>Brejo da Madre de Deus</v>
          </cell>
          <cell r="B259" t="str">
            <v>17</v>
          </cell>
          <cell r="C259" t="str">
            <v>05 - AGRESTE 1</v>
          </cell>
        </row>
        <row r="260">
          <cell r="A260" t="str">
            <v>Frei Miguelinho</v>
          </cell>
          <cell r="B260" t="str">
            <v>17</v>
          </cell>
          <cell r="C260" t="str">
            <v>05 - AGRESTE 1</v>
          </cell>
        </row>
        <row r="261">
          <cell r="A261" t="str">
            <v>Jatauba</v>
          </cell>
          <cell r="B261" t="str">
            <v>17</v>
          </cell>
          <cell r="C261" t="str">
            <v>05 - AGRESTE 1</v>
          </cell>
        </row>
        <row r="262">
          <cell r="A262" t="str">
            <v>Santa Maria do Cambucá</v>
          </cell>
          <cell r="B262" t="str">
            <v>17</v>
          </cell>
          <cell r="C262" t="str">
            <v>05 - AGRESTE 1</v>
          </cell>
        </row>
        <row r="263">
          <cell r="A263" t="str">
            <v>Taquaritinga do Norte</v>
          </cell>
          <cell r="B263" t="str">
            <v>17</v>
          </cell>
          <cell r="C263" t="str">
            <v>05 - AGRESTE 1</v>
          </cell>
        </row>
        <row r="264">
          <cell r="A264" t="str">
            <v>Vertentes</v>
          </cell>
          <cell r="B264" t="str">
            <v>17</v>
          </cell>
          <cell r="C264" t="str">
            <v>05 - AGRESTE 1</v>
          </cell>
        </row>
        <row r="265">
          <cell r="A265" t="str">
            <v>Garanhuns</v>
          </cell>
          <cell r="B265" t="str">
            <v>18</v>
          </cell>
          <cell r="C265" t="str">
            <v>06 - AGRESTE 2</v>
          </cell>
        </row>
        <row r="266">
          <cell r="A266" t="str">
            <v>Lajedo</v>
          </cell>
          <cell r="B266" t="str">
            <v>18</v>
          </cell>
          <cell r="C266" t="str">
            <v>06 - AGRESTE 2</v>
          </cell>
        </row>
        <row r="267">
          <cell r="A267" t="str">
            <v>Águas Belas</v>
          </cell>
          <cell r="B267" t="str">
            <v>18</v>
          </cell>
          <cell r="C267" t="str">
            <v>06 - AGRESTE 2</v>
          </cell>
        </row>
        <row r="268">
          <cell r="A268" t="str">
            <v>Angelim</v>
          </cell>
          <cell r="B268" t="str">
            <v>18</v>
          </cell>
          <cell r="C268" t="str">
            <v>06 - AGRESTE 2</v>
          </cell>
        </row>
        <row r="269">
          <cell r="A269" t="str">
            <v>Bom Conselho</v>
          </cell>
          <cell r="B269" t="str">
            <v>18</v>
          </cell>
          <cell r="C269" t="str">
            <v>06 - AGRESTE 2</v>
          </cell>
        </row>
        <row r="270">
          <cell r="A270" t="str">
            <v>Brejão</v>
          </cell>
          <cell r="B270" t="str">
            <v>18</v>
          </cell>
          <cell r="C270" t="str">
            <v>06 - AGRESTE 2</v>
          </cell>
        </row>
        <row r="271">
          <cell r="A271" t="str">
            <v>Caetés</v>
          </cell>
          <cell r="B271" t="str">
            <v>18</v>
          </cell>
          <cell r="C271" t="str">
            <v>06 - AGRESTE 2</v>
          </cell>
        </row>
        <row r="272">
          <cell r="A272" t="str">
            <v>Calçado</v>
          </cell>
          <cell r="B272" t="str">
            <v>18</v>
          </cell>
          <cell r="C272" t="str">
            <v>06 - AGRESTE 2</v>
          </cell>
        </row>
        <row r="273">
          <cell r="A273" t="str">
            <v>Canhotinho</v>
          </cell>
          <cell r="B273" t="str">
            <v>18</v>
          </cell>
          <cell r="C273" t="str">
            <v>06 - AGRESTE 2</v>
          </cell>
        </row>
        <row r="274">
          <cell r="A274" t="str">
            <v>Capoeiras</v>
          </cell>
          <cell r="B274" t="str">
            <v>18</v>
          </cell>
          <cell r="C274" t="str">
            <v>06 - AGRESTE 2</v>
          </cell>
        </row>
        <row r="275">
          <cell r="A275" t="str">
            <v>Correntes</v>
          </cell>
          <cell r="B275" t="str">
            <v>18</v>
          </cell>
          <cell r="C275" t="str">
            <v>06 - AGRESTE 2</v>
          </cell>
        </row>
        <row r="276">
          <cell r="A276" t="str">
            <v>Iati</v>
          </cell>
          <cell r="B276" t="str">
            <v>18</v>
          </cell>
          <cell r="C276" t="str">
            <v>06 - AGRESTE 2</v>
          </cell>
        </row>
        <row r="277">
          <cell r="A277" t="str">
            <v>Jucati</v>
          </cell>
          <cell r="B277" t="str">
            <v>18</v>
          </cell>
          <cell r="C277" t="str">
            <v>06 - AGRESTE 2</v>
          </cell>
        </row>
        <row r="278">
          <cell r="A278" t="str">
            <v>Jupi</v>
          </cell>
          <cell r="B278" t="str">
            <v>18</v>
          </cell>
          <cell r="C278" t="str">
            <v>06 - AGRESTE 2</v>
          </cell>
        </row>
        <row r="279">
          <cell r="A279" t="str">
            <v>Jurema</v>
          </cell>
          <cell r="B279" t="str">
            <v>18</v>
          </cell>
          <cell r="C279" t="str">
            <v>06 - AGRESTE 2</v>
          </cell>
        </row>
        <row r="280">
          <cell r="A280" t="str">
            <v>Lagoa do Ouro</v>
          </cell>
          <cell r="B280" t="str">
            <v>18</v>
          </cell>
          <cell r="C280" t="str">
            <v>06 - AGRESTE 2</v>
          </cell>
        </row>
        <row r="281">
          <cell r="A281" t="str">
            <v>Palmerina</v>
          </cell>
          <cell r="B281" t="str">
            <v>18</v>
          </cell>
          <cell r="C281" t="str">
            <v>06 - AGRESTE 2</v>
          </cell>
        </row>
        <row r="282">
          <cell r="A282" t="str">
            <v>Paranatama</v>
          </cell>
          <cell r="B282" t="str">
            <v>18</v>
          </cell>
          <cell r="C282" t="str">
            <v>06 - AGRESTE 2</v>
          </cell>
        </row>
        <row r="283">
          <cell r="A283" t="str">
            <v>Saloá</v>
          </cell>
          <cell r="B283" t="str">
            <v>18</v>
          </cell>
          <cell r="C283" t="str">
            <v>06 - AGRESTE 2</v>
          </cell>
        </row>
        <row r="284">
          <cell r="A284" t="str">
            <v>São João</v>
          </cell>
          <cell r="B284" t="str">
            <v>18</v>
          </cell>
          <cell r="C284" t="str">
            <v>06 - AGRESTE 2</v>
          </cell>
        </row>
        <row r="285">
          <cell r="A285" t="str">
            <v>Terezinha</v>
          </cell>
          <cell r="B285" t="str">
            <v>18</v>
          </cell>
          <cell r="C285" t="str">
            <v>06 - AGRESTE 2</v>
          </cell>
        </row>
        <row r="286">
          <cell r="A286" t="str">
            <v>Arcoverde</v>
          </cell>
          <cell r="B286" t="str">
            <v>19</v>
          </cell>
          <cell r="C286" t="str">
            <v>07 - SERTÃO 1</v>
          </cell>
        </row>
        <row r="287">
          <cell r="A287" t="str">
            <v>Buíque</v>
          </cell>
          <cell r="B287" t="str">
            <v>19</v>
          </cell>
          <cell r="C287" t="str">
            <v>07 - SERTÃO 1</v>
          </cell>
        </row>
        <row r="288">
          <cell r="A288" t="str">
            <v>Ibimirim</v>
          </cell>
          <cell r="B288" t="str">
            <v>19</v>
          </cell>
          <cell r="C288" t="str">
            <v>07 - SERTÃO 1</v>
          </cell>
        </row>
        <row r="289">
          <cell r="A289" t="str">
            <v>Custódia</v>
          </cell>
          <cell r="B289" t="str">
            <v>19</v>
          </cell>
          <cell r="C289" t="str">
            <v>07 - SERTÃO 1</v>
          </cell>
        </row>
        <row r="290">
          <cell r="A290" t="str">
            <v>Itaíba</v>
          </cell>
          <cell r="B290" t="str">
            <v>19</v>
          </cell>
          <cell r="C290" t="str">
            <v>07 - SERTÃO 1</v>
          </cell>
        </row>
        <row r="291">
          <cell r="A291" t="str">
            <v>Manari</v>
          </cell>
          <cell r="B291" t="str">
            <v>19</v>
          </cell>
          <cell r="C291" t="str">
            <v>07 - SERTÃO 1</v>
          </cell>
        </row>
        <row r="292">
          <cell r="A292" t="str">
            <v>Pedra</v>
          </cell>
          <cell r="B292" t="str">
            <v>19</v>
          </cell>
          <cell r="C292" t="str">
            <v>07 - SERTÃO 1</v>
          </cell>
        </row>
        <row r="293">
          <cell r="A293" t="str">
            <v>Sertânia</v>
          </cell>
          <cell r="B293" t="str">
            <v>19</v>
          </cell>
          <cell r="C293" t="str">
            <v>07 - SERTÃO 1</v>
          </cell>
        </row>
        <row r="294">
          <cell r="A294" t="str">
            <v>Tupanatinga</v>
          </cell>
          <cell r="B294" t="str">
            <v>19</v>
          </cell>
          <cell r="C294" t="str">
            <v>07 - SERTÃO 1</v>
          </cell>
        </row>
        <row r="295">
          <cell r="A295" t="str">
            <v>Venturosa</v>
          </cell>
          <cell r="B295" t="str">
            <v>19</v>
          </cell>
          <cell r="C295" t="str">
            <v>07 - SERTÃO 1</v>
          </cell>
        </row>
        <row r="296">
          <cell r="A296" t="str">
            <v>Afogados da Ingazeira</v>
          </cell>
          <cell r="B296" t="str">
            <v>20</v>
          </cell>
          <cell r="C296" t="str">
            <v>07 - SERTÃO 1</v>
          </cell>
        </row>
        <row r="297">
          <cell r="A297" t="str">
            <v>São José do Egito</v>
          </cell>
          <cell r="B297" t="str">
            <v>20</v>
          </cell>
          <cell r="C297" t="str">
            <v>07 - SERTÃO 1</v>
          </cell>
        </row>
        <row r="298">
          <cell r="A298" t="str">
            <v>Brejinho</v>
          </cell>
          <cell r="B298" t="str">
            <v>20</v>
          </cell>
          <cell r="C298" t="str">
            <v>07 - SERTÃO 1</v>
          </cell>
        </row>
        <row r="299">
          <cell r="A299" t="str">
            <v>Carnaíba</v>
          </cell>
          <cell r="B299" t="str">
            <v>20</v>
          </cell>
          <cell r="C299" t="str">
            <v>07 - SERTÃO 1</v>
          </cell>
        </row>
        <row r="300">
          <cell r="A300" t="str">
            <v>Iguaraci</v>
          </cell>
          <cell r="B300" t="str">
            <v>20</v>
          </cell>
          <cell r="C300" t="str">
            <v>07 - SERTÃO 1</v>
          </cell>
        </row>
        <row r="301">
          <cell r="A301" t="str">
            <v>Ingazeira</v>
          </cell>
          <cell r="B301" t="str">
            <v>20</v>
          </cell>
          <cell r="C301" t="str">
            <v>07 - SERTÃO 1</v>
          </cell>
        </row>
        <row r="302">
          <cell r="A302" t="str">
            <v>Itapetim</v>
          </cell>
          <cell r="B302" t="str">
            <v>20</v>
          </cell>
          <cell r="C302" t="str">
            <v>07 - SERTÃO 1</v>
          </cell>
        </row>
        <row r="303">
          <cell r="A303" t="str">
            <v>Quixaba</v>
          </cell>
          <cell r="B303" t="str">
            <v>20</v>
          </cell>
          <cell r="C303" t="str">
            <v>07 - SERTÃO 1</v>
          </cell>
        </row>
        <row r="304">
          <cell r="A304" t="str">
            <v>Santa Terezinha</v>
          </cell>
          <cell r="B304" t="str">
            <v>20</v>
          </cell>
          <cell r="C304" t="str">
            <v>07 - SERTÃO 1</v>
          </cell>
        </row>
        <row r="305">
          <cell r="A305" t="str">
            <v>Solidão</v>
          </cell>
          <cell r="B305" t="str">
            <v>20</v>
          </cell>
          <cell r="C305" t="str">
            <v>07 - SERTÃO 1</v>
          </cell>
        </row>
        <row r="306">
          <cell r="A306" t="str">
            <v>Tabira</v>
          </cell>
          <cell r="B306" t="str">
            <v>20</v>
          </cell>
          <cell r="C306" t="str">
            <v>07 - SERTÃO 1</v>
          </cell>
        </row>
        <row r="307">
          <cell r="A307" t="str">
            <v>Tuparetama</v>
          </cell>
          <cell r="B307" t="str">
            <v>20</v>
          </cell>
          <cell r="C307" t="str">
            <v>07 - SERTÃO 1</v>
          </cell>
        </row>
        <row r="308">
          <cell r="A308" t="str">
            <v>Serra Talhada</v>
          </cell>
          <cell r="B308" t="str">
            <v>21</v>
          </cell>
          <cell r="C308" t="str">
            <v>07 - SERTÃO 1</v>
          </cell>
        </row>
        <row r="309">
          <cell r="A309" t="str">
            <v>Betânia</v>
          </cell>
          <cell r="B309" t="str">
            <v>21</v>
          </cell>
          <cell r="C309" t="str">
            <v>07 - SERTÃO 1</v>
          </cell>
        </row>
        <row r="310">
          <cell r="A310" t="str">
            <v>Calumbi</v>
          </cell>
          <cell r="B310" t="str">
            <v>21</v>
          </cell>
          <cell r="C310" t="str">
            <v>07 - SERTÃO 1</v>
          </cell>
        </row>
        <row r="311">
          <cell r="A311" t="str">
            <v>Flores</v>
          </cell>
          <cell r="B311" t="str">
            <v>21</v>
          </cell>
          <cell r="C311" t="str">
            <v>07 - SERTÃO 1</v>
          </cell>
        </row>
        <row r="312">
          <cell r="A312" t="str">
            <v>Santa Cruz da Baixa Verde</v>
          </cell>
          <cell r="B312" t="str">
            <v>21</v>
          </cell>
          <cell r="C312" t="str">
            <v>07 - SERTÃO 1</v>
          </cell>
        </row>
        <row r="313">
          <cell r="A313" t="str">
            <v>São José do Belmonte</v>
          </cell>
          <cell r="B313" t="str">
            <v>21</v>
          </cell>
          <cell r="C313" t="str">
            <v>07 - SERTÃO 1</v>
          </cell>
        </row>
        <row r="314">
          <cell r="A314" t="str">
            <v>Triunfo</v>
          </cell>
          <cell r="B314" t="str">
            <v>21</v>
          </cell>
          <cell r="C314" t="str">
            <v>07 - SERTÃO 1</v>
          </cell>
        </row>
        <row r="315">
          <cell r="A315" t="str">
            <v>Floresta</v>
          </cell>
          <cell r="B315" t="str">
            <v>22</v>
          </cell>
          <cell r="C315" t="str">
            <v>07 - SERTÃO 1</v>
          </cell>
        </row>
        <row r="316">
          <cell r="A316" t="str">
            <v>Petrolândia</v>
          </cell>
          <cell r="B316" t="str">
            <v>22</v>
          </cell>
          <cell r="C316" t="str">
            <v>07 - SERTÃO 1</v>
          </cell>
        </row>
        <row r="317">
          <cell r="A317" t="str">
            <v>Belém de São Francisco</v>
          </cell>
          <cell r="B317" t="str">
            <v>22</v>
          </cell>
          <cell r="C317" t="str">
            <v>07 - SERTÃO 1</v>
          </cell>
        </row>
        <row r="318">
          <cell r="A318" t="str">
            <v>Carnaubeira da Penha</v>
          </cell>
          <cell r="B318" t="str">
            <v>22</v>
          </cell>
          <cell r="C318" t="str">
            <v>07 - SERTÃO 1</v>
          </cell>
        </row>
        <row r="319">
          <cell r="A319" t="str">
            <v>Inajá</v>
          </cell>
          <cell r="B319" t="str">
            <v>22</v>
          </cell>
          <cell r="C319" t="str">
            <v>07 - SERTÃO 1</v>
          </cell>
        </row>
        <row r="320">
          <cell r="A320" t="str">
            <v>Itacuruba</v>
          </cell>
          <cell r="B320" t="str">
            <v>22</v>
          </cell>
          <cell r="C320" t="str">
            <v>07 - SERTÃO 1</v>
          </cell>
        </row>
        <row r="321">
          <cell r="A321" t="str">
            <v>Jatobá</v>
          </cell>
          <cell r="B321" t="str">
            <v>22</v>
          </cell>
          <cell r="C321" t="str">
            <v>07 - SERTÃO 1</v>
          </cell>
        </row>
        <row r="322">
          <cell r="A322" t="str">
            <v>Tacaratu</v>
          </cell>
          <cell r="B322" t="str">
            <v>22</v>
          </cell>
          <cell r="C322" t="str">
            <v>07 - SERTÃO 1</v>
          </cell>
        </row>
        <row r="323">
          <cell r="A323" t="str">
            <v>Parnamirim</v>
          </cell>
          <cell r="B323" t="str">
            <v>23</v>
          </cell>
          <cell r="C323" t="str">
            <v>08 - SERTÃO 2</v>
          </cell>
        </row>
        <row r="324">
          <cell r="A324" t="str">
            <v>Salgueiro</v>
          </cell>
          <cell r="B324" t="str">
            <v>23</v>
          </cell>
          <cell r="C324" t="str">
            <v>08 - SERTÃO 2</v>
          </cell>
        </row>
        <row r="325">
          <cell r="A325" t="str">
            <v>Cedro</v>
          </cell>
          <cell r="B325" t="str">
            <v>23</v>
          </cell>
          <cell r="C325" t="str">
            <v>08 - SERTÃO 2</v>
          </cell>
        </row>
        <row r="326">
          <cell r="A326" t="str">
            <v>Mirandiba</v>
          </cell>
          <cell r="B326" t="str">
            <v>23</v>
          </cell>
          <cell r="C326" t="str">
            <v>08 - SERTÃO 2</v>
          </cell>
        </row>
        <row r="327">
          <cell r="A327" t="str">
            <v>Serrita</v>
          </cell>
          <cell r="B327" t="str">
            <v>23</v>
          </cell>
          <cell r="C327" t="str">
            <v>08 - SERTÃO 2</v>
          </cell>
        </row>
        <row r="328">
          <cell r="A328" t="str">
            <v>Parnamirim</v>
          </cell>
          <cell r="B328" t="str">
            <v>23</v>
          </cell>
          <cell r="C328" t="str">
            <v>08 - SERTÃO 2</v>
          </cell>
        </row>
        <row r="329">
          <cell r="A329" t="str">
            <v>Terra Nova</v>
          </cell>
          <cell r="B329" t="str">
            <v>23</v>
          </cell>
          <cell r="C329" t="str">
            <v>08 - SERTÃO 2</v>
          </cell>
        </row>
        <row r="330">
          <cell r="A330" t="str">
            <v>Verdejante</v>
          </cell>
          <cell r="B330" t="str">
            <v>23</v>
          </cell>
          <cell r="C330" t="str">
            <v>08 - SERTÃO 2</v>
          </cell>
        </row>
        <row r="331">
          <cell r="A331" t="str">
            <v>Araripina</v>
          </cell>
          <cell r="B331" t="str">
            <v>24</v>
          </cell>
          <cell r="C331" t="str">
            <v>08 - SERTÃO 2</v>
          </cell>
        </row>
        <row r="332">
          <cell r="A332" t="str">
            <v>Ouricuri</v>
          </cell>
          <cell r="B332" t="str">
            <v>24</v>
          </cell>
          <cell r="C332" t="str">
            <v>08 - SERTÃO 2</v>
          </cell>
        </row>
        <row r="333">
          <cell r="A333" t="str">
            <v>Bodocó</v>
          </cell>
          <cell r="B333" t="str">
            <v>24</v>
          </cell>
          <cell r="C333" t="str">
            <v>08 - SERTÃO 2</v>
          </cell>
        </row>
        <row r="334">
          <cell r="A334" t="str">
            <v>Exu</v>
          </cell>
          <cell r="B334" t="str">
            <v>24</v>
          </cell>
          <cell r="C334" t="str">
            <v>08 - SERTÃO 2</v>
          </cell>
        </row>
        <row r="335">
          <cell r="A335" t="str">
            <v>Granito</v>
          </cell>
          <cell r="B335" t="str">
            <v>24</v>
          </cell>
          <cell r="C335" t="str">
            <v>08 - SERTÃO 2</v>
          </cell>
        </row>
        <row r="336">
          <cell r="A336" t="str">
            <v>Ipubi</v>
          </cell>
          <cell r="B336" t="str">
            <v>24</v>
          </cell>
          <cell r="C336" t="str">
            <v>08 - SERTÃO 2</v>
          </cell>
        </row>
        <row r="337">
          <cell r="A337" t="str">
            <v>Moreilândia</v>
          </cell>
          <cell r="B337" t="str">
            <v>24</v>
          </cell>
          <cell r="C337" t="str">
            <v>08 - SERTÃO 2</v>
          </cell>
        </row>
        <row r="338">
          <cell r="A338" t="str">
            <v>Santa Cruz</v>
          </cell>
          <cell r="B338" t="str">
            <v>24</v>
          </cell>
          <cell r="C338" t="str">
            <v>08 - SERTÃO 2</v>
          </cell>
        </row>
        <row r="339">
          <cell r="A339" t="str">
            <v>Santa Filomena</v>
          </cell>
          <cell r="B339" t="str">
            <v>24</v>
          </cell>
          <cell r="C339" t="str">
            <v>08 - SERTÃO 2</v>
          </cell>
        </row>
        <row r="340">
          <cell r="A340" t="str">
            <v>Trindade</v>
          </cell>
          <cell r="B340" t="str">
            <v>24</v>
          </cell>
          <cell r="C340" t="str">
            <v>08 - SERTÃO 2</v>
          </cell>
        </row>
        <row r="341">
          <cell r="A341" t="str">
            <v>Cabrobó</v>
          </cell>
          <cell r="B341" t="str">
            <v>25</v>
          </cell>
          <cell r="C341" t="str">
            <v>08 - SERTÃO 2</v>
          </cell>
        </row>
        <row r="342">
          <cell r="A342" t="str">
            <v>Santa Maria da Boa Vista</v>
          </cell>
          <cell r="B342" t="str">
            <v>25</v>
          </cell>
          <cell r="C342" t="str">
            <v>08 - SERTÃO 2</v>
          </cell>
        </row>
        <row r="343">
          <cell r="A343" t="str">
            <v>Lagoa Grande</v>
          </cell>
          <cell r="B343" t="str">
            <v>25</v>
          </cell>
          <cell r="C343" t="str">
            <v>08 - SERTÃO 2</v>
          </cell>
        </row>
        <row r="344">
          <cell r="A344" t="str">
            <v>Orocó</v>
          </cell>
          <cell r="B344" t="str">
            <v>25</v>
          </cell>
          <cell r="C344" t="str">
            <v>08 - SERTÃO 2</v>
          </cell>
        </row>
        <row r="345">
          <cell r="A345" t="str">
            <v>Petrolina</v>
          </cell>
          <cell r="B345" t="str">
            <v>26</v>
          </cell>
          <cell r="C345" t="str">
            <v>08 - SERTÃO 2</v>
          </cell>
        </row>
        <row r="346">
          <cell r="A346" t="str">
            <v>Afrânio</v>
          </cell>
          <cell r="B346" t="str">
            <v>26</v>
          </cell>
          <cell r="C346" t="str">
            <v>08 - SERTÃO 2</v>
          </cell>
        </row>
        <row r="347">
          <cell r="A347" t="str">
            <v>Dormentes</v>
          </cell>
          <cell r="B347" t="str">
            <v>26</v>
          </cell>
          <cell r="C347" t="str">
            <v>08 - SERTÃO 2</v>
          </cell>
        </row>
        <row r="348">
          <cell r="A348" t="str">
            <v>EVADIDOS</v>
          </cell>
          <cell r="B348" t="str">
            <v>EVADIDOS</v>
          </cell>
          <cell r="C348" t="str">
            <v>EVADIDOS</v>
          </cell>
        </row>
        <row r="349">
          <cell r="A349" t="str">
            <v>SEM INFORMAÇÃO</v>
          </cell>
          <cell r="B349" t="str">
            <v>SEM INFORMAÇÃO</v>
          </cell>
          <cell r="C349" t="str">
            <v>SEM INFORMAÇÃO</v>
          </cell>
        </row>
        <row r="350">
          <cell r="B350" t="str">
            <v>DENARC</v>
          </cell>
          <cell r="C350" t="str">
            <v>DENARC</v>
          </cell>
        </row>
        <row r="351">
          <cell r="B351" t="str">
            <v>DHPP</v>
          </cell>
          <cell r="C351" t="str">
            <v>DHPP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"/>
  <sheetViews>
    <sheetView tabSelected="1" workbookViewId="0">
      <selection activeCell="CD1" sqref="CD1:CD1048576"/>
    </sheetView>
  </sheetViews>
  <sheetFormatPr defaultRowHeight="12.75" x14ac:dyDescent="0.2"/>
  <cols>
    <col min="1" max="1" width="5" style="119" bestFit="1" customWidth="1"/>
    <col min="2" max="2" width="9.5703125" style="119" bestFit="1" customWidth="1"/>
    <col min="3" max="3" width="12.5703125" style="119" bestFit="1" customWidth="1"/>
    <col min="4" max="4" width="9" style="119" bestFit="1" customWidth="1"/>
    <col min="5" max="5" width="17.42578125" style="119" bestFit="1" customWidth="1"/>
    <col min="6" max="6" width="9" style="119" bestFit="1" customWidth="1"/>
    <col min="7" max="7" width="80.5703125" style="119" bestFit="1" customWidth="1"/>
    <col min="8" max="8" width="14.28515625" style="119" bestFit="1" customWidth="1"/>
    <col min="9" max="9" width="10.5703125" style="119" bestFit="1" customWidth="1"/>
    <col min="10" max="10" width="30.7109375" style="119" bestFit="1" customWidth="1"/>
    <col min="11" max="11" width="27.85546875" style="119" bestFit="1" customWidth="1"/>
    <col min="12" max="12" width="10.7109375" style="119" bestFit="1" customWidth="1"/>
    <col min="13" max="13" width="7.85546875" style="119" bestFit="1" customWidth="1"/>
    <col min="14" max="14" width="8.85546875" style="119" bestFit="1" customWidth="1"/>
    <col min="15" max="16" width="8.7109375" style="119" bestFit="1" customWidth="1"/>
    <col min="17" max="17" width="10.42578125" style="119" bestFit="1" customWidth="1"/>
    <col min="18" max="18" width="8.85546875" style="119" bestFit="1" customWidth="1"/>
    <col min="19" max="19" width="13.5703125" style="119" bestFit="1" customWidth="1"/>
    <col min="20" max="20" width="99" style="119" bestFit="1" customWidth="1"/>
    <col min="21" max="21" width="6.140625" style="119" bestFit="1" customWidth="1"/>
    <col min="22" max="22" width="7.5703125" style="119" bestFit="1" customWidth="1"/>
    <col min="23" max="23" width="23.140625" style="119" bestFit="1" customWidth="1"/>
    <col min="24" max="24" width="10.42578125" style="119" bestFit="1" customWidth="1"/>
    <col min="25" max="25" width="23.7109375" style="119" bestFit="1" customWidth="1"/>
    <col min="26" max="26" width="9.140625" style="119"/>
    <col min="27" max="27" width="19.85546875" style="119" bestFit="1" customWidth="1"/>
    <col min="28" max="28" width="13.85546875" style="119" bestFit="1" customWidth="1"/>
    <col min="29" max="29" width="10.7109375" style="119" bestFit="1" customWidth="1"/>
    <col min="30" max="30" width="42.42578125" style="119" bestFit="1" customWidth="1"/>
    <col min="31" max="31" width="9.5703125" style="119" bestFit="1" customWidth="1"/>
    <col min="32" max="32" width="8.7109375" style="119" bestFit="1" customWidth="1"/>
    <col min="33" max="33" width="31" style="119" bestFit="1" customWidth="1"/>
    <col min="34" max="34" width="26" style="119" bestFit="1" customWidth="1"/>
    <col min="35" max="35" width="10.7109375" style="119" bestFit="1" customWidth="1"/>
    <col min="36" max="36" width="14.42578125" style="119" bestFit="1" customWidth="1"/>
    <col min="37" max="37" width="9.28515625" style="119" bestFit="1" customWidth="1"/>
    <col min="38" max="38" width="8.42578125" style="119" bestFit="1" customWidth="1"/>
    <col min="39" max="48" width="3.28515625" style="119" bestFit="1" customWidth="1"/>
    <col min="49" max="49" width="5.7109375" style="119" bestFit="1" customWidth="1"/>
    <col min="50" max="50" width="7.28515625" style="119" bestFit="1" customWidth="1"/>
    <col min="51" max="51" width="6.28515625" style="119" bestFit="1" customWidth="1"/>
    <col min="52" max="52" width="8.42578125" style="119" bestFit="1" customWidth="1"/>
    <col min="53" max="53" width="8.5703125" style="119" bestFit="1" customWidth="1"/>
    <col min="54" max="54" width="6" style="119" bestFit="1" customWidth="1"/>
    <col min="55" max="55" width="9.28515625" style="119" bestFit="1" customWidth="1"/>
    <col min="56" max="56" width="9" style="119" bestFit="1" customWidth="1"/>
    <col min="57" max="57" width="7.42578125" style="119" bestFit="1" customWidth="1"/>
    <col min="58" max="58" width="8.42578125" style="119" bestFit="1" customWidth="1"/>
    <col min="59" max="59" width="8.5703125" style="119" bestFit="1" customWidth="1"/>
    <col min="60" max="60" width="7.140625" style="119" bestFit="1" customWidth="1"/>
    <col min="61" max="61" width="7.42578125" style="119" bestFit="1" customWidth="1"/>
    <col min="62" max="62" width="9" style="119" bestFit="1" customWidth="1"/>
    <col min="63" max="69" width="9.140625" style="119" bestFit="1" customWidth="1"/>
    <col min="70" max="70" width="18.42578125" style="119" bestFit="1" customWidth="1"/>
    <col min="71" max="72" width="10.85546875" style="119" bestFit="1" customWidth="1"/>
    <col min="73" max="73" width="36.28515625" style="119" bestFit="1" customWidth="1"/>
    <col min="74" max="74" width="9" style="119" bestFit="1" customWidth="1"/>
    <col min="75" max="75" width="10.7109375" style="119" bestFit="1" customWidth="1"/>
    <col min="76" max="76" width="8.42578125" style="119" bestFit="1" customWidth="1"/>
    <col min="77" max="77" width="8.140625" style="119" bestFit="1" customWidth="1"/>
    <col min="78" max="78" width="43.85546875" style="119" bestFit="1" customWidth="1"/>
    <col min="79" max="79" width="9.140625" style="119" bestFit="1" customWidth="1"/>
    <col min="80" max="80" width="10.7109375" style="119" bestFit="1" customWidth="1"/>
    <col min="81" max="81" width="26.85546875" style="119" bestFit="1" customWidth="1"/>
    <col min="82" max="82" width="9.5703125" style="119" bestFit="1" customWidth="1"/>
    <col min="83" max="16384" width="9.140625" style="119"/>
  </cols>
  <sheetData>
    <row r="1" spans="1:83" s="24" customFormat="1" ht="7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4" t="s">
        <v>27</v>
      </c>
      <c r="AC1" s="4" t="s">
        <v>28</v>
      </c>
      <c r="AD1" s="6" t="s">
        <v>29</v>
      </c>
      <c r="AE1" s="4" t="s">
        <v>30</v>
      </c>
      <c r="AF1" s="4" t="s">
        <v>31</v>
      </c>
      <c r="AG1" s="7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1" t="s">
        <v>48</v>
      </c>
      <c r="AX1" s="12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4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14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7" t="s">
        <v>68</v>
      </c>
      <c r="BR1" s="18" t="s">
        <v>69</v>
      </c>
      <c r="BS1" s="19" t="s">
        <v>70</v>
      </c>
      <c r="BT1" s="19" t="s">
        <v>71</v>
      </c>
      <c r="BU1" s="19" t="s">
        <v>72</v>
      </c>
      <c r="BV1" s="20" t="s">
        <v>73</v>
      </c>
      <c r="BW1" s="21" t="s">
        <v>74</v>
      </c>
      <c r="BX1" s="21" t="s">
        <v>75</v>
      </c>
      <c r="BY1" s="3" t="s">
        <v>76</v>
      </c>
      <c r="BZ1" s="3" t="s">
        <v>77</v>
      </c>
      <c r="CA1" s="3" t="s">
        <v>78</v>
      </c>
      <c r="CB1" s="21" t="s">
        <v>79</v>
      </c>
      <c r="CC1" s="3" t="s">
        <v>80</v>
      </c>
      <c r="CD1" s="22" t="s">
        <v>81</v>
      </c>
      <c r="CE1" s="23"/>
    </row>
    <row r="2" spans="1:83" s="24" customFormat="1" ht="18" customHeight="1" x14ac:dyDescent="0.2">
      <c r="A2" s="25">
        <v>2017</v>
      </c>
      <c r="B2" s="25" t="s">
        <v>82</v>
      </c>
      <c r="C2" s="25" t="str">
        <f>VLOOKUP(D2,[1]Auxiliar!B:C,2,FALSE)</f>
        <v>07 - SERTÃO 1</v>
      </c>
      <c r="D2" s="25" t="str">
        <f>VLOOKUP(X2,[1]Auxiliar!A:B,2,FALSE)</f>
        <v>19</v>
      </c>
      <c r="E2" s="26" t="s">
        <v>83</v>
      </c>
      <c r="F2" s="27"/>
      <c r="G2" s="28" t="s">
        <v>138</v>
      </c>
      <c r="H2" s="29" t="s">
        <v>84</v>
      </c>
      <c r="I2" s="30" t="s">
        <v>85</v>
      </c>
      <c r="J2" s="31" t="s">
        <v>86</v>
      </c>
      <c r="K2" s="112" t="s">
        <v>145</v>
      </c>
      <c r="L2" s="29">
        <v>20612</v>
      </c>
      <c r="M2" s="32">
        <f t="shared" ref="M2:M7" ca="1" si="0">IF(L2="","",INT((TODAY()-$L2)/365.24))</f>
        <v>62</v>
      </c>
      <c r="N2" s="33">
        <v>6074069</v>
      </c>
      <c r="O2" s="34" t="s">
        <v>87</v>
      </c>
      <c r="P2" s="35" t="s">
        <v>88</v>
      </c>
      <c r="Q2" s="36" t="s">
        <v>89</v>
      </c>
      <c r="R2" s="35" t="s">
        <v>89</v>
      </c>
      <c r="S2" s="37" t="s">
        <v>149</v>
      </c>
      <c r="T2" s="38" t="s">
        <v>152</v>
      </c>
      <c r="U2" s="39" t="s">
        <v>90</v>
      </c>
      <c r="V2" s="39" t="str">
        <f t="shared" ref="V2:V7" si="1">IF($AM2="X","SIM","NÃO")</f>
        <v>NÃO</v>
      </c>
      <c r="W2" s="39" t="s">
        <v>91</v>
      </c>
      <c r="X2" s="30" t="s">
        <v>92</v>
      </c>
      <c r="Y2" s="40" t="s">
        <v>157</v>
      </c>
      <c r="Z2" s="30" t="s">
        <v>90</v>
      </c>
      <c r="AA2" s="29">
        <v>43230</v>
      </c>
      <c r="AB2" s="41" t="s">
        <v>93</v>
      </c>
      <c r="AC2" s="41">
        <v>42788</v>
      </c>
      <c r="AD2" s="42" t="s">
        <v>94</v>
      </c>
      <c r="AE2" s="29" t="s">
        <v>95</v>
      </c>
      <c r="AF2" s="25" t="s">
        <v>96</v>
      </c>
      <c r="AG2" s="43" t="s">
        <v>162</v>
      </c>
      <c r="AH2" s="29" t="s">
        <v>97</v>
      </c>
      <c r="AI2" s="29">
        <v>42636</v>
      </c>
      <c r="AJ2" s="44" t="s">
        <v>166</v>
      </c>
      <c r="AK2" s="45">
        <v>2</v>
      </c>
      <c r="AL2" s="45">
        <v>0</v>
      </c>
      <c r="AM2" s="46"/>
      <c r="AN2" s="46"/>
      <c r="AO2" s="46"/>
      <c r="AP2" s="46"/>
      <c r="AQ2" s="45" t="s">
        <v>98</v>
      </c>
      <c r="AR2" s="45" t="s">
        <v>98</v>
      </c>
      <c r="AS2" s="47" t="s">
        <v>98</v>
      </c>
      <c r="AT2" s="48" t="s">
        <v>98</v>
      </c>
      <c r="AU2" s="49"/>
      <c r="AV2" s="49"/>
      <c r="AW2" s="50" t="s">
        <v>98</v>
      </c>
      <c r="AX2" s="51"/>
      <c r="AY2" s="45">
        <v>0</v>
      </c>
      <c r="AZ2" s="45">
        <v>0</v>
      </c>
      <c r="BA2" s="45">
        <v>0</v>
      </c>
      <c r="BB2" s="45">
        <v>0</v>
      </c>
      <c r="BC2" s="45">
        <v>0</v>
      </c>
      <c r="BD2" s="45">
        <f t="shared" ref="BD2:BD7" si="2">ROUNDUP((($AY2*50)+($AZ2*20)+($BA2*15)+($BB2*10)+($BC2*5))/10,0)</f>
        <v>0</v>
      </c>
      <c r="BE2" s="45">
        <v>2</v>
      </c>
      <c r="BF2" s="45">
        <v>0</v>
      </c>
      <c r="BG2" s="45">
        <v>0</v>
      </c>
      <c r="BH2" s="45">
        <v>0</v>
      </c>
      <c r="BI2" s="45">
        <v>0</v>
      </c>
      <c r="BJ2" s="45">
        <f t="shared" ref="BJ2:BJ7" si="3">ROUNDUP((($BE2*50)+($BF2*20)+($BG2*15)+($BH2*10)+($BI2*5))/10,0)</f>
        <v>10</v>
      </c>
      <c r="BK2" s="45">
        <v>2</v>
      </c>
      <c r="BL2" s="45">
        <v>0</v>
      </c>
      <c r="BM2" s="45">
        <v>0</v>
      </c>
      <c r="BN2" s="45">
        <v>0</v>
      </c>
      <c r="BO2" s="45">
        <v>0</v>
      </c>
      <c r="BP2" s="45">
        <f t="shared" ref="BP2:BP7" si="4">ROUNDUP((($BK2*50)+($BL2*20)+($BM2*15)+($BN2*10)+($BO2*5))/10,0)</f>
        <v>10</v>
      </c>
      <c r="BQ2" s="32">
        <f t="shared" ref="BQ2:BQ7" si="5">ROUNDUP((($BD2*2)+($BJ2*6)+($BP2*2))/10,0)</f>
        <v>8</v>
      </c>
      <c r="BR2" s="38" t="s">
        <v>99</v>
      </c>
      <c r="BS2" s="46"/>
      <c r="BT2" s="46"/>
      <c r="BU2" s="46"/>
      <c r="BV2" s="52" t="s">
        <v>89</v>
      </c>
      <c r="BW2" s="46"/>
      <c r="BX2" s="46"/>
      <c r="BY2" s="46"/>
      <c r="BZ2" s="25" t="s">
        <v>169</v>
      </c>
      <c r="CA2" s="25">
        <v>2</v>
      </c>
      <c r="CB2" s="29">
        <v>43333</v>
      </c>
      <c r="CC2" s="53"/>
      <c r="CD2" s="52">
        <v>1</v>
      </c>
      <c r="CE2" s="54"/>
    </row>
    <row r="3" spans="1:83" s="24" customFormat="1" ht="18" customHeight="1" x14ac:dyDescent="0.2">
      <c r="A3" s="55">
        <v>2013</v>
      </c>
      <c r="B3" s="56" t="s">
        <v>100</v>
      </c>
      <c r="C3" s="56" t="str">
        <f>VLOOKUP(D3,[1]Auxiliar!B:C,2,FALSE)</f>
        <v>EVADIDOS</v>
      </c>
      <c r="D3" s="56" t="str">
        <f>VLOOKUP(X3,[1]Auxiliar!A:B,2,FALSE)</f>
        <v>EVADIDOS</v>
      </c>
      <c r="E3" s="57" t="s">
        <v>101</v>
      </c>
      <c r="F3" s="27"/>
      <c r="G3" s="58" t="s">
        <v>139</v>
      </c>
      <c r="H3" s="55" t="s">
        <v>89</v>
      </c>
      <c r="I3" s="59" t="s">
        <v>85</v>
      </c>
      <c r="J3" s="31" t="s">
        <v>86</v>
      </c>
      <c r="K3" s="28" t="s">
        <v>146</v>
      </c>
      <c r="L3" s="60">
        <v>27385</v>
      </c>
      <c r="M3" s="32">
        <f t="shared" ca="1" si="0"/>
        <v>43</v>
      </c>
      <c r="N3" s="61">
        <v>5110928</v>
      </c>
      <c r="O3" s="55" t="s">
        <v>102</v>
      </c>
      <c r="P3" s="55" t="s">
        <v>88</v>
      </c>
      <c r="Q3" s="55" t="s">
        <v>103</v>
      </c>
      <c r="R3" s="55" t="s">
        <v>88</v>
      </c>
      <c r="S3" s="62"/>
      <c r="T3" s="63" t="s">
        <v>153</v>
      </c>
      <c r="U3" s="56" t="s">
        <v>104</v>
      </c>
      <c r="V3" s="56" t="str">
        <f t="shared" si="1"/>
        <v>SIM</v>
      </c>
      <c r="W3" s="64" t="s">
        <v>96</v>
      </c>
      <c r="X3" s="55" t="s">
        <v>105</v>
      </c>
      <c r="Y3" s="65" t="s">
        <v>158</v>
      </c>
      <c r="Z3" s="56" t="s">
        <v>90</v>
      </c>
      <c r="AA3" s="66">
        <v>42257</v>
      </c>
      <c r="AB3" s="55" t="s">
        <v>106</v>
      </c>
      <c r="AC3" s="60">
        <v>41338</v>
      </c>
      <c r="AD3" s="57" t="s">
        <v>107</v>
      </c>
      <c r="AE3" s="67" t="s">
        <v>95</v>
      </c>
      <c r="AF3" s="56" t="s">
        <v>96</v>
      </c>
      <c r="AG3" s="55" t="s">
        <v>89</v>
      </c>
      <c r="AH3" s="55" t="s">
        <v>89</v>
      </c>
      <c r="AI3" s="60">
        <v>35708</v>
      </c>
      <c r="AJ3" s="57" t="s">
        <v>89</v>
      </c>
      <c r="AK3" s="68">
        <v>1</v>
      </c>
      <c r="AL3" s="68">
        <v>0</v>
      </c>
      <c r="AM3" s="69" t="s">
        <v>98</v>
      </c>
      <c r="AN3" s="70" t="s">
        <v>98</v>
      </c>
      <c r="AO3" s="69"/>
      <c r="AP3" s="69" t="s">
        <v>98</v>
      </c>
      <c r="AQ3" s="69"/>
      <c r="AR3" s="69" t="s">
        <v>98</v>
      </c>
      <c r="AS3" s="71"/>
      <c r="AT3" s="69" t="s">
        <v>98</v>
      </c>
      <c r="AU3" s="69"/>
      <c r="AV3" s="69"/>
      <c r="AW3" s="72"/>
      <c r="AX3" s="51"/>
      <c r="AY3" s="68">
        <v>0</v>
      </c>
      <c r="AZ3" s="68">
        <v>0</v>
      </c>
      <c r="BA3" s="68">
        <v>0</v>
      </c>
      <c r="BB3" s="68">
        <v>0</v>
      </c>
      <c r="BC3" s="68">
        <v>0</v>
      </c>
      <c r="BD3" s="68">
        <f t="shared" si="2"/>
        <v>0</v>
      </c>
      <c r="BE3" s="68">
        <v>1</v>
      </c>
      <c r="BF3" s="68">
        <v>0</v>
      </c>
      <c r="BG3" s="68">
        <v>0</v>
      </c>
      <c r="BH3" s="68">
        <v>0</v>
      </c>
      <c r="BI3" s="68">
        <v>0</v>
      </c>
      <c r="BJ3" s="68">
        <f t="shared" si="3"/>
        <v>5</v>
      </c>
      <c r="BK3" s="68">
        <v>1</v>
      </c>
      <c r="BL3" s="68">
        <v>0</v>
      </c>
      <c r="BM3" s="68">
        <v>0</v>
      </c>
      <c r="BN3" s="68">
        <v>0</v>
      </c>
      <c r="BO3" s="68">
        <v>0</v>
      </c>
      <c r="BP3" s="68">
        <f t="shared" si="4"/>
        <v>5</v>
      </c>
      <c r="BQ3" s="32">
        <f t="shared" si="5"/>
        <v>4</v>
      </c>
      <c r="BR3" s="58" t="s">
        <v>108</v>
      </c>
      <c r="BS3" s="73" t="s">
        <v>89</v>
      </c>
      <c r="BT3" s="73" t="s">
        <v>89</v>
      </c>
      <c r="BU3" s="74" t="s">
        <v>109</v>
      </c>
      <c r="BV3" s="75">
        <v>14000063</v>
      </c>
      <c r="BW3" s="73" t="s">
        <v>110</v>
      </c>
      <c r="BX3" s="56"/>
      <c r="BY3" s="56" t="s">
        <v>89</v>
      </c>
      <c r="BZ3" s="55" t="s">
        <v>170</v>
      </c>
      <c r="CA3" s="56"/>
      <c r="CB3" s="73">
        <v>42247</v>
      </c>
      <c r="CC3" s="56" t="s">
        <v>89</v>
      </c>
      <c r="CD3" s="76">
        <v>1</v>
      </c>
      <c r="CE3" s="54"/>
    </row>
    <row r="4" spans="1:83" s="24" customFormat="1" ht="18" customHeight="1" x14ac:dyDescent="0.2">
      <c r="A4" s="55">
        <v>2012</v>
      </c>
      <c r="B4" s="55" t="s">
        <v>111</v>
      </c>
      <c r="C4" s="55" t="str">
        <f>VLOOKUP(D4,[1]Auxiliar!B:C,2,FALSE)</f>
        <v>06 - AGRESTE 2</v>
      </c>
      <c r="D4" s="55" t="str">
        <f>VLOOKUP(X4,[1]Auxiliar!A:B,2,FALSE)</f>
        <v>18</v>
      </c>
      <c r="E4" s="77" t="s">
        <v>112</v>
      </c>
      <c r="F4" s="27"/>
      <c r="G4" s="63" t="s">
        <v>140</v>
      </c>
      <c r="H4" s="78" t="s">
        <v>113</v>
      </c>
      <c r="I4" s="64" t="s">
        <v>85</v>
      </c>
      <c r="J4" s="31" t="s">
        <v>86</v>
      </c>
      <c r="K4" s="63" t="s">
        <v>140</v>
      </c>
      <c r="L4" s="60">
        <v>17769</v>
      </c>
      <c r="M4" s="32">
        <f t="shared" ca="1" si="0"/>
        <v>70</v>
      </c>
      <c r="N4" s="61"/>
      <c r="O4" s="78"/>
      <c r="P4" s="78"/>
      <c r="Q4" s="55" t="s">
        <v>114</v>
      </c>
      <c r="R4" s="55" t="s">
        <v>88</v>
      </c>
      <c r="S4" s="37" t="s">
        <v>150</v>
      </c>
      <c r="T4" s="63" t="s">
        <v>154</v>
      </c>
      <c r="U4" s="56" t="s">
        <v>90</v>
      </c>
      <c r="V4" s="56" t="str">
        <f t="shared" si="1"/>
        <v>NÃO</v>
      </c>
      <c r="W4" s="64"/>
      <c r="X4" s="55" t="s">
        <v>114</v>
      </c>
      <c r="Y4" s="80" t="s">
        <v>159</v>
      </c>
      <c r="Z4" s="64" t="s">
        <v>90</v>
      </c>
      <c r="AA4" s="67">
        <v>41299</v>
      </c>
      <c r="AB4" s="81" t="s">
        <v>93</v>
      </c>
      <c r="AC4" s="60">
        <v>41257</v>
      </c>
      <c r="AD4" s="77" t="s">
        <v>94</v>
      </c>
      <c r="AE4" s="67" t="s">
        <v>115</v>
      </c>
      <c r="AF4" s="64" t="s">
        <v>96</v>
      </c>
      <c r="AG4" s="63" t="s">
        <v>163</v>
      </c>
      <c r="AH4" s="63" t="s">
        <v>116</v>
      </c>
      <c r="AI4" s="60">
        <v>41183</v>
      </c>
      <c r="AJ4" s="82" t="s">
        <v>167</v>
      </c>
      <c r="AK4" s="68">
        <v>1</v>
      </c>
      <c r="AL4" s="68"/>
      <c r="AM4" s="70"/>
      <c r="AN4" s="70" t="s">
        <v>98</v>
      </c>
      <c r="AO4" s="70" t="s">
        <v>98</v>
      </c>
      <c r="AP4" s="70"/>
      <c r="AQ4" s="70"/>
      <c r="AR4" s="70" t="s">
        <v>98</v>
      </c>
      <c r="AS4" s="83"/>
      <c r="AT4" s="70" t="s">
        <v>98</v>
      </c>
      <c r="AU4" s="70"/>
      <c r="AV4" s="70"/>
      <c r="AW4" s="72"/>
      <c r="AX4" s="51"/>
      <c r="AY4" s="68">
        <v>4</v>
      </c>
      <c r="AZ4" s="68"/>
      <c r="BA4" s="68"/>
      <c r="BB4" s="68"/>
      <c r="BC4" s="68"/>
      <c r="BD4" s="68">
        <f t="shared" si="2"/>
        <v>20</v>
      </c>
      <c r="BE4" s="68"/>
      <c r="BF4" s="68"/>
      <c r="BG4" s="68"/>
      <c r="BH4" s="68"/>
      <c r="BI4" s="68"/>
      <c r="BJ4" s="68">
        <f t="shared" si="3"/>
        <v>0</v>
      </c>
      <c r="BK4" s="68">
        <v>1</v>
      </c>
      <c r="BL4" s="68"/>
      <c r="BM4" s="68"/>
      <c r="BN4" s="68"/>
      <c r="BO4" s="68"/>
      <c r="BP4" s="68">
        <f t="shared" si="4"/>
        <v>5</v>
      </c>
      <c r="BQ4" s="32">
        <f t="shared" si="5"/>
        <v>5</v>
      </c>
      <c r="BR4" s="59" t="s">
        <v>108</v>
      </c>
      <c r="BS4" s="67">
        <v>41264</v>
      </c>
      <c r="BT4" s="67">
        <v>41264</v>
      </c>
      <c r="BU4" s="74" t="s">
        <v>117</v>
      </c>
      <c r="BV4" s="84">
        <v>78400088</v>
      </c>
      <c r="BW4" s="67"/>
      <c r="BX4" s="67"/>
      <c r="BY4" s="64"/>
      <c r="BZ4" s="64"/>
      <c r="CA4" s="85">
        <v>1</v>
      </c>
      <c r="CB4" s="67">
        <v>41303</v>
      </c>
      <c r="CC4" s="59"/>
      <c r="CD4" s="86">
        <v>1</v>
      </c>
      <c r="CE4" s="54"/>
    </row>
    <row r="5" spans="1:83" s="24" customFormat="1" ht="18" customHeight="1" x14ac:dyDescent="0.2">
      <c r="A5" s="64">
        <v>2007</v>
      </c>
      <c r="B5" s="64"/>
      <c r="C5" s="64" t="str">
        <f>VLOOKUP(D5,[1]Auxiliar!B:C,2,FALSE)</f>
        <v>EVADIDOS</v>
      </c>
      <c r="D5" s="64" t="str">
        <f>VLOOKUP(X5,[1]Auxiliar!A:B,2,FALSE)</f>
        <v>EVADIDOS</v>
      </c>
      <c r="E5" s="87" t="s">
        <v>118</v>
      </c>
      <c r="F5" s="27"/>
      <c r="G5" s="59" t="s">
        <v>141</v>
      </c>
      <c r="H5" s="64" t="s">
        <v>119</v>
      </c>
      <c r="I5" s="59" t="s">
        <v>85</v>
      </c>
      <c r="J5" s="31" t="s">
        <v>86</v>
      </c>
      <c r="K5" s="63" t="s">
        <v>147</v>
      </c>
      <c r="L5" s="67">
        <v>27928</v>
      </c>
      <c r="M5" s="32">
        <f t="shared" ca="1" si="0"/>
        <v>42</v>
      </c>
      <c r="N5" s="88"/>
      <c r="O5" s="85"/>
      <c r="P5" s="64"/>
      <c r="Q5" s="64"/>
      <c r="R5" s="64"/>
      <c r="S5" s="89"/>
      <c r="T5" s="90" t="s">
        <v>155</v>
      </c>
      <c r="U5" s="91" t="s">
        <v>104</v>
      </c>
      <c r="V5" s="91" t="str">
        <f t="shared" si="1"/>
        <v>NÃO</v>
      </c>
      <c r="W5" s="30"/>
      <c r="X5" s="85" t="s">
        <v>105</v>
      </c>
      <c r="Y5" s="120">
        <v>2007018413454</v>
      </c>
      <c r="Z5" s="64"/>
      <c r="AA5" s="67"/>
      <c r="AB5" s="92"/>
      <c r="AC5" s="67"/>
      <c r="AD5" s="87"/>
      <c r="AE5" s="67" t="s">
        <v>115</v>
      </c>
      <c r="AF5" s="64"/>
      <c r="AG5" s="59"/>
      <c r="AH5" s="64"/>
      <c r="AI5" s="67"/>
      <c r="AJ5" s="84"/>
      <c r="AK5" s="68"/>
      <c r="AL5" s="68"/>
      <c r="AM5" s="70"/>
      <c r="AN5" s="70" t="s">
        <v>98</v>
      </c>
      <c r="AO5" s="70"/>
      <c r="AP5" s="70"/>
      <c r="AQ5" s="70"/>
      <c r="AR5" s="70"/>
      <c r="AS5" s="83"/>
      <c r="AT5" s="70"/>
      <c r="AU5" s="70"/>
      <c r="AV5" s="70"/>
      <c r="AW5" s="72"/>
      <c r="AX5" s="51"/>
      <c r="AY5" s="68"/>
      <c r="AZ5" s="68"/>
      <c r="BA5" s="68"/>
      <c r="BB5" s="68"/>
      <c r="BC5" s="68"/>
      <c r="BD5" s="68">
        <f t="shared" si="2"/>
        <v>0</v>
      </c>
      <c r="BE5" s="68"/>
      <c r="BF5" s="68"/>
      <c r="BG5" s="68"/>
      <c r="BH5" s="68"/>
      <c r="BI5" s="68"/>
      <c r="BJ5" s="68">
        <f t="shared" si="3"/>
        <v>0</v>
      </c>
      <c r="BK5" s="68"/>
      <c r="BL5" s="68"/>
      <c r="BM5" s="68"/>
      <c r="BN5" s="68"/>
      <c r="BO5" s="68"/>
      <c r="BP5" s="68">
        <f t="shared" si="4"/>
        <v>0</v>
      </c>
      <c r="BQ5" s="32">
        <f t="shared" si="5"/>
        <v>0</v>
      </c>
      <c r="BR5" s="59" t="s">
        <v>108</v>
      </c>
      <c r="BS5" s="67">
        <v>41379</v>
      </c>
      <c r="BT5" s="67"/>
      <c r="BU5" s="74" t="s">
        <v>120</v>
      </c>
      <c r="BV5" s="93">
        <v>2011546</v>
      </c>
      <c r="BW5" s="67">
        <v>41367</v>
      </c>
      <c r="BX5" s="67"/>
      <c r="BY5" s="64"/>
      <c r="BZ5" s="64"/>
      <c r="CA5" s="64"/>
      <c r="CB5" s="67"/>
      <c r="CC5" s="59"/>
      <c r="CD5" s="64"/>
      <c r="CE5" s="54"/>
    </row>
    <row r="6" spans="1:83" s="24" customFormat="1" ht="18" customHeight="1" x14ac:dyDescent="0.2">
      <c r="A6" s="94">
        <v>2013</v>
      </c>
      <c r="B6" s="94" t="s">
        <v>121</v>
      </c>
      <c r="C6" s="94" t="str">
        <f>VLOOKUP(D6,[1]Auxiliar!B:C,2,FALSE)</f>
        <v>07 - SERTÃO 1</v>
      </c>
      <c r="D6" s="94" t="str">
        <f>VLOOKUP(X6,[1]Auxiliar!A:B,2,FALSE)</f>
        <v>19</v>
      </c>
      <c r="E6" s="95" t="s">
        <v>122</v>
      </c>
      <c r="F6" s="27"/>
      <c r="G6" s="95" t="s">
        <v>142</v>
      </c>
      <c r="H6" s="96" t="s">
        <v>123</v>
      </c>
      <c r="I6" s="97" t="s">
        <v>85</v>
      </c>
      <c r="J6" s="98" t="s">
        <v>144</v>
      </c>
      <c r="K6" s="112" t="s">
        <v>148</v>
      </c>
      <c r="L6" s="99">
        <v>21225</v>
      </c>
      <c r="M6" s="32">
        <f t="shared" ca="1" si="0"/>
        <v>60</v>
      </c>
      <c r="N6" s="100">
        <v>3622512</v>
      </c>
      <c r="O6" s="96" t="s">
        <v>123</v>
      </c>
      <c r="P6" s="96" t="s">
        <v>123</v>
      </c>
      <c r="Q6" s="96" t="s">
        <v>124</v>
      </c>
      <c r="R6" s="96" t="s">
        <v>88</v>
      </c>
      <c r="S6" s="37"/>
      <c r="T6" s="95" t="s">
        <v>151</v>
      </c>
      <c r="U6" s="101" t="s">
        <v>90</v>
      </c>
      <c r="V6" s="101" t="str">
        <f t="shared" si="1"/>
        <v>NÃO</v>
      </c>
      <c r="W6" s="94" t="s">
        <v>125</v>
      </c>
      <c r="X6" s="96" t="s">
        <v>124</v>
      </c>
      <c r="Y6" s="95" t="s">
        <v>160</v>
      </c>
      <c r="Z6" s="94"/>
      <c r="AA6" s="102" t="s">
        <v>126</v>
      </c>
      <c r="AB6" s="96" t="s">
        <v>93</v>
      </c>
      <c r="AC6" s="99">
        <v>41443</v>
      </c>
      <c r="AD6" s="95" t="s">
        <v>127</v>
      </c>
      <c r="AE6" s="102"/>
      <c r="AF6" s="94" t="s">
        <v>96</v>
      </c>
      <c r="AG6" s="95" t="s">
        <v>164</v>
      </c>
      <c r="AH6" s="95" t="s">
        <v>128</v>
      </c>
      <c r="AI6" s="103">
        <v>41381</v>
      </c>
      <c r="AJ6" s="104" t="s">
        <v>168</v>
      </c>
      <c r="AK6" s="105">
        <v>1</v>
      </c>
      <c r="AL6" s="105"/>
      <c r="AM6" s="106"/>
      <c r="AN6" s="106" t="s">
        <v>98</v>
      </c>
      <c r="AO6" s="106" t="s">
        <v>98</v>
      </c>
      <c r="AP6" s="106" t="s">
        <v>98</v>
      </c>
      <c r="AQ6" s="106"/>
      <c r="AR6" s="106"/>
      <c r="AS6" s="71"/>
      <c r="AT6" s="106" t="s">
        <v>98</v>
      </c>
      <c r="AU6" s="106"/>
      <c r="AV6" s="106"/>
      <c r="AW6" s="107"/>
      <c r="AX6" s="107"/>
      <c r="AY6" s="105"/>
      <c r="AZ6" s="105"/>
      <c r="BA6" s="105"/>
      <c r="BB6" s="105"/>
      <c r="BC6" s="105"/>
      <c r="BD6" s="105">
        <f t="shared" si="2"/>
        <v>0</v>
      </c>
      <c r="BE6" s="105">
        <v>1</v>
      </c>
      <c r="BF6" s="105"/>
      <c r="BG6" s="105"/>
      <c r="BH6" s="105"/>
      <c r="BI6" s="105"/>
      <c r="BJ6" s="105">
        <f t="shared" si="3"/>
        <v>5</v>
      </c>
      <c r="BK6" s="105">
        <v>1</v>
      </c>
      <c r="BL6" s="105"/>
      <c r="BM6" s="105"/>
      <c r="BN6" s="105"/>
      <c r="BO6" s="105"/>
      <c r="BP6" s="105">
        <f t="shared" si="4"/>
        <v>5</v>
      </c>
      <c r="BQ6" s="32">
        <f t="shared" si="5"/>
        <v>4</v>
      </c>
      <c r="BR6" s="97" t="s">
        <v>129</v>
      </c>
      <c r="BS6" s="102"/>
      <c r="BT6" s="102"/>
      <c r="BU6" s="108"/>
      <c r="BV6" s="109">
        <v>8006802</v>
      </c>
      <c r="BW6" s="102"/>
      <c r="BX6" s="102"/>
      <c r="BY6" s="94"/>
      <c r="BZ6" s="110"/>
      <c r="CA6" s="110"/>
      <c r="CB6" s="102">
        <v>41625</v>
      </c>
      <c r="CC6" s="95" t="s">
        <v>130</v>
      </c>
      <c r="CD6" s="111">
        <v>1</v>
      </c>
      <c r="CE6" s="54"/>
    </row>
    <row r="7" spans="1:83" s="24" customFormat="1" ht="18" customHeight="1" x14ac:dyDescent="0.2">
      <c r="A7" s="64">
        <v>2013</v>
      </c>
      <c r="B7" s="64" t="s">
        <v>131</v>
      </c>
      <c r="C7" s="64" t="str">
        <f>VLOOKUP(D7,[1]Auxiliar!B:C,2,FALSE)</f>
        <v>07 - SERTÃO 1</v>
      </c>
      <c r="D7" s="64" t="str">
        <f>VLOOKUP(X7,[1]Auxiliar!A:B,2,FALSE)</f>
        <v>21</v>
      </c>
      <c r="E7" s="59" t="s">
        <v>132</v>
      </c>
      <c r="F7" s="27"/>
      <c r="G7" s="112" t="s">
        <v>143</v>
      </c>
      <c r="H7" s="64" t="s">
        <v>133</v>
      </c>
      <c r="I7" s="64" t="s">
        <v>85</v>
      </c>
      <c r="J7" s="31" t="s">
        <v>86</v>
      </c>
      <c r="K7" s="59" t="s">
        <v>141</v>
      </c>
      <c r="L7" s="67" t="s">
        <v>134</v>
      </c>
      <c r="M7" s="32" t="e">
        <f t="shared" ca="1" si="0"/>
        <v>#VALUE!</v>
      </c>
      <c r="N7" s="88">
        <v>7060336</v>
      </c>
      <c r="O7" s="85" t="s">
        <v>102</v>
      </c>
      <c r="P7" s="64" t="s">
        <v>88</v>
      </c>
      <c r="Q7" s="64" t="s">
        <v>135</v>
      </c>
      <c r="R7" s="64" t="s">
        <v>88</v>
      </c>
      <c r="S7" s="79"/>
      <c r="T7" s="59" t="s">
        <v>156</v>
      </c>
      <c r="U7" s="113"/>
      <c r="V7" s="113" t="str">
        <f t="shared" si="1"/>
        <v>NÃO</v>
      </c>
      <c r="W7" s="64"/>
      <c r="X7" s="64" t="s">
        <v>135</v>
      </c>
      <c r="Y7" s="59" t="s">
        <v>161</v>
      </c>
      <c r="Z7" s="64"/>
      <c r="AA7" s="67"/>
      <c r="AB7" s="64" t="s">
        <v>93</v>
      </c>
      <c r="AC7" s="67">
        <v>41376</v>
      </c>
      <c r="AD7" s="59" t="s">
        <v>94</v>
      </c>
      <c r="AE7" s="67" t="s">
        <v>115</v>
      </c>
      <c r="AF7" s="64"/>
      <c r="AG7" s="59" t="s">
        <v>165</v>
      </c>
      <c r="AH7" s="59" t="s">
        <v>136</v>
      </c>
      <c r="AI7" s="67" t="s">
        <v>137</v>
      </c>
      <c r="AJ7" s="86" t="s">
        <v>168</v>
      </c>
      <c r="AK7" s="68"/>
      <c r="AL7" s="68"/>
      <c r="AM7" s="70"/>
      <c r="AN7" s="70" t="s">
        <v>98</v>
      </c>
      <c r="AO7" s="70"/>
      <c r="AP7" s="70"/>
      <c r="AQ7" s="70"/>
      <c r="AR7" s="70"/>
      <c r="AS7" s="114"/>
      <c r="AT7" s="70"/>
      <c r="AU7" s="70"/>
      <c r="AV7" s="70"/>
      <c r="AW7" s="115"/>
      <c r="AX7" s="116"/>
      <c r="AY7" s="68"/>
      <c r="AZ7" s="68"/>
      <c r="BA7" s="68"/>
      <c r="BB7" s="68"/>
      <c r="BC7" s="68"/>
      <c r="BD7" s="68">
        <f t="shared" si="2"/>
        <v>0</v>
      </c>
      <c r="BE7" s="68"/>
      <c r="BF7" s="68"/>
      <c r="BG7" s="68"/>
      <c r="BH7" s="68"/>
      <c r="BI7" s="68"/>
      <c r="BJ7" s="68">
        <f t="shared" si="3"/>
        <v>0</v>
      </c>
      <c r="BK7" s="117"/>
      <c r="BL7" s="117"/>
      <c r="BM7" s="117"/>
      <c r="BN7" s="117"/>
      <c r="BO7" s="117"/>
      <c r="BP7" s="117">
        <f t="shared" si="4"/>
        <v>0</v>
      </c>
      <c r="BQ7" s="32">
        <f t="shared" si="5"/>
        <v>0</v>
      </c>
      <c r="BR7" s="59" t="s">
        <v>108</v>
      </c>
      <c r="BS7" s="67">
        <v>41347</v>
      </c>
      <c r="BT7" s="67">
        <v>41347</v>
      </c>
      <c r="BU7" s="74" t="s">
        <v>117</v>
      </c>
      <c r="BV7" s="84">
        <v>78700040</v>
      </c>
      <c r="BW7" s="67"/>
      <c r="BX7" s="64"/>
      <c r="BY7" s="64"/>
      <c r="BZ7" s="64"/>
      <c r="CA7" s="85"/>
      <c r="CB7" s="67">
        <v>41407</v>
      </c>
      <c r="CC7" s="59"/>
      <c r="CD7" s="118">
        <v>1</v>
      </c>
      <c r="CE7" s="54"/>
    </row>
  </sheetData>
  <conditionalFormatting sqref="A2:CD7">
    <cfRule type="expression" dxfId="6" priority="1" stopIfTrue="1">
      <formula>$BR2="BUSCA E APREENSÃO (MENOR)"</formula>
    </cfRule>
    <cfRule type="expression" dxfId="5" priority="2" stopIfTrue="1">
      <formula>$BR2="DADOS INSUFICIENTES"</formula>
    </cfRule>
    <cfRule type="expression" dxfId="4" priority="3" stopIfTrue="1">
      <formula>$BR2="DUPLICIDADE"</formula>
    </cfRule>
    <cfRule type="expression" dxfId="3" priority="4" stopIfTrue="1">
      <formula>$BR2="OUTRA TIPIFICAÇÃO PENAL"</formula>
    </cfRule>
    <cfRule type="expression" dxfId="2" priority="5" stopIfTrue="1">
      <formula>$BR2="MP REVOGADO"</formula>
    </cfRule>
    <cfRule type="expression" dxfId="1" priority="6" stopIfTrue="1">
      <formula>$BR2="MORTO"</formula>
    </cfRule>
    <cfRule type="expression" dxfId="0" priority="7" stopIfTrue="1">
      <formula>$BR2="PRESO"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[1]Auxiliar2!#REF!</xm:f>
          </x14:formula1>
          <xm:sqref>F2:F7</xm:sqref>
        </x14:dataValidation>
        <x14:dataValidation type="list" allowBlank="1" showInputMessage="1" showErrorMessage="1">
          <x14:formula1>
            <xm:f>[1]Auxiliar2!#REF!</xm:f>
          </x14:formula1>
          <xm:sqref>AF2:AF7</xm:sqref>
        </x14:dataValidation>
        <x14:dataValidation type="list" allowBlank="1" showInputMessage="1" showErrorMessage="1">
          <x14:formula1>
            <xm:f>[1]Auxiliar2!#REF!</xm:f>
          </x14:formula1>
          <xm:sqref>AE2:AE7</xm:sqref>
        </x14:dataValidation>
        <x14:dataValidation type="list" allowBlank="1" showInputMessage="1" showErrorMessage="1">
          <x14:formula1>
            <xm:f>[1]Auxiliar2!#REF!</xm:f>
          </x14:formula1>
          <xm:sqref>AD2:AD7</xm:sqref>
        </x14:dataValidation>
        <x14:dataValidation type="list" allowBlank="1" showInputMessage="1" showErrorMessage="1">
          <x14:formula1>
            <xm:f>[1]Auxiliar2!#REF!</xm:f>
          </x14:formula1>
          <xm:sqref>AB2:AB7</xm:sqref>
        </x14:dataValidation>
        <x14:dataValidation type="list" allowBlank="1" showInputMessage="1" showErrorMessage="1">
          <x14:formula1>
            <xm:f>[1]Auxiliar2!#REF!</xm:f>
          </x14:formula1>
          <xm:sqref>Z2:Z7</xm:sqref>
        </x14:dataValidation>
        <x14:dataValidation type="list" allowBlank="1" showInputMessage="1" showErrorMessage="1">
          <x14:formula1>
            <xm:f>[1]Auxiliar2!#REF!</xm:f>
          </x14:formula1>
          <xm:sqref>W2:W7</xm:sqref>
        </x14:dataValidation>
        <x14:dataValidation type="list" allowBlank="1" showInputMessage="1" showErrorMessage="1">
          <x14:formula1>
            <xm:f>[1]Auxiliar2!#REF!</xm:f>
          </x14:formula1>
          <xm:sqref>U2:U7</xm:sqref>
        </x14:dataValidation>
        <x14:dataValidation type="list" allowBlank="1" showInputMessage="1" showErrorMessage="1">
          <x14:formula1>
            <xm:f>[1]Auxiliar2!#REF!</xm:f>
          </x14:formula1>
          <xm:sqref>I2:I7</xm:sqref>
        </x14:dataValidation>
        <x14:dataValidation type="list" allowBlank="1" showInputMessage="1" showErrorMessage="1">
          <x14:formula1>
            <xm:f>[1]Auxiliar2!#REF!</xm:f>
          </x14:formula1>
          <xm:sqref>BR2:BR7</xm:sqref>
        </x14:dataValidation>
        <x14:dataValidation type="list" allowBlank="1" showInputMessage="1" showErrorMessage="1">
          <x14:formula1>
            <xm:f>[1]Auxiliar2!#REF!</xm:f>
          </x14:formula1>
          <xm:sqref>AX2:AX7</xm:sqref>
        </x14:dataValidation>
        <x14:dataValidation type="list" allowBlank="1" showInputMessage="1" showErrorMessage="1">
          <x14:formula1>
            <xm:f>[1]Auxiliar2!#REF!</xm:f>
          </x14:formula1>
          <xm:sqref>BU2:BU7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fragoso</dc:creator>
  <cp:lastModifiedBy>fragoso</cp:lastModifiedBy>
  <dcterms:created xsi:type="dcterms:W3CDTF">2018-10-18T16:22:47Z</dcterms:created>
  <dcterms:modified xsi:type="dcterms:W3CDTF">2018-10-18T16:31:47Z</dcterms:modified>
</cp:coreProperties>
</file>