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u\OneDrive\Escritorio\Acuicultec\Info clientes\"/>
    </mc:Choice>
  </mc:AlternateContent>
  <xr:revisionPtr revIDLastSave="0" documentId="13_ncr:1_{F989FCF0-A40F-42B8-B613-9B8BAE6EBFFE}" xr6:coauthVersionLast="47" xr6:coauthVersionMax="47" xr10:uidLastSave="{00000000-0000-0000-0000-000000000000}"/>
  <bookViews>
    <workbookView xWindow="-108" yWindow="-108" windowWidth="26136" windowHeight="16776" tabRatio="975" activeTab="1" xr2:uid="{11B86530-87F5-4D93-9547-1F63D587C792}"/>
  </bookViews>
  <sheets>
    <sheet name="semi-intensivo" sheetId="1" r:id="rId1"/>
    <sheet name="semi-intensivo-cosecha" sheetId="4" r:id="rId2"/>
    <sheet name="hiper_intensivo" sheetId="3" r:id="rId3"/>
    <sheet name="hiper_intensivo_cosecha" sheetId="5" r:id="rId4"/>
    <sheet name="fecha de actualización" sheetId="2" r:id="rId5"/>
  </sheets>
  <definedNames>
    <definedName name="_xlnm._FilterDatabase" localSheetId="1" hidden="1">'semi-intensivo-cosecha'!$A$1:$S$466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4" i="5"/>
  <c r="A5" i="5"/>
  <c r="A6" i="5"/>
  <c r="A7" i="5"/>
  <c r="A8" i="5"/>
  <c r="A9" i="5"/>
  <c r="A10" i="5"/>
  <c r="A11" i="5"/>
  <c r="A12" i="5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O1" i="5"/>
  <c r="P1" i="5"/>
  <c r="Q1" i="5"/>
  <c r="R1" i="5"/>
  <c r="N1" i="5"/>
  <c r="J1" i="3"/>
  <c r="K1" i="3"/>
  <c r="I1" i="3"/>
  <c r="H14" i="3"/>
  <c r="H12" i="3"/>
  <c r="A15" i="4" l="1"/>
  <c r="A14" i="1"/>
  <c r="A16" i="4" l="1"/>
  <c r="A15" i="1"/>
  <c r="A17" i="4" l="1"/>
  <c r="A16" i="1"/>
  <c r="A18" i="4" l="1"/>
  <c r="A17" i="1"/>
  <c r="A19" i="4" l="1"/>
  <c r="A18" i="1"/>
  <c r="A20" i="4" l="1"/>
  <c r="A19" i="1"/>
  <c r="A21" i="4" l="1"/>
  <c r="A20" i="1"/>
  <c r="A22" i="4" l="1"/>
  <c r="A21" i="1"/>
  <c r="A23" i="4" l="1"/>
  <c r="A22" i="1"/>
  <c r="A24" i="4" l="1"/>
  <c r="A23" i="1"/>
  <c r="A25" i="4" l="1"/>
  <c r="A24" i="1"/>
  <c r="A26" i="4" l="1"/>
  <c r="A25" i="1"/>
  <c r="A27" i="4" l="1"/>
  <c r="A26" i="1"/>
  <c r="A28" i="4" l="1"/>
  <c r="A27" i="1"/>
  <c r="A29" i="4" l="1"/>
  <c r="A28" i="1"/>
  <c r="A30" i="4" l="1"/>
  <c r="A29" i="1"/>
  <c r="A31" i="4" l="1"/>
  <c r="A30" i="1"/>
  <c r="A32" i="4" l="1"/>
  <c r="A31" i="1"/>
  <c r="A33" i="4" l="1"/>
  <c r="A32" i="1"/>
  <c r="A34" i="4" l="1"/>
  <c r="A33" i="1"/>
  <c r="A35" i="4" l="1"/>
  <c r="A34" i="1"/>
  <c r="A36" i="4" l="1"/>
  <c r="A35" i="1"/>
  <c r="A37" i="4" l="1"/>
  <c r="A36" i="1"/>
  <c r="A38" i="4" l="1"/>
  <c r="A37" i="1"/>
  <c r="A39" i="4" l="1"/>
  <c r="A38" i="1"/>
  <c r="A40" i="4" l="1"/>
  <c r="A39" i="1"/>
  <c r="A41" i="4" l="1"/>
  <c r="A40" i="1"/>
  <c r="A42" i="4" l="1"/>
  <c r="A41" i="1"/>
  <c r="A43" i="4" l="1"/>
  <c r="A42" i="1"/>
  <c r="A44" i="4" l="1"/>
  <c r="A43" i="1"/>
  <c r="A45" i="4" l="1"/>
  <c r="A44" i="1"/>
  <c r="A46" i="4" l="1"/>
  <c r="A45" i="1"/>
  <c r="A47" i="4" l="1"/>
  <c r="A46" i="1"/>
  <c r="A48" i="4" l="1"/>
  <c r="A47" i="1"/>
  <c r="A49" i="4" l="1"/>
  <c r="A48" i="1"/>
  <c r="A50" i="4" l="1"/>
  <c r="A49" i="1"/>
  <c r="A51" i="4" l="1"/>
  <c r="A50" i="1"/>
  <c r="A52" i="4" l="1"/>
  <c r="A51" i="1"/>
  <c r="A53" i="4" l="1"/>
  <c r="A52" i="1"/>
  <c r="A54" i="4" l="1"/>
  <c r="A53" i="1"/>
  <c r="A55" i="4" l="1"/>
  <c r="A54" i="1"/>
  <c r="A56" i="4" l="1"/>
  <c r="A55" i="1"/>
  <c r="A57" i="4" l="1"/>
  <c r="A56" i="1"/>
  <c r="A58" i="4" l="1"/>
  <c r="A57" i="1"/>
  <c r="A59" i="4" l="1"/>
  <c r="A58" i="1"/>
  <c r="A60" i="4" l="1"/>
  <c r="A59" i="1"/>
  <c r="A61" i="4" l="1"/>
  <c r="A60" i="1"/>
  <c r="A62" i="4" l="1"/>
  <c r="A61" i="1"/>
  <c r="A63" i="4" l="1"/>
  <c r="A62" i="1"/>
  <c r="A64" i="4" l="1"/>
  <c r="A63" i="1"/>
  <c r="A65" i="4" l="1"/>
  <c r="A64" i="1"/>
  <c r="A66" i="4" l="1"/>
  <c r="A65" i="1"/>
  <c r="A67" i="4" l="1"/>
  <c r="A66" i="1"/>
  <c r="A68" i="4" l="1"/>
  <c r="A67" i="1"/>
  <c r="A69" i="4" l="1"/>
  <c r="A68" i="1"/>
  <c r="A70" i="4" l="1"/>
  <c r="A69" i="1"/>
  <c r="A71" i="4" l="1"/>
  <c r="A70" i="1"/>
  <c r="A72" i="4" l="1"/>
  <c r="A71" i="1"/>
  <c r="A73" i="4" l="1"/>
  <c r="A72" i="1"/>
  <c r="A74" i="4" l="1"/>
  <c r="A73" i="1"/>
  <c r="A75" i="4" l="1"/>
  <c r="A74" i="1"/>
  <c r="A76" i="4" l="1"/>
  <c r="A75" i="1"/>
  <c r="A77" i="4" l="1"/>
  <c r="A76" i="1"/>
  <c r="A78" i="4" l="1"/>
  <c r="A77" i="1"/>
  <c r="A79" i="4" l="1"/>
  <c r="A78" i="1"/>
  <c r="A80" i="4" l="1"/>
  <c r="A79" i="1"/>
  <c r="A81" i="4" l="1"/>
  <c r="A80" i="1"/>
  <c r="A82" i="4" l="1"/>
  <c r="A81" i="1"/>
  <c r="A83" i="4" l="1"/>
  <c r="A82" i="1"/>
  <c r="A84" i="4" l="1"/>
  <c r="A83" i="1"/>
  <c r="A85" i="4" l="1"/>
  <c r="A84" i="1"/>
  <c r="A86" i="4" l="1"/>
  <c r="A85" i="1"/>
  <c r="A87" i="4" l="1"/>
  <c r="A86" i="1"/>
  <c r="A88" i="4" l="1"/>
  <c r="A87" i="1"/>
  <c r="A89" i="4" l="1"/>
  <c r="A88" i="1"/>
  <c r="A90" i="4" l="1"/>
  <c r="A89" i="1"/>
  <c r="A91" i="4" l="1"/>
  <c r="A90" i="1"/>
  <c r="A92" i="4" l="1"/>
  <c r="A91" i="1"/>
  <c r="A93" i="4" l="1"/>
  <c r="A92" i="1"/>
  <c r="A94" i="4" l="1"/>
  <c r="A93" i="1"/>
  <c r="A95" i="4" l="1"/>
  <c r="A94" i="1"/>
  <c r="A96" i="4" l="1"/>
  <c r="A95" i="1"/>
  <c r="A97" i="4" l="1"/>
  <c r="A96" i="1"/>
  <c r="A98" i="4" l="1"/>
  <c r="A97" i="1"/>
  <c r="A99" i="4" l="1"/>
  <c r="A98" i="1"/>
  <c r="A100" i="4" l="1"/>
  <c r="A99" i="1"/>
  <c r="A101" i="4" l="1"/>
  <c r="A100" i="1"/>
  <c r="A102" i="4" l="1"/>
  <c r="A101" i="1"/>
  <c r="A103" i="4" l="1"/>
  <c r="A102" i="1"/>
  <c r="A104" i="4" l="1"/>
  <c r="A103" i="1"/>
  <c r="A105" i="4" l="1"/>
  <c r="A104" i="1"/>
  <c r="A106" i="4" l="1"/>
  <c r="A105" i="1"/>
  <c r="A107" i="4" l="1"/>
  <c r="A106" i="1"/>
  <c r="A108" i="4" l="1"/>
  <c r="A107" i="1"/>
  <c r="A109" i="4" l="1"/>
  <c r="A108" i="1"/>
  <c r="A110" i="4" l="1"/>
  <c r="A109" i="1"/>
  <c r="A111" i="4" l="1"/>
  <c r="A110" i="1"/>
  <c r="A112" i="4" l="1"/>
  <c r="A111" i="1"/>
  <c r="A113" i="4" l="1"/>
  <c r="A112" i="1"/>
  <c r="A114" i="4" l="1"/>
  <c r="A113" i="1"/>
  <c r="A115" i="4" l="1"/>
  <c r="A114" i="1"/>
  <c r="A116" i="4" l="1"/>
  <c r="A115" i="1"/>
  <c r="A117" i="4" l="1"/>
  <c r="A116" i="1"/>
  <c r="A118" i="4" l="1"/>
  <c r="A117" i="1"/>
  <c r="A119" i="4" l="1"/>
  <c r="A118" i="1"/>
  <c r="A120" i="4" l="1"/>
  <c r="A119" i="1"/>
  <c r="A121" i="4" l="1"/>
  <c r="A120" i="1"/>
  <c r="A122" i="4" l="1"/>
  <c r="A121" i="1"/>
  <c r="A123" i="4" l="1"/>
  <c r="A122" i="1"/>
  <c r="A124" i="4" l="1"/>
  <c r="A123" i="1"/>
  <c r="A125" i="4" l="1"/>
  <c r="A124" i="1"/>
  <c r="A126" i="4" l="1"/>
  <c r="A125" i="1"/>
  <c r="A127" i="4" l="1"/>
  <c r="A126" i="1"/>
  <c r="A128" i="4" l="1"/>
  <c r="A127" i="1"/>
  <c r="A129" i="4" l="1"/>
  <c r="A128" i="1"/>
  <c r="A130" i="4" l="1"/>
  <c r="A129" i="1"/>
  <c r="A131" i="4" l="1"/>
  <c r="A130" i="1"/>
  <c r="A132" i="4" l="1"/>
  <c r="A131" i="1"/>
  <c r="A133" i="4" l="1"/>
  <c r="A132" i="1"/>
  <c r="A134" i="4" l="1"/>
  <c r="A133" i="1"/>
  <c r="A135" i="4" l="1"/>
  <c r="A134" i="1"/>
  <c r="A136" i="4" l="1"/>
  <c r="A135" i="1"/>
  <c r="A137" i="4" l="1"/>
  <c r="A136" i="1"/>
  <c r="A138" i="4" l="1"/>
  <c r="A137" i="1"/>
  <c r="A139" i="4" l="1"/>
  <c r="A138" i="1"/>
  <c r="A140" i="4" l="1"/>
  <c r="A139" i="1"/>
  <c r="A141" i="4" l="1"/>
  <c r="A140" i="1"/>
  <c r="A142" i="4" l="1"/>
  <c r="A141" i="1"/>
  <c r="A143" i="4" l="1"/>
  <c r="A142" i="1"/>
  <c r="A144" i="4" l="1"/>
  <c r="A143" i="1"/>
  <c r="A145" i="4" l="1"/>
  <c r="A144" i="1"/>
  <c r="A146" i="4" l="1"/>
  <c r="A145" i="1"/>
  <c r="A147" i="4" l="1"/>
  <c r="A146" i="1"/>
  <c r="A148" i="4" l="1"/>
  <c r="A147" i="1"/>
  <c r="A149" i="4" l="1"/>
  <c r="A148" i="1"/>
  <c r="A150" i="4" l="1"/>
  <c r="A149" i="1"/>
  <c r="A151" i="4" l="1"/>
  <c r="A150" i="1"/>
  <c r="A152" i="4" l="1"/>
  <c r="A151" i="1"/>
  <c r="A153" i="4" l="1"/>
  <c r="A152" i="1"/>
  <c r="A154" i="4" l="1"/>
  <c r="A153" i="1"/>
  <c r="A155" i="4" l="1"/>
  <c r="A154" i="1"/>
  <c r="A156" i="4" l="1"/>
  <c r="A155" i="1"/>
  <c r="A157" i="4" l="1"/>
  <c r="A156" i="1"/>
  <c r="A158" i="4" l="1"/>
  <c r="A157" i="1"/>
  <c r="A159" i="4" l="1"/>
  <c r="A158" i="1"/>
  <c r="A160" i="4" l="1"/>
  <c r="A159" i="1"/>
  <c r="A161" i="4" l="1"/>
  <c r="A160" i="1"/>
  <c r="A162" i="4" l="1"/>
  <c r="A161" i="1"/>
  <c r="A163" i="4" l="1"/>
  <c r="A162" i="1"/>
  <c r="A164" i="4" l="1"/>
  <c r="A163" i="1"/>
  <c r="A165" i="4" l="1"/>
  <c r="A164" i="1"/>
  <c r="A166" i="4" l="1"/>
  <c r="A165" i="1"/>
  <c r="A167" i="4" l="1"/>
  <c r="A166" i="1"/>
  <c r="A168" i="4" l="1"/>
  <c r="A167" i="1"/>
  <c r="A169" i="4" l="1"/>
  <c r="A168" i="1"/>
  <c r="A170" i="4" l="1"/>
  <c r="A169" i="1"/>
  <c r="A171" i="4" l="1"/>
  <c r="A170" i="1"/>
  <c r="A172" i="4" l="1"/>
  <c r="A171" i="1"/>
  <c r="A173" i="4" l="1"/>
  <c r="A172" i="1"/>
  <c r="A174" i="4" l="1"/>
  <c r="A173" i="1"/>
  <c r="A175" i="4" l="1"/>
  <c r="A174" i="1"/>
  <c r="A176" i="4" l="1"/>
  <c r="A175" i="1"/>
  <c r="A177" i="4" l="1"/>
  <c r="A176" i="1"/>
  <c r="A178" i="4" l="1"/>
  <c r="A177" i="1"/>
  <c r="A179" i="4" l="1"/>
  <c r="A178" i="1"/>
  <c r="A180" i="4" l="1"/>
  <c r="A179" i="1"/>
  <c r="A181" i="4" l="1"/>
  <c r="A180" i="1"/>
  <c r="A182" i="4" l="1"/>
  <c r="A181" i="1"/>
  <c r="A183" i="4" l="1"/>
  <c r="A182" i="1"/>
  <c r="A184" i="4" l="1"/>
  <c r="A183" i="1"/>
  <c r="A185" i="4" l="1"/>
  <c r="A184" i="1"/>
  <c r="A186" i="4" l="1"/>
  <c r="A185" i="1"/>
  <c r="A187" i="4" l="1"/>
  <c r="A186" i="1"/>
  <c r="A188" i="4" l="1"/>
  <c r="A187" i="1"/>
  <c r="A189" i="4" l="1"/>
  <c r="A188" i="1"/>
  <c r="A190" i="4" l="1"/>
  <c r="A189" i="1"/>
  <c r="A191" i="4" l="1"/>
  <c r="A190" i="1"/>
  <c r="A192" i="4" l="1"/>
  <c r="A191" i="1"/>
  <c r="A193" i="4" l="1"/>
  <c r="A192" i="1"/>
  <c r="A194" i="4" l="1"/>
  <c r="A193" i="1"/>
  <c r="A195" i="4" l="1"/>
  <c r="A194" i="1"/>
  <c r="A196" i="4" l="1"/>
  <c r="A195" i="1"/>
  <c r="A197" i="4" l="1"/>
  <c r="A196" i="1"/>
  <c r="A198" i="4" l="1"/>
  <c r="A197" i="1"/>
  <c r="A199" i="4" l="1"/>
  <c r="A198" i="1"/>
  <c r="A200" i="4" l="1"/>
  <c r="A199" i="1"/>
  <c r="A201" i="4" l="1"/>
  <c r="A200" i="1"/>
  <c r="A202" i="4" l="1"/>
  <c r="A201" i="1"/>
  <c r="A203" i="4" l="1"/>
  <c r="A202" i="1"/>
  <c r="A204" i="4" l="1"/>
  <c r="A203" i="1"/>
  <c r="A205" i="4" l="1"/>
  <c r="A204" i="1"/>
  <c r="A206" i="4" l="1"/>
  <c r="A205" i="1"/>
  <c r="A207" i="4" l="1"/>
  <c r="A206" i="1"/>
  <c r="A208" i="4" l="1"/>
  <c r="A207" i="1"/>
  <c r="A209" i="4" l="1"/>
  <c r="A208" i="1"/>
  <c r="A210" i="4" l="1"/>
  <c r="A209" i="1"/>
  <c r="A211" i="4" l="1"/>
  <c r="A210" i="1"/>
  <c r="A212" i="4" l="1"/>
  <c r="A211" i="1"/>
  <c r="A213" i="4" l="1"/>
  <c r="A212" i="1"/>
  <c r="A214" i="4" l="1"/>
  <c r="A213" i="1"/>
  <c r="A215" i="4" l="1"/>
  <c r="A214" i="1"/>
  <c r="A216" i="4" l="1"/>
  <c r="A215" i="1"/>
  <c r="A217" i="4" l="1"/>
  <c r="A216" i="1"/>
  <c r="A218" i="4" l="1"/>
  <c r="A217" i="1"/>
  <c r="A219" i="4" l="1"/>
  <c r="A218" i="1"/>
  <c r="A220" i="4" l="1"/>
  <c r="A219" i="1"/>
  <c r="A221" i="4" l="1"/>
  <c r="A220" i="1"/>
  <c r="A222" i="4" l="1"/>
  <c r="A221" i="1"/>
  <c r="A223" i="4" l="1"/>
  <c r="A222" i="1"/>
  <c r="A224" i="4" l="1"/>
  <c r="A223" i="1"/>
  <c r="A225" i="4" l="1"/>
  <c r="A224" i="1"/>
  <c r="A226" i="4" l="1"/>
  <c r="A225" i="1"/>
  <c r="A227" i="4" l="1"/>
  <c r="A226" i="1"/>
  <c r="A228" i="4" l="1"/>
  <c r="A227" i="1"/>
  <c r="A229" i="4" l="1"/>
  <c r="A228" i="1"/>
  <c r="A230" i="4" l="1"/>
  <c r="A229" i="1"/>
  <c r="A231" i="4" l="1"/>
  <c r="A230" i="1"/>
  <c r="A232" i="4" l="1"/>
  <c r="A231" i="1"/>
  <c r="A233" i="4" l="1"/>
  <c r="A232" i="1"/>
  <c r="A234" i="4" l="1"/>
  <c r="A233" i="1"/>
  <c r="A235" i="4" l="1"/>
  <c r="A234" i="1"/>
  <c r="A236" i="4" l="1"/>
  <c r="A235" i="1"/>
  <c r="A237" i="4" l="1"/>
  <c r="A236" i="1"/>
  <c r="A238" i="4" l="1"/>
  <c r="A237" i="1"/>
  <c r="A239" i="4" l="1"/>
  <c r="A238" i="1"/>
  <c r="A240" i="4" l="1"/>
  <c r="A239" i="1"/>
  <c r="A241" i="4" l="1"/>
  <c r="A240" i="1"/>
  <c r="A242" i="4" l="1"/>
  <c r="A241" i="1"/>
  <c r="A243" i="4" l="1"/>
  <c r="A242" i="1"/>
  <c r="A244" i="4" l="1"/>
  <c r="A243" i="1"/>
  <c r="A245" i="4" l="1"/>
  <c r="A244" i="1"/>
  <c r="A246" i="4" l="1"/>
  <c r="A245" i="1"/>
  <c r="A247" i="4" l="1"/>
  <c r="A246" i="1"/>
  <c r="A248" i="4" l="1"/>
  <c r="A247" i="1"/>
  <c r="A249" i="4" l="1"/>
  <c r="A248" i="1"/>
  <c r="A250" i="4" l="1"/>
  <c r="A249" i="1"/>
  <c r="A251" i="4" l="1"/>
  <c r="A250" i="1"/>
  <c r="A252" i="4" l="1"/>
  <c r="A251" i="1"/>
  <c r="A253" i="4" l="1"/>
  <c r="A252" i="1"/>
  <c r="A254" i="4" l="1"/>
  <c r="A253" i="1"/>
  <c r="A255" i="4" l="1"/>
  <c r="A254" i="1"/>
  <c r="A256" i="4" l="1"/>
  <c r="A255" i="1"/>
  <c r="A257" i="4" l="1"/>
  <c r="A256" i="1"/>
  <c r="A258" i="4" l="1"/>
  <c r="A257" i="1"/>
  <c r="A259" i="4" l="1"/>
  <c r="A258" i="1"/>
  <c r="A260" i="4" l="1"/>
  <c r="A259" i="1"/>
  <c r="A261" i="4" l="1"/>
  <c r="A260" i="1"/>
  <c r="A262" i="4" l="1"/>
  <c r="A261" i="1"/>
  <c r="A263" i="4" l="1"/>
  <c r="A262" i="1"/>
  <c r="A264" i="4" l="1"/>
  <c r="A263" i="1"/>
  <c r="A265" i="4" l="1"/>
  <c r="A264" i="1"/>
  <c r="A266" i="4" l="1"/>
  <c r="A265" i="1"/>
  <c r="A267" i="4" l="1"/>
  <c r="A266" i="1"/>
  <c r="A268" i="4" l="1"/>
  <c r="A267" i="1"/>
  <c r="A269" i="4" l="1"/>
  <c r="A268" i="1"/>
  <c r="A270" i="4" l="1"/>
  <c r="A269" i="1"/>
  <c r="A271" i="4" l="1"/>
  <c r="A270" i="1"/>
  <c r="A272" i="4" l="1"/>
  <c r="A271" i="1"/>
  <c r="A273" i="4" l="1"/>
  <c r="A272" i="1"/>
  <c r="A274" i="4" l="1"/>
  <c r="A273" i="1"/>
  <c r="A275" i="4" l="1"/>
  <c r="A274" i="1"/>
  <c r="A276" i="4" l="1"/>
  <c r="A275" i="1"/>
  <c r="A277" i="4" l="1"/>
  <c r="A276" i="1"/>
  <c r="A278" i="4" l="1"/>
  <c r="A277" i="1"/>
  <c r="A279" i="4" l="1"/>
  <c r="A278" i="1"/>
  <c r="A280" i="4" l="1"/>
  <c r="A279" i="1"/>
  <c r="A281" i="4" l="1"/>
  <c r="A280" i="1"/>
  <c r="A282" i="4" l="1"/>
  <c r="A281" i="1"/>
  <c r="A283" i="4" l="1"/>
  <c r="A282" i="1"/>
  <c r="A284" i="4" l="1"/>
  <c r="A283" i="1"/>
  <c r="A285" i="4" l="1"/>
  <c r="A284" i="1"/>
  <c r="A286" i="4" l="1"/>
  <c r="A285" i="1"/>
  <c r="A287" i="4" l="1"/>
  <c r="A286" i="1"/>
  <c r="A288" i="4" l="1"/>
  <c r="A287" i="1"/>
  <c r="A289" i="4" l="1"/>
  <c r="A288" i="1"/>
  <c r="A290" i="4" l="1"/>
  <c r="A289" i="1"/>
  <c r="A291" i="4" l="1"/>
  <c r="A290" i="1"/>
  <c r="A292" i="4" l="1"/>
  <c r="A291" i="1"/>
  <c r="A293" i="4" l="1"/>
  <c r="A292" i="1"/>
  <c r="A294" i="4" l="1"/>
  <c r="A293" i="1"/>
  <c r="A295" i="4" l="1"/>
  <c r="A294" i="1"/>
  <c r="A296" i="4" l="1"/>
  <c r="A295" i="1"/>
  <c r="A297" i="4" l="1"/>
  <c r="A296" i="1"/>
  <c r="A298" i="4" l="1"/>
  <c r="A297" i="1"/>
  <c r="A299" i="4" l="1"/>
  <c r="A298" i="1"/>
  <c r="A300" i="4" l="1"/>
  <c r="A299" i="1"/>
  <c r="A301" i="4" l="1"/>
  <c r="A300" i="1"/>
  <c r="A302" i="4" l="1"/>
  <c r="A301" i="1"/>
  <c r="A303" i="4" l="1"/>
  <c r="A302" i="1"/>
  <c r="A304" i="4" l="1"/>
  <c r="A303" i="1"/>
  <c r="A305" i="4" l="1"/>
  <c r="A304" i="1"/>
  <c r="A306" i="4" l="1"/>
  <c r="A305" i="1"/>
  <c r="A307" i="4" l="1"/>
  <c r="A306" i="1"/>
  <c r="A308" i="4" l="1"/>
  <c r="A307" i="1"/>
  <c r="A309" i="4" l="1"/>
  <c r="A308" i="1"/>
  <c r="A310" i="4" l="1"/>
  <c r="A309" i="1"/>
  <c r="A311" i="4" l="1"/>
  <c r="A310" i="1"/>
  <c r="A312" i="4" l="1"/>
  <c r="A311" i="1"/>
  <c r="A313" i="4" l="1"/>
  <c r="A312" i="1"/>
  <c r="A314" i="4" l="1"/>
  <c r="A313" i="1"/>
  <c r="A315" i="4" l="1"/>
  <c r="A314" i="1"/>
  <c r="A316" i="4" l="1"/>
  <c r="A315" i="1"/>
  <c r="A317" i="4" l="1"/>
  <c r="A316" i="1"/>
  <c r="A318" i="4" l="1"/>
  <c r="A317" i="1"/>
  <c r="A319" i="4" l="1"/>
  <c r="A318" i="1"/>
  <c r="A320" i="4" l="1"/>
  <c r="A319" i="1"/>
  <c r="A321" i="4" l="1"/>
  <c r="A320" i="1"/>
  <c r="A322" i="4" l="1"/>
  <c r="A321" i="1"/>
  <c r="A323" i="4" l="1"/>
  <c r="A322" i="1"/>
  <c r="A324" i="4" l="1"/>
  <c r="A323" i="1"/>
  <c r="A325" i="4" l="1"/>
  <c r="A324" i="1"/>
  <c r="A326" i="4" l="1"/>
  <c r="A325" i="1"/>
  <c r="A327" i="4" l="1"/>
  <c r="A326" i="1"/>
  <c r="A328" i="4" l="1"/>
  <c r="A327" i="1"/>
  <c r="A329" i="4" l="1"/>
  <c r="A328" i="1"/>
  <c r="A330" i="4" l="1"/>
  <c r="A329" i="1"/>
  <c r="A331" i="4" l="1"/>
  <c r="A330" i="1"/>
  <c r="A332" i="4" l="1"/>
  <c r="A331" i="1"/>
  <c r="A333" i="4" l="1"/>
  <c r="A332" i="1"/>
  <c r="A334" i="4" l="1"/>
  <c r="A333" i="1"/>
  <c r="A335" i="4" l="1"/>
  <c r="A334" i="1"/>
  <c r="A336" i="4" l="1"/>
  <c r="A335" i="1"/>
  <c r="A337" i="4" l="1"/>
  <c r="A336" i="1"/>
  <c r="A338" i="4" l="1"/>
  <c r="A337" i="1"/>
  <c r="A339" i="4" l="1"/>
  <c r="A338" i="1"/>
  <c r="A340" i="4" l="1"/>
  <c r="A339" i="1"/>
  <c r="A341" i="4" l="1"/>
  <c r="A340" i="1"/>
  <c r="A342" i="4" l="1"/>
  <c r="A341" i="1"/>
  <c r="A343" i="4" l="1"/>
  <c r="A342" i="1"/>
  <c r="A344" i="4" l="1"/>
  <c r="A343" i="1"/>
  <c r="A345" i="4" l="1"/>
  <c r="A344" i="1"/>
  <c r="A346" i="4" l="1"/>
  <c r="A345" i="1"/>
  <c r="A347" i="4" l="1"/>
  <c r="A346" i="1"/>
  <c r="A348" i="4" l="1"/>
  <c r="A347" i="1"/>
  <c r="A349" i="4" l="1"/>
  <c r="A348" i="1"/>
  <c r="A350" i="4" l="1"/>
  <c r="A349" i="1"/>
  <c r="A351" i="4" l="1"/>
  <c r="A350" i="1"/>
  <c r="A352" i="4" l="1"/>
  <c r="A351" i="1"/>
  <c r="A353" i="4" l="1"/>
  <c r="A352" i="1"/>
  <c r="A354" i="4" l="1"/>
  <c r="A353" i="1"/>
  <c r="A355" i="4" l="1"/>
  <c r="A354" i="1"/>
  <c r="A356" i="4" l="1"/>
  <c r="A355" i="1"/>
  <c r="A357" i="4" l="1"/>
  <c r="A356" i="1"/>
  <c r="A358" i="4" l="1"/>
  <c r="A357" i="1"/>
  <c r="A359" i="4" l="1"/>
  <c r="A358" i="1"/>
  <c r="A360" i="4" l="1"/>
  <c r="A359" i="1"/>
  <c r="A361" i="4" l="1"/>
  <c r="A360" i="1"/>
  <c r="A362" i="4" l="1"/>
  <c r="A361" i="1"/>
  <c r="A363" i="4" l="1"/>
  <c r="A362" i="1"/>
  <c r="A364" i="4" l="1"/>
  <c r="A363" i="1"/>
  <c r="A365" i="4" l="1"/>
  <c r="A364" i="1"/>
  <c r="A366" i="4" l="1"/>
  <c r="A365" i="1"/>
  <c r="A367" i="4" l="1"/>
  <c r="A366" i="1"/>
  <c r="A368" i="4" l="1"/>
  <c r="A367" i="1"/>
  <c r="A369" i="4" l="1"/>
  <c r="A368" i="1"/>
  <c r="A370" i="4" l="1"/>
  <c r="A369" i="1"/>
  <c r="A371" i="4" l="1"/>
  <c r="A370" i="1"/>
  <c r="A372" i="4" l="1"/>
  <c r="A371" i="1"/>
  <c r="A373" i="4" l="1"/>
  <c r="A372" i="1"/>
  <c r="A374" i="4" l="1"/>
  <c r="A373" i="1"/>
  <c r="A375" i="4" l="1"/>
  <c r="A374" i="1"/>
  <c r="A376" i="4" l="1"/>
  <c r="A375" i="1"/>
  <c r="A377" i="4" l="1"/>
  <c r="A376" i="1"/>
  <c r="A378" i="4" l="1"/>
  <c r="A377" i="1"/>
  <c r="A379" i="4" l="1"/>
  <c r="A378" i="1"/>
  <c r="A380" i="4" l="1"/>
  <c r="A379" i="1"/>
  <c r="A381" i="4" l="1"/>
  <c r="A380" i="1"/>
  <c r="A382" i="4" l="1"/>
  <c r="A381" i="1"/>
  <c r="A383" i="4" l="1"/>
  <c r="A382" i="1"/>
  <c r="A384" i="4" l="1"/>
  <c r="A383" i="1"/>
  <c r="A385" i="4" l="1"/>
  <c r="A384" i="1"/>
  <c r="A386" i="4" l="1"/>
  <c r="A385" i="1"/>
  <c r="A387" i="4" l="1"/>
  <c r="A386" i="1"/>
  <c r="A388" i="4" l="1"/>
  <c r="A387" i="1"/>
  <c r="A389" i="4" l="1"/>
  <c r="A388" i="1"/>
  <c r="A390" i="4" l="1"/>
  <c r="A389" i="1"/>
  <c r="A391" i="4" l="1"/>
  <c r="A390" i="1"/>
  <c r="A392" i="4" l="1"/>
  <c r="A391" i="1"/>
  <c r="A393" i="4" l="1"/>
  <c r="A392" i="1"/>
  <c r="A394" i="4" l="1"/>
  <c r="A393" i="1"/>
  <c r="A395" i="4" l="1"/>
  <c r="A394" i="1"/>
  <c r="A396" i="4" l="1"/>
  <c r="A395" i="1"/>
  <c r="A397" i="4" l="1"/>
  <c r="A396" i="1"/>
  <c r="A398" i="4" l="1"/>
  <c r="A397" i="1"/>
  <c r="A399" i="4" l="1"/>
  <c r="A398" i="1"/>
  <c r="A400" i="4" l="1"/>
  <c r="A399" i="1"/>
  <c r="A401" i="4" l="1"/>
  <c r="A400" i="1"/>
  <c r="A402" i="4" l="1"/>
  <c r="A401" i="1"/>
  <c r="A403" i="4" l="1"/>
  <c r="A402" i="1"/>
  <c r="A404" i="4" l="1"/>
  <c r="A403" i="1"/>
  <c r="A405" i="4" l="1"/>
  <c r="A404" i="1"/>
  <c r="A406" i="4" l="1"/>
  <c r="A405" i="1"/>
  <c r="A407" i="4" l="1"/>
  <c r="A406" i="1"/>
  <c r="A408" i="4" l="1"/>
  <c r="A407" i="1"/>
  <c r="A409" i="4" l="1"/>
  <c r="A408" i="1"/>
  <c r="A410" i="4" l="1"/>
  <c r="A409" i="1"/>
  <c r="A411" i="4" l="1"/>
  <c r="A410" i="1"/>
  <c r="A412" i="4" l="1"/>
  <c r="A411" i="1"/>
  <c r="A413" i="4" l="1"/>
  <c r="A412" i="1"/>
  <c r="A414" i="4" l="1"/>
  <c r="A413" i="1"/>
  <c r="A415" i="4" l="1"/>
  <c r="A414" i="1"/>
  <c r="A416" i="4" l="1"/>
  <c r="A415" i="1"/>
  <c r="A417" i="4" l="1"/>
  <c r="A416" i="1"/>
  <c r="A418" i="4" l="1"/>
  <c r="A417" i="1"/>
  <c r="A419" i="4" l="1"/>
  <c r="A418" i="1"/>
  <c r="A420" i="4" l="1"/>
  <c r="A419" i="1"/>
  <c r="A421" i="4" l="1"/>
  <c r="A420" i="1"/>
  <c r="A422" i="4" l="1"/>
  <c r="A421" i="1"/>
  <c r="A423" i="4" l="1"/>
  <c r="A422" i="1"/>
  <c r="A424" i="4" l="1"/>
  <c r="A423" i="1"/>
  <c r="A425" i="4" l="1"/>
  <c r="A424" i="1"/>
  <c r="A426" i="4" l="1"/>
  <c r="A425" i="1"/>
  <c r="A427" i="4" l="1"/>
  <c r="A426" i="1"/>
  <c r="A428" i="4" l="1"/>
  <c r="A427" i="1"/>
  <c r="A429" i="4" l="1"/>
  <c r="A428" i="1"/>
  <c r="A430" i="4" l="1"/>
  <c r="A429" i="1"/>
  <c r="A431" i="4" l="1"/>
  <c r="A430" i="1"/>
  <c r="A432" i="4" l="1"/>
  <c r="A431" i="1"/>
  <c r="A433" i="4" l="1"/>
  <c r="A432" i="1"/>
  <c r="A434" i="4" l="1"/>
  <c r="A433" i="1"/>
  <c r="A435" i="4" l="1"/>
  <c r="A434" i="1"/>
  <c r="A436" i="4" l="1"/>
  <c r="A435" i="1"/>
  <c r="A437" i="4" l="1"/>
  <c r="A436" i="1"/>
  <c r="A438" i="4" l="1"/>
  <c r="A437" i="1"/>
  <c r="A439" i="4" l="1"/>
  <c r="A438" i="1"/>
  <c r="A440" i="4" l="1"/>
  <c r="A439" i="1"/>
  <c r="A441" i="4" l="1"/>
  <c r="A440" i="1"/>
  <c r="A442" i="4" l="1"/>
  <c r="A441" i="1"/>
  <c r="A443" i="4" l="1"/>
  <c r="A442" i="1"/>
  <c r="A444" i="4" l="1"/>
  <c r="A443" i="1"/>
  <c r="A445" i="4" l="1"/>
  <c r="A444" i="1"/>
  <c r="A446" i="4" l="1"/>
  <c r="A445" i="1"/>
  <c r="A447" i="4" l="1"/>
  <c r="A446" i="1"/>
  <c r="A448" i="4" l="1"/>
  <c r="A447" i="1"/>
  <c r="A449" i="4" l="1"/>
  <c r="A448" i="1"/>
  <c r="A450" i="4" l="1"/>
  <c r="A449" i="1"/>
  <c r="A451" i="4" l="1"/>
  <c r="A450" i="1"/>
  <c r="A452" i="4" l="1"/>
  <c r="A451" i="1"/>
  <c r="A453" i="4" l="1"/>
  <c r="A452" i="1"/>
  <c r="A454" i="4" l="1"/>
  <c r="A453" i="1"/>
  <c r="A455" i="4" l="1"/>
  <c r="A454" i="1"/>
  <c r="A456" i="4" l="1"/>
  <c r="A455" i="1"/>
  <c r="A457" i="4" l="1"/>
  <c r="A456" i="1"/>
  <c r="A458" i="4" l="1"/>
  <c r="A457" i="1"/>
  <c r="A459" i="4" l="1"/>
  <c r="A458" i="1"/>
  <c r="A460" i="4" l="1"/>
  <c r="A459" i="1"/>
  <c r="A461" i="4" l="1"/>
  <c r="A460" i="1"/>
  <c r="A462" i="4" l="1"/>
  <c r="A461" i="1"/>
  <c r="A463" i="4" l="1"/>
  <c r="A462" i="1"/>
  <c r="A464" i="4" l="1"/>
  <c r="A463" i="1"/>
  <c r="A465" i="4" l="1"/>
  <c r="A464" i="1"/>
  <c r="A466" i="4" l="1"/>
  <c r="A465" i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</calcChain>
</file>

<file path=xl/sharedStrings.xml><?xml version="1.0" encoding="utf-8"?>
<sst xmlns="http://schemas.openxmlformats.org/spreadsheetml/2006/main" count="3182" uniqueCount="81">
  <si>
    <t>Fecha de actualización</t>
  </si>
  <si>
    <t>jsla</t>
  </si>
  <si>
    <t>densidad</t>
  </si>
  <si>
    <t>folio</t>
  </si>
  <si>
    <t>guasave norte</t>
  </si>
  <si>
    <t>guasave sur</t>
  </si>
  <si>
    <t>angostura</t>
  </si>
  <si>
    <t>navolato norte</t>
  </si>
  <si>
    <t>navolato sur</t>
  </si>
  <si>
    <t>el dorado</t>
  </si>
  <si>
    <t>cospita</t>
  </si>
  <si>
    <t>elota</t>
  </si>
  <si>
    <t>mzt-san ignacio</t>
  </si>
  <si>
    <t>escuinapa</t>
  </si>
  <si>
    <t>rosario</t>
  </si>
  <si>
    <t>granjas_sembradas_acumulado</t>
  </si>
  <si>
    <t>pl_sembradas_acumulado</t>
  </si>
  <si>
    <t>pls_resembradas_acumulado</t>
  </si>
  <si>
    <t>granjas_sembradas_preriodo</t>
  </si>
  <si>
    <t>Folio</t>
  </si>
  <si>
    <t>hectareas_sembradas</t>
  </si>
  <si>
    <t>ahome</t>
  </si>
  <si>
    <t>volumen_sembrado_acumulado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</si>
  <si>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</si>
  <si>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</si>
  <si>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</si>
  <si>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</si>
  <si>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</si>
  <si>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</si>
  <si>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</si>
  <si>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</si>
  <si>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</si>
  <si>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</si>
  <si>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</si>
  <si>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</si>
  <si>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</si>
  <si>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</si>
  <si>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</si>
  <si>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</si>
  <si>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granjas_cosechadas</t>
  </si>
  <si>
    <t>area_cosechada_ha</t>
  </si>
  <si>
    <t>porcentaje_area_cosechada</t>
  </si>
  <si>
    <t>produccion_total</t>
  </si>
  <si>
    <t>produccion_parcial</t>
  </si>
  <si>
    <t>peso</t>
  </si>
  <si>
    <t>sobrevivencia</t>
  </si>
  <si>
    <t>kg_ha</t>
  </si>
  <si>
    <t>ciclo</t>
  </si>
  <si>
    <t>volumen_cosechado</t>
  </si>
  <si>
    <t>porcentaje_volumen_cosechado</t>
  </si>
  <si>
    <t>fca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</si>
  <si>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</si>
  <si>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</si>
  <si>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</si>
  <si>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</si>
  <si>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</si>
  <si>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</si>
  <si>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</si>
  <si>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</si>
  <si>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</si>
  <si>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</si>
  <si>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</si>
  <si>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</si>
  <si>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</si>
  <si>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</si>
  <si>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</si>
  <si>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</si>
  <si>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</si>
  <si>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hectareas_sembradas_periodo</t>
  </si>
  <si>
    <t>pl_sembradas_acumulado_periodo</t>
  </si>
  <si>
    <t>pls_resembradas_acumulado_periodo</t>
  </si>
  <si>
    <t>folio_fecha</t>
  </si>
  <si>
    <t>jsla_region</t>
  </si>
  <si>
    <t>guasave</t>
  </si>
  <si>
    <t>navolato</t>
  </si>
  <si>
    <t>granjas_cosechadas_periodo</t>
  </si>
  <si>
    <t>area_cosechada_ha_periodo</t>
  </si>
  <si>
    <t>porcentaje_area_cosechada_periodo</t>
  </si>
  <si>
    <t>produccion_total_periodo</t>
  </si>
  <si>
    <t>produccion_parcial_periodo</t>
  </si>
  <si>
    <t>culiacán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</si>
</sst>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0" xfId="0" quotePrefix="1"/>
    <xf numFmtId="43" fontId="0" fillId="0" borderId="0" xfId="1" quotePrefix="1" applyFont="1"/>
    <xf numFmtId="43" fontId="0" fillId="0" borderId="0" xfId="0" applyNumberFormat="1"/>
    <xf numFmtId="43" fontId="0" fillId="0" borderId="0" xfId="1" applyFont="1" applyFill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724B-4A33-47A4-9C49-4656757F6267}">
  <dimension ref="A1:P552"/>
  <sheetViews>
    <sheetView zoomScale="79" zoomScaleNormal="79" workbookViewId="0">
      <pane xSplit="4" ySplit="1" topLeftCell="G2" activePane="bottomRight" state="frozen"/>
      <selection activeCell="A33" sqref="A33"/>
      <selection pane="topRight" activeCell="A33" sqref="A33"/>
      <selection pane="bottomLeft" activeCell="A33" sqref="A33"/>
      <selection pane="bottomRight" activeCell="C1" sqref="C1:C1048576"/>
    </sheetView>
  </sheetViews>
  <sheetFormatPr baseColWidth="10" defaultRowHeight="14.4" x14ac:dyDescent="0.3"/>
  <cols>
    <col min="2" max="2" width="10.77734375" bestFit="1" customWidth="1"/>
    <col min="3" max="4" width="13.6640625" bestFit="1" customWidth="1"/>
    <col min="5" max="5" width="13.6640625" customWidth="1"/>
    <col min="6" max="6" width="26.88671875" style="3" bestFit="1" customWidth="1"/>
    <col min="7" max="7" width="22.44140625" bestFit="1" customWidth="1"/>
    <col min="8" max="8" width="24.109375" bestFit="1" customWidth="1"/>
    <col min="9" max="9" width="24.88671875" style="2" bestFit="1" customWidth="1"/>
    <col min="10" max="10" width="10.33203125" style="2" bestFit="1" customWidth="1"/>
    <col min="11" max="11" width="24.77734375" bestFit="1" customWidth="1"/>
    <col min="12" max="12" width="28.109375" bestFit="1" customWidth="1"/>
    <col min="13" max="13" width="32" bestFit="1" customWidth="1"/>
    <col min="14" max="14" width="36.21875" bestFit="1" customWidth="1"/>
    <col min="15" max="15" width="5" bestFit="1" customWidth="1"/>
  </cols>
  <sheetData>
    <row r="1" spans="1:16" x14ac:dyDescent="0.3">
      <c r="A1" t="s">
        <v>3</v>
      </c>
      <c r="B1" t="s">
        <v>71</v>
      </c>
      <c r="C1" t="s">
        <v>1</v>
      </c>
      <c r="D1" t="s">
        <v>72</v>
      </c>
      <c r="E1" t="s">
        <v>47</v>
      </c>
      <c r="F1" s="3" t="s">
        <v>15</v>
      </c>
      <c r="G1" t="s">
        <v>20</v>
      </c>
      <c r="H1" t="s">
        <v>16</v>
      </c>
      <c r="I1" s="2" t="s">
        <v>17</v>
      </c>
      <c r="J1" s="2" t="s">
        <v>2</v>
      </c>
      <c r="K1" t="s">
        <v>18</v>
      </c>
      <c r="L1" t="s">
        <v>68</v>
      </c>
      <c r="M1" t="s">
        <v>69</v>
      </c>
      <c r="N1" s="2" t="s">
        <v>70</v>
      </c>
    </row>
    <row r="2" spans="1:16" x14ac:dyDescent="0.3">
      <c r="A2">
        <v>1</v>
      </c>
      <c r="B2" t="s">
        <v>23</v>
      </c>
      <c r="C2" t="s">
        <v>73</v>
      </c>
      <c r="D2" t="s">
        <v>4</v>
      </c>
      <c r="E2">
        <v>1</v>
      </c>
      <c r="F2" s="3">
        <v>7</v>
      </c>
      <c r="G2" s="2">
        <v>442.32</v>
      </c>
      <c r="H2" s="2">
        <v>48149200</v>
      </c>
      <c r="I2" s="2">
        <v>0</v>
      </c>
      <c r="J2" s="2">
        <v>11</v>
      </c>
      <c r="K2" s="8">
        <v>7</v>
      </c>
      <c r="L2" s="8">
        <v>442.32</v>
      </c>
      <c r="M2" s="8">
        <v>48149200</v>
      </c>
      <c r="N2" s="8">
        <v>0</v>
      </c>
      <c r="O2" s="8"/>
    </row>
    <row r="3" spans="1:16" x14ac:dyDescent="0.3">
      <c r="A3">
        <f>+IF(B3=B2,A2,A2+1)</f>
        <v>1</v>
      </c>
      <c r="B3" t="s">
        <v>23</v>
      </c>
      <c r="C3" t="s">
        <v>73</v>
      </c>
      <c r="D3" t="s">
        <v>5</v>
      </c>
      <c r="E3">
        <v>1</v>
      </c>
      <c r="F3" s="3">
        <v>6</v>
      </c>
      <c r="G3" s="2">
        <v>595.1</v>
      </c>
      <c r="H3" s="2">
        <v>61460000</v>
      </c>
      <c r="I3" s="2">
        <v>0</v>
      </c>
      <c r="J3" s="2">
        <v>10</v>
      </c>
      <c r="K3" s="8">
        <v>6</v>
      </c>
      <c r="L3" s="8">
        <v>595.1</v>
      </c>
      <c r="M3" s="8">
        <v>61460000</v>
      </c>
      <c r="N3" s="8">
        <v>0</v>
      </c>
      <c r="O3" s="8"/>
    </row>
    <row r="4" spans="1:16" x14ac:dyDescent="0.3">
      <c r="A4">
        <f t="shared" ref="A4:A67" si="0">+IF(B4=B3,A3,A3+1)</f>
        <v>1</v>
      </c>
      <c r="B4" t="s">
        <v>23</v>
      </c>
      <c r="C4" t="s">
        <v>6</v>
      </c>
      <c r="D4" t="s">
        <v>6</v>
      </c>
      <c r="E4">
        <v>1</v>
      </c>
      <c r="F4" s="3">
        <v>38</v>
      </c>
      <c r="G4" s="2">
        <v>3196.46</v>
      </c>
      <c r="H4" s="2">
        <v>350727536</v>
      </c>
      <c r="I4" s="2">
        <v>0</v>
      </c>
      <c r="J4" s="2">
        <v>11</v>
      </c>
      <c r="K4" s="8">
        <v>38</v>
      </c>
      <c r="L4" s="8">
        <v>3196.46</v>
      </c>
      <c r="M4" s="8">
        <v>350727536</v>
      </c>
      <c r="N4" s="8">
        <v>0</v>
      </c>
      <c r="O4" s="8"/>
    </row>
    <row r="5" spans="1:16" x14ac:dyDescent="0.3">
      <c r="A5">
        <f t="shared" si="0"/>
        <v>1</v>
      </c>
      <c r="B5" t="s">
        <v>23</v>
      </c>
      <c r="C5" t="s">
        <v>74</v>
      </c>
      <c r="D5" t="s">
        <v>7</v>
      </c>
      <c r="E5">
        <v>1</v>
      </c>
      <c r="F5" s="3">
        <v>25</v>
      </c>
      <c r="G5" s="2">
        <v>2058.3000000000002</v>
      </c>
      <c r="H5" s="2">
        <v>207833760</v>
      </c>
      <c r="I5" s="2">
        <v>0</v>
      </c>
      <c r="J5" s="2">
        <v>10</v>
      </c>
      <c r="K5" s="8">
        <v>25</v>
      </c>
      <c r="L5" s="8">
        <v>2058.3000000000002</v>
      </c>
      <c r="M5" s="8">
        <v>207833760</v>
      </c>
      <c r="N5" s="8">
        <v>0</v>
      </c>
      <c r="O5" s="8"/>
    </row>
    <row r="6" spans="1:16" x14ac:dyDescent="0.3">
      <c r="A6">
        <f t="shared" si="0"/>
        <v>1</v>
      </c>
      <c r="B6" t="s">
        <v>23</v>
      </c>
      <c r="C6" t="s">
        <v>74</v>
      </c>
      <c r="D6" t="s">
        <v>8</v>
      </c>
      <c r="E6">
        <v>1</v>
      </c>
      <c r="F6" s="3">
        <v>31</v>
      </c>
      <c r="G6" s="2">
        <v>2571.7199999999998</v>
      </c>
      <c r="H6" s="2">
        <v>291482800</v>
      </c>
      <c r="I6" s="2">
        <v>0</v>
      </c>
      <c r="J6" s="2">
        <v>11</v>
      </c>
      <c r="K6" s="8">
        <v>31</v>
      </c>
      <c r="L6" s="8">
        <v>2571.7199999999998</v>
      </c>
      <c r="M6" s="8">
        <v>291482800</v>
      </c>
      <c r="N6" s="8">
        <v>0</v>
      </c>
      <c r="O6" s="8"/>
    </row>
    <row r="7" spans="1:16" x14ac:dyDescent="0.3">
      <c r="A7">
        <f t="shared" si="0"/>
        <v>1</v>
      </c>
      <c r="B7" t="s">
        <v>23</v>
      </c>
      <c r="C7" t="s">
        <v>80</v>
      </c>
      <c r="D7" t="s">
        <v>9</v>
      </c>
      <c r="E7">
        <v>1</v>
      </c>
      <c r="F7" s="3">
        <v>33</v>
      </c>
      <c r="G7" s="2">
        <v>576.20000000000005</v>
      </c>
      <c r="H7" s="2">
        <v>57500000</v>
      </c>
      <c r="I7" s="2">
        <v>0</v>
      </c>
      <c r="J7" s="2">
        <v>10</v>
      </c>
      <c r="K7" s="8">
        <v>33</v>
      </c>
      <c r="L7" s="8">
        <v>576.20000000000005</v>
      </c>
      <c r="M7" s="8">
        <v>57500000</v>
      </c>
      <c r="N7" s="8">
        <v>0</v>
      </c>
      <c r="O7" s="8"/>
    </row>
    <row r="8" spans="1:16" x14ac:dyDescent="0.3">
      <c r="A8">
        <f t="shared" si="0"/>
        <v>1</v>
      </c>
      <c r="B8" t="s">
        <v>23</v>
      </c>
      <c r="C8" t="s">
        <v>80</v>
      </c>
      <c r="D8" t="s">
        <v>10</v>
      </c>
      <c r="E8">
        <v>1</v>
      </c>
      <c r="F8" s="3">
        <v>22</v>
      </c>
      <c r="G8" s="2">
        <v>1060.9000000000001</v>
      </c>
      <c r="H8" s="2">
        <v>96996000</v>
      </c>
      <c r="I8" s="2">
        <v>0</v>
      </c>
      <c r="J8" s="2">
        <v>9</v>
      </c>
      <c r="K8" s="8">
        <v>22</v>
      </c>
      <c r="L8" s="8">
        <v>1060.9000000000001</v>
      </c>
      <c r="M8" s="8">
        <v>96996000</v>
      </c>
      <c r="N8" s="8">
        <v>0</v>
      </c>
      <c r="O8" s="8"/>
    </row>
    <row r="9" spans="1:16" x14ac:dyDescent="0.3">
      <c r="A9">
        <f t="shared" si="0"/>
        <v>1</v>
      </c>
      <c r="B9" t="s">
        <v>23</v>
      </c>
      <c r="C9" t="s">
        <v>11</v>
      </c>
      <c r="D9" t="s">
        <v>11</v>
      </c>
      <c r="E9">
        <v>1</v>
      </c>
      <c r="F9" s="3">
        <v>2</v>
      </c>
      <c r="G9" s="2">
        <v>43</v>
      </c>
      <c r="H9" s="2">
        <v>2500000</v>
      </c>
      <c r="I9" s="2">
        <v>0</v>
      </c>
      <c r="J9" s="2">
        <v>6</v>
      </c>
      <c r="K9" s="8">
        <v>2</v>
      </c>
      <c r="L9" s="8">
        <v>43</v>
      </c>
      <c r="M9" s="8">
        <v>2500000</v>
      </c>
      <c r="N9" s="8">
        <v>0</v>
      </c>
      <c r="O9" s="8"/>
    </row>
    <row r="10" spans="1:16" x14ac:dyDescent="0.3">
      <c r="A10">
        <f t="shared" si="0"/>
        <v>1</v>
      </c>
      <c r="B10" t="s">
        <v>23</v>
      </c>
      <c r="C10" t="s">
        <v>12</v>
      </c>
      <c r="D10" t="s">
        <v>12</v>
      </c>
      <c r="E10">
        <v>1</v>
      </c>
      <c r="F10" s="3">
        <v>5</v>
      </c>
      <c r="G10" s="2">
        <v>160.5</v>
      </c>
      <c r="H10" s="2">
        <v>16000000</v>
      </c>
      <c r="I10" s="2">
        <v>0</v>
      </c>
      <c r="J10" s="2">
        <v>10</v>
      </c>
      <c r="K10" s="8">
        <v>5</v>
      </c>
      <c r="L10" s="8">
        <v>160.5</v>
      </c>
      <c r="M10" s="8">
        <v>16000000</v>
      </c>
      <c r="N10" s="8">
        <v>0</v>
      </c>
      <c r="O10" s="8"/>
    </row>
    <row r="11" spans="1:16" x14ac:dyDescent="0.3">
      <c r="A11">
        <f t="shared" si="0"/>
        <v>1</v>
      </c>
      <c r="B11" t="s">
        <v>23</v>
      </c>
      <c r="C11" t="s">
        <v>13</v>
      </c>
      <c r="D11" t="s">
        <v>13</v>
      </c>
      <c r="E11">
        <v>1</v>
      </c>
      <c r="F11" s="3">
        <v>3</v>
      </c>
      <c r="G11" s="2">
        <v>142.5</v>
      </c>
      <c r="H11" s="2">
        <v>22175000</v>
      </c>
      <c r="I11" s="2">
        <v>0</v>
      </c>
      <c r="J11" s="2">
        <v>16</v>
      </c>
      <c r="K11" s="8">
        <v>3</v>
      </c>
      <c r="L11" s="8">
        <v>142.5</v>
      </c>
      <c r="M11" s="8">
        <v>22175000</v>
      </c>
      <c r="N11" s="8">
        <v>0</v>
      </c>
      <c r="O11" s="8"/>
    </row>
    <row r="12" spans="1:16" x14ac:dyDescent="0.3">
      <c r="A12">
        <f t="shared" si="0"/>
        <v>1</v>
      </c>
      <c r="B12" t="s">
        <v>23</v>
      </c>
      <c r="C12" t="s">
        <v>14</v>
      </c>
      <c r="D12" t="s">
        <v>14</v>
      </c>
      <c r="E12">
        <v>1</v>
      </c>
      <c r="F12" s="3">
        <v>5</v>
      </c>
      <c r="G12" s="2">
        <v>198.08</v>
      </c>
      <c r="H12" s="2">
        <v>21574000</v>
      </c>
      <c r="I12" s="2">
        <v>0</v>
      </c>
      <c r="J12" s="2">
        <v>11</v>
      </c>
      <c r="K12" s="8">
        <v>5</v>
      </c>
      <c r="L12" s="8">
        <v>198.08</v>
      </c>
      <c r="M12" s="8">
        <v>21574000</v>
      </c>
      <c r="N12" s="8">
        <v>0</v>
      </c>
      <c r="O12" s="8"/>
    </row>
    <row r="13" spans="1:16" x14ac:dyDescent="0.3">
      <c r="A13">
        <f t="shared" si="0"/>
        <v>2</v>
      </c>
      <c r="B13" t="s">
        <v>24</v>
      </c>
      <c r="C13" t="s">
        <v>73</v>
      </c>
      <c r="D13" t="s">
        <v>4</v>
      </c>
      <c r="E13">
        <v>1</v>
      </c>
      <c r="F13" s="3">
        <v>7</v>
      </c>
      <c r="G13" s="2">
        <v>442.32</v>
      </c>
      <c r="H13" s="2">
        <v>48149200</v>
      </c>
      <c r="I13" s="2">
        <v>0</v>
      </c>
      <c r="J13" s="2">
        <v>11</v>
      </c>
      <c r="K13" s="8">
        <v>0</v>
      </c>
      <c r="L13" s="8">
        <v>0</v>
      </c>
      <c r="M13" s="8">
        <v>0</v>
      </c>
      <c r="N13" s="8">
        <v>0</v>
      </c>
      <c r="O13" s="8"/>
      <c r="P13" s="8"/>
    </row>
    <row r="14" spans="1:16" x14ac:dyDescent="0.3">
      <c r="A14">
        <f t="shared" si="0"/>
        <v>2</v>
      </c>
      <c r="B14" t="s">
        <v>24</v>
      </c>
      <c r="C14" t="s">
        <v>73</v>
      </c>
      <c r="D14" t="s">
        <v>5</v>
      </c>
      <c r="E14">
        <v>1</v>
      </c>
      <c r="F14" s="3">
        <v>7</v>
      </c>
      <c r="G14" s="2">
        <v>630.1</v>
      </c>
      <c r="H14" s="2">
        <v>64960000</v>
      </c>
      <c r="I14" s="2">
        <v>0</v>
      </c>
      <c r="J14" s="2">
        <v>10</v>
      </c>
      <c r="K14" s="8">
        <v>1</v>
      </c>
      <c r="L14" s="8">
        <v>35</v>
      </c>
      <c r="M14" s="8">
        <v>3500000</v>
      </c>
      <c r="N14" s="8">
        <v>0</v>
      </c>
      <c r="O14" s="8"/>
    </row>
    <row r="15" spans="1:16" x14ac:dyDescent="0.3">
      <c r="A15">
        <f t="shared" si="0"/>
        <v>2</v>
      </c>
      <c r="B15" t="s">
        <v>24</v>
      </c>
      <c r="C15" t="s">
        <v>6</v>
      </c>
      <c r="D15" t="s">
        <v>6</v>
      </c>
      <c r="E15">
        <v>1</v>
      </c>
      <c r="F15" s="3">
        <v>57</v>
      </c>
      <c r="G15" s="2">
        <v>4688.46</v>
      </c>
      <c r="H15" s="2">
        <v>518707536</v>
      </c>
      <c r="I15" s="2">
        <v>0</v>
      </c>
      <c r="J15" s="2">
        <v>11</v>
      </c>
      <c r="K15" s="8">
        <v>19</v>
      </c>
      <c r="L15" s="8">
        <v>1492</v>
      </c>
      <c r="M15" s="8">
        <v>167980000</v>
      </c>
      <c r="N15" s="8">
        <v>0</v>
      </c>
      <c r="O15" s="8"/>
    </row>
    <row r="16" spans="1:16" x14ac:dyDescent="0.3">
      <c r="A16">
        <f t="shared" si="0"/>
        <v>2</v>
      </c>
      <c r="B16" t="s">
        <v>24</v>
      </c>
      <c r="C16" t="s">
        <v>74</v>
      </c>
      <c r="D16" t="s">
        <v>7</v>
      </c>
      <c r="E16">
        <v>1</v>
      </c>
      <c r="F16" s="3">
        <v>27</v>
      </c>
      <c r="G16" s="2">
        <v>2325.3000000000002</v>
      </c>
      <c r="H16" s="2">
        <v>248562460</v>
      </c>
      <c r="I16" s="2">
        <v>0</v>
      </c>
      <c r="J16" s="2">
        <v>11</v>
      </c>
      <c r="K16" s="8">
        <v>2</v>
      </c>
      <c r="L16" s="8">
        <v>267</v>
      </c>
      <c r="M16" s="8">
        <v>40728700</v>
      </c>
      <c r="N16" s="8">
        <v>0</v>
      </c>
      <c r="O16" s="8"/>
    </row>
    <row r="17" spans="1:15" x14ac:dyDescent="0.3">
      <c r="A17">
        <f t="shared" si="0"/>
        <v>2</v>
      </c>
      <c r="B17" t="s">
        <v>24</v>
      </c>
      <c r="C17" t="s">
        <v>74</v>
      </c>
      <c r="D17" t="s">
        <v>8</v>
      </c>
      <c r="E17">
        <v>1</v>
      </c>
      <c r="F17" s="3">
        <v>33</v>
      </c>
      <c r="G17" s="2">
        <v>3167.72</v>
      </c>
      <c r="H17" s="2">
        <v>473697800</v>
      </c>
      <c r="I17" s="2">
        <v>0</v>
      </c>
      <c r="J17" s="2">
        <v>15</v>
      </c>
      <c r="K17" s="8">
        <v>2</v>
      </c>
      <c r="L17" s="8">
        <v>596</v>
      </c>
      <c r="M17" s="8">
        <v>182215000</v>
      </c>
      <c r="N17" s="8">
        <v>0</v>
      </c>
      <c r="O17" s="8"/>
    </row>
    <row r="18" spans="1:15" x14ac:dyDescent="0.3">
      <c r="A18">
        <f t="shared" si="0"/>
        <v>2</v>
      </c>
      <c r="B18" t="s">
        <v>24</v>
      </c>
      <c r="C18" t="s">
        <v>80</v>
      </c>
      <c r="D18" t="s">
        <v>9</v>
      </c>
      <c r="E18">
        <v>1</v>
      </c>
      <c r="F18" s="3">
        <v>98</v>
      </c>
      <c r="G18" s="2">
        <v>2466.1999999999998</v>
      </c>
      <c r="H18" s="2">
        <v>239886000</v>
      </c>
      <c r="I18" s="2">
        <v>0</v>
      </c>
      <c r="J18" s="2">
        <v>10</v>
      </c>
      <c r="K18" s="8">
        <v>65</v>
      </c>
      <c r="L18" s="8">
        <v>1889.9999999999998</v>
      </c>
      <c r="M18" s="8">
        <v>182386000</v>
      </c>
      <c r="N18" s="8">
        <v>0</v>
      </c>
      <c r="O18" s="8"/>
    </row>
    <row r="19" spans="1:15" x14ac:dyDescent="0.3">
      <c r="A19">
        <f t="shared" si="0"/>
        <v>2</v>
      </c>
      <c r="B19" t="s">
        <v>24</v>
      </c>
      <c r="C19" t="s">
        <v>80</v>
      </c>
      <c r="D19" t="s">
        <v>10</v>
      </c>
      <c r="E19">
        <v>1</v>
      </c>
      <c r="F19" s="3">
        <v>31</v>
      </c>
      <c r="G19" s="2">
        <v>1219.95</v>
      </c>
      <c r="H19" s="2">
        <v>110896000</v>
      </c>
      <c r="I19" s="2">
        <v>0</v>
      </c>
      <c r="J19" s="2">
        <v>9</v>
      </c>
      <c r="K19" s="8">
        <v>9</v>
      </c>
      <c r="L19" s="8">
        <v>159.04999999999995</v>
      </c>
      <c r="M19" s="8">
        <v>13900000</v>
      </c>
      <c r="N19" s="8">
        <v>0</v>
      </c>
      <c r="O19" s="8"/>
    </row>
    <row r="20" spans="1:15" x14ac:dyDescent="0.3">
      <c r="A20">
        <f t="shared" si="0"/>
        <v>2</v>
      </c>
      <c r="B20" t="s">
        <v>24</v>
      </c>
      <c r="C20" t="s">
        <v>11</v>
      </c>
      <c r="D20" t="s">
        <v>11</v>
      </c>
      <c r="E20">
        <v>1</v>
      </c>
      <c r="F20" s="3">
        <v>4</v>
      </c>
      <c r="G20" s="2">
        <v>75</v>
      </c>
      <c r="H20" s="2">
        <v>4500000</v>
      </c>
      <c r="I20" s="2">
        <v>0</v>
      </c>
      <c r="J20" s="2">
        <v>6</v>
      </c>
      <c r="K20" s="8">
        <v>2</v>
      </c>
      <c r="L20" s="8">
        <v>32</v>
      </c>
      <c r="M20" s="8">
        <v>2000000</v>
      </c>
      <c r="N20" s="8">
        <v>0</v>
      </c>
      <c r="O20" s="8"/>
    </row>
    <row r="21" spans="1:15" x14ac:dyDescent="0.3">
      <c r="A21">
        <f t="shared" si="0"/>
        <v>2</v>
      </c>
      <c r="B21" t="s">
        <v>24</v>
      </c>
      <c r="C21" t="s">
        <v>12</v>
      </c>
      <c r="D21" t="s">
        <v>12</v>
      </c>
      <c r="E21">
        <v>1</v>
      </c>
      <c r="F21" s="3">
        <v>5</v>
      </c>
      <c r="G21" s="2">
        <v>160.5</v>
      </c>
      <c r="H21" s="2">
        <v>160000000</v>
      </c>
      <c r="I21" s="2">
        <v>0</v>
      </c>
      <c r="J21" s="2">
        <v>10</v>
      </c>
      <c r="K21" s="8">
        <v>0</v>
      </c>
      <c r="L21" s="8">
        <v>0</v>
      </c>
      <c r="M21" s="8">
        <v>144000000</v>
      </c>
      <c r="N21" s="8">
        <v>0</v>
      </c>
      <c r="O21" s="8"/>
    </row>
    <row r="22" spans="1:15" x14ac:dyDescent="0.3">
      <c r="A22">
        <f t="shared" si="0"/>
        <v>2</v>
      </c>
      <c r="B22" t="s">
        <v>24</v>
      </c>
      <c r="C22" t="s">
        <v>13</v>
      </c>
      <c r="D22" t="s">
        <v>13</v>
      </c>
      <c r="E22">
        <v>1</v>
      </c>
      <c r="F22" s="3">
        <v>4</v>
      </c>
      <c r="G22" s="2">
        <v>172.5</v>
      </c>
      <c r="H22" s="2">
        <v>23675000</v>
      </c>
      <c r="I22" s="2">
        <v>0</v>
      </c>
      <c r="J22" s="2">
        <v>14</v>
      </c>
      <c r="K22" s="8">
        <v>1</v>
      </c>
      <c r="L22" s="8">
        <v>30</v>
      </c>
      <c r="M22" s="8">
        <v>1500000</v>
      </c>
      <c r="N22" s="8">
        <v>0</v>
      </c>
      <c r="O22" s="8"/>
    </row>
    <row r="23" spans="1:15" x14ac:dyDescent="0.3">
      <c r="A23">
        <f t="shared" si="0"/>
        <v>2</v>
      </c>
      <c r="B23" t="s">
        <v>24</v>
      </c>
      <c r="C23" t="s">
        <v>14</v>
      </c>
      <c r="D23" t="s">
        <v>14</v>
      </c>
      <c r="E23">
        <v>1</v>
      </c>
      <c r="F23" s="3">
        <v>6</v>
      </c>
      <c r="G23" s="2">
        <v>376.58</v>
      </c>
      <c r="H23" s="2">
        <v>39754000</v>
      </c>
      <c r="I23" s="2">
        <v>0</v>
      </c>
      <c r="J23" s="2">
        <v>11</v>
      </c>
      <c r="K23" s="8">
        <v>1</v>
      </c>
      <c r="L23" s="8">
        <v>178.49999999999997</v>
      </c>
      <c r="M23" s="8">
        <v>18180000</v>
      </c>
      <c r="N23" s="8">
        <v>0</v>
      </c>
      <c r="O23" s="8"/>
    </row>
    <row r="24" spans="1:15" x14ac:dyDescent="0.3">
      <c r="A24">
        <f t="shared" si="0"/>
        <v>3</v>
      </c>
      <c r="B24" t="s">
        <v>25</v>
      </c>
      <c r="C24" t="s">
        <v>21</v>
      </c>
      <c r="D24" t="s">
        <v>21</v>
      </c>
      <c r="E24">
        <v>1</v>
      </c>
      <c r="F24" s="3">
        <v>1</v>
      </c>
      <c r="G24" s="2">
        <v>74.94</v>
      </c>
      <c r="H24" s="2">
        <v>6000000</v>
      </c>
      <c r="I24" s="2">
        <v>0</v>
      </c>
      <c r="J24" s="2">
        <v>8</v>
      </c>
      <c r="K24" s="8">
        <v>1</v>
      </c>
      <c r="L24" s="8">
        <v>74.94</v>
      </c>
      <c r="M24" s="8">
        <v>6000000</v>
      </c>
      <c r="N24" s="8">
        <v>0</v>
      </c>
      <c r="O24" s="8"/>
    </row>
    <row r="25" spans="1:15" x14ac:dyDescent="0.3">
      <c r="A25">
        <f t="shared" si="0"/>
        <v>3</v>
      </c>
      <c r="B25" t="s">
        <v>25</v>
      </c>
      <c r="C25" t="s">
        <v>73</v>
      </c>
      <c r="D25" t="s">
        <v>4</v>
      </c>
      <c r="E25">
        <v>1</v>
      </c>
      <c r="F25" s="3">
        <v>9</v>
      </c>
      <c r="G25" s="2">
        <v>611.62</v>
      </c>
      <c r="H25" s="2">
        <v>66249200</v>
      </c>
      <c r="I25" s="2">
        <v>0</v>
      </c>
      <c r="J25" s="2">
        <v>11</v>
      </c>
      <c r="K25" s="8">
        <v>2</v>
      </c>
      <c r="L25" s="8">
        <v>169.3</v>
      </c>
      <c r="M25" s="8">
        <v>18100000</v>
      </c>
      <c r="N25" s="8">
        <v>0</v>
      </c>
      <c r="O25" s="8"/>
    </row>
    <row r="26" spans="1:15" x14ac:dyDescent="0.3">
      <c r="A26">
        <f t="shared" si="0"/>
        <v>3</v>
      </c>
      <c r="B26" t="s">
        <v>25</v>
      </c>
      <c r="C26" t="s">
        <v>73</v>
      </c>
      <c r="D26" t="s">
        <v>5</v>
      </c>
      <c r="E26">
        <v>1</v>
      </c>
      <c r="F26" s="3">
        <v>9</v>
      </c>
      <c r="G26" s="2">
        <v>7171.3</v>
      </c>
      <c r="H26" s="2">
        <v>74390000</v>
      </c>
      <c r="I26" s="2">
        <v>0</v>
      </c>
      <c r="J26" s="2">
        <v>10</v>
      </c>
      <c r="K26" s="8">
        <v>2</v>
      </c>
      <c r="L26" s="8">
        <v>6541.2</v>
      </c>
      <c r="M26" s="8">
        <v>9430000</v>
      </c>
      <c r="N26" s="8">
        <v>0</v>
      </c>
      <c r="O26" s="8"/>
    </row>
    <row r="27" spans="1:15" x14ac:dyDescent="0.3">
      <c r="A27">
        <f t="shared" si="0"/>
        <v>3</v>
      </c>
      <c r="B27" t="s">
        <v>25</v>
      </c>
      <c r="C27" t="s">
        <v>6</v>
      </c>
      <c r="D27" t="s">
        <v>6</v>
      </c>
      <c r="E27">
        <v>1</v>
      </c>
      <c r="F27" s="3">
        <v>68</v>
      </c>
      <c r="G27" s="2">
        <v>5477.94</v>
      </c>
      <c r="H27" s="2">
        <v>598381536</v>
      </c>
      <c r="I27" s="2">
        <v>0</v>
      </c>
      <c r="J27" s="2">
        <v>11</v>
      </c>
      <c r="K27" s="8">
        <v>11</v>
      </c>
      <c r="L27" s="8">
        <v>789.47999999999956</v>
      </c>
      <c r="M27" s="8">
        <v>79674000</v>
      </c>
      <c r="N27" s="8">
        <v>0</v>
      </c>
      <c r="O27" s="8"/>
    </row>
    <row r="28" spans="1:15" x14ac:dyDescent="0.3">
      <c r="A28">
        <f t="shared" si="0"/>
        <v>3</v>
      </c>
      <c r="B28" t="s">
        <v>25</v>
      </c>
      <c r="C28" t="s">
        <v>74</v>
      </c>
      <c r="D28" t="s">
        <v>7</v>
      </c>
      <c r="E28">
        <v>1</v>
      </c>
      <c r="F28" s="3">
        <v>27</v>
      </c>
      <c r="G28" s="2">
        <v>235.3</v>
      </c>
      <c r="H28" s="2">
        <v>248562460</v>
      </c>
      <c r="I28" s="2">
        <v>0</v>
      </c>
      <c r="J28" s="2">
        <v>11</v>
      </c>
      <c r="K28" s="8">
        <v>0</v>
      </c>
      <c r="L28" s="8">
        <v>-2090</v>
      </c>
      <c r="M28" s="8">
        <v>0</v>
      </c>
      <c r="N28" s="8">
        <v>0</v>
      </c>
      <c r="O28" s="8"/>
    </row>
    <row r="29" spans="1:15" x14ac:dyDescent="0.3">
      <c r="A29">
        <f t="shared" si="0"/>
        <v>3</v>
      </c>
      <c r="B29" t="s">
        <v>25</v>
      </c>
      <c r="C29" t="s">
        <v>74</v>
      </c>
      <c r="D29" t="s">
        <v>8</v>
      </c>
      <c r="E29">
        <v>1</v>
      </c>
      <c r="F29" s="3">
        <v>42</v>
      </c>
      <c r="G29" s="2">
        <v>3676.62</v>
      </c>
      <c r="H29" s="2">
        <v>549514800</v>
      </c>
      <c r="I29" s="2">
        <v>0</v>
      </c>
      <c r="J29" s="2">
        <v>15</v>
      </c>
      <c r="K29" s="8">
        <v>9</v>
      </c>
      <c r="L29" s="8">
        <v>508.90000000000009</v>
      </c>
      <c r="M29" s="8">
        <v>75817000</v>
      </c>
      <c r="N29" s="8">
        <v>0</v>
      </c>
      <c r="O29" s="8"/>
    </row>
    <row r="30" spans="1:15" x14ac:dyDescent="0.3">
      <c r="A30">
        <f t="shared" si="0"/>
        <v>3</v>
      </c>
      <c r="B30" t="s">
        <v>25</v>
      </c>
      <c r="C30" t="s">
        <v>80</v>
      </c>
      <c r="D30" t="s">
        <v>9</v>
      </c>
      <c r="E30">
        <v>1</v>
      </c>
      <c r="F30" s="3">
        <v>108</v>
      </c>
      <c r="G30" s="2">
        <v>2839.7</v>
      </c>
      <c r="H30" s="2">
        <v>277920000</v>
      </c>
      <c r="I30" s="2">
        <v>0</v>
      </c>
      <c r="J30" s="2">
        <v>10</v>
      </c>
      <c r="K30" s="8">
        <v>10</v>
      </c>
      <c r="L30" s="8">
        <v>373.5</v>
      </c>
      <c r="M30" s="8">
        <v>38034000</v>
      </c>
      <c r="N30" s="8">
        <v>0</v>
      </c>
      <c r="O30" s="8"/>
    </row>
    <row r="31" spans="1:15" x14ac:dyDescent="0.3">
      <c r="A31">
        <f t="shared" si="0"/>
        <v>3</v>
      </c>
      <c r="B31" t="s">
        <v>25</v>
      </c>
      <c r="C31" t="s">
        <v>80</v>
      </c>
      <c r="D31" t="s">
        <v>10</v>
      </c>
      <c r="E31">
        <v>1</v>
      </c>
      <c r="F31" s="3">
        <v>40</v>
      </c>
      <c r="G31" s="2">
        <v>1733.61</v>
      </c>
      <c r="H31" s="2">
        <v>177669799</v>
      </c>
      <c r="I31" s="2">
        <v>0</v>
      </c>
      <c r="J31" s="2">
        <v>10</v>
      </c>
      <c r="K31" s="8">
        <v>9</v>
      </c>
      <c r="L31" s="8">
        <v>513.65999999999985</v>
      </c>
      <c r="M31" s="8">
        <v>66773799</v>
      </c>
      <c r="N31" s="8">
        <v>0</v>
      </c>
      <c r="O31" s="8"/>
    </row>
    <row r="32" spans="1:15" x14ac:dyDescent="0.3">
      <c r="A32">
        <f t="shared" si="0"/>
        <v>3</v>
      </c>
      <c r="B32" t="s">
        <v>25</v>
      </c>
      <c r="C32" t="s">
        <v>11</v>
      </c>
      <c r="D32" t="s">
        <v>11</v>
      </c>
      <c r="E32">
        <v>1</v>
      </c>
      <c r="F32" s="3">
        <v>8</v>
      </c>
      <c r="G32" s="2">
        <v>369.5</v>
      </c>
      <c r="H32" s="2">
        <v>20300000</v>
      </c>
      <c r="I32" s="2">
        <v>0</v>
      </c>
      <c r="J32" s="2">
        <v>6</v>
      </c>
      <c r="K32" s="8">
        <v>4</v>
      </c>
      <c r="L32" s="8">
        <v>294.5</v>
      </c>
      <c r="M32" s="8">
        <v>15800000</v>
      </c>
      <c r="N32" s="8">
        <v>0</v>
      </c>
      <c r="O32" s="8"/>
    </row>
    <row r="33" spans="1:15" x14ac:dyDescent="0.3">
      <c r="A33">
        <f t="shared" si="0"/>
        <v>3</v>
      </c>
      <c r="B33" t="s">
        <v>25</v>
      </c>
      <c r="C33" t="s">
        <v>12</v>
      </c>
      <c r="D33" t="s">
        <v>12</v>
      </c>
      <c r="E33">
        <v>1</v>
      </c>
      <c r="F33" s="3">
        <v>8</v>
      </c>
      <c r="G33" s="2">
        <v>405.5</v>
      </c>
      <c r="H33" s="2">
        <v>26800000</v>
      </c>
      <c r="I33" s="2">
        <v>0</v>
      </c>
      <c r="J33" s="2">
        <v>7</v>
      </c>
      <c r="K33" s="8">
        <v>3</v>
      </c>
      <c r="L33" s="8">
        <v>245</v>
      </c>
      <c r="M33" s="8">
        <v>-133200000</v>
      </c>
      <c r="N33" s="8">
        <v>0</v>
      </c>
      <c r="O33" s="8"/>
    </row>
    <row r="34" spans="1:15" x14ac:dyDescent="0.3">
      <c r="A34">
        <f t="shared" si="0"/>
        <v>3</v>
      </c>
      <c r="B34" t="s">
        <v>25</v>
      </c>
      <c r="C34" t="s">
        <v>13</v>
      </c>
      <c r="D34" t="s">
        <v>13</v>
      </c>
      <c r="E34">
        <v>1</v>
      </c>
      <c r="F34" s="3">
        <v>4</v>
      </c>
      <c r="G34" s="2">
        <v>172.5</v>
      </c>
      <c r="H34" s="2">
        <v>23675000</v>
      </c>
      <c r="I34" s="2">
        <v>0</v>
      </c>
      <c r="J34" s="2">
        <v>14</v>
      </c>
      <c r="K34" s="8">
        <v>0</v>
      </c>
      <c r="L34" s="8">
        <v>0</v>
      </c>
      <c r="M34" s="8">
        <v>0</v>
      </c>
      <c r="N34" s="8">
        <v>0</v>
      </c>
      <c r="O34" s="8"/>
    </row>
    <row r="35" spans="1:15" x14ac:dyDescent="0.3">
      <c r="A35">
        <f t="shared" si="0"/>
        <v>3</v>
      </c>
      <c r="B35" t="s">
        <v>25</v>
      </c>
      <c r="C35" t="s">
        <v>14</v>
      </c>
      <c r="D35" t="s">
        <v>14</v>
      </c>
      <c r="E35">
        <v>1</v>
      </c>
      <c r="F35" s="3">
        <v>6</v>
      </c>
      <c r="G35" s="2">
        <v>376.58</v>
      </c>
      <c r="H35" s="2">
        <v>39754000</v>
      </c>
      <c r="I35" s="2">
        <v>0</v>
      </c>
      <c r="J35" s="2">
        <v>11</v>
      </c>
      <c r="K35" s="8">
        <v>0</v>
      </c>
      <c r="L35" s="8">
        <v>0</v>
      </c>
      <c r="M35" s="8">
        <v>0</v>
      </c>
      <c r="N35" s="8">
        <v>0</v>
      </c>
      <c r="O35" s="8"/>
    </row>
    <row r="36" spans="1:15" x14ac:dyDescent="0.3">
      <c r="A36">
        <f t="shared" si="0"/>
        <v>4</v>
      </c>
      <c r="B36" t="s">
        <v>26</v>
      </c>
      <c r="C36" t="s">
        <v>21</v>
      </c>
      <c r="D36" t="s">
        <v>21</v>
      </c>
      <c r="E36">
        <v>1</v>
      </c>
      <c r="F36" s="3">
        <v>1</v>
      </c>
      <c r="G36" s="2">
        <v>74.94</v>
      </c>
      <c r="H36" s="2">
        <v>6000000</v>
      </c>
      <c r="I36" s="2">
        <v>0</v>
      </c>
      <c r="J36" s="2">
        <v>8</v>
      </c>
      <c r="K36" s="8">
        <v>0</v>
      </c>
      <c r="L36" s="8">
        <v>0</v>
      </c>
      <c r="M36" s="8">
        <v>0</v>
      </c>
      <c r="N36" s="8">
        <v>0</v>
      </c>
      <c r="O36" s="8"/>
    </row>
    <row r="37" spans="1:15" x14ac:dyDescent="0.3">
      <c r="A37">
        <f t="shared" si="0"/>
        <v>4</v>
      </c>
      <c r="B37" t="s">
        <v>26</v>
      </c>
      <c r="C37" t="s">
        <v>73</v>
      </c>
      <c r="D37" t="s">
        <v>4</v>
      </c>
      <c r="E37">
        <v>1</v>
      </c>
      <c r="F37" s="3">
        <v>20</v>
      </c>
      <c r="G37" s="2">
        <v>2113.4299999999998</v>
      </c>
      <c r="H37" s="2">
        <v>224984200</v>
      </c>
      <c r="I37" s="2">
        <v>0</v>
      </c>
      <c r="J37" s="2">
        <v>11</v>
      </c>
      <c r="K37" s="8">
        <v>11</v>
      </c>
      <c r="L37" s="8">
        <v>1501.81</v>
      </c>
      <c r="M37" s="8">
        <v>158735000</v>
      </c>
      <c r="N37" s="8">
        <v>0</v>
      </c>
      <c r="O37" s="8"/>
    </row>
    <row r="38" spans="1:15" x14ac:dyDescent="0.3">
      <c r="A38">
        <f t="shared" si="0"/>
        <v>4</v>
      </c>
      <c r="B38" t="s">
        <v>26</v>
      </c>
      <c r="C38" t="s">
        <v>73</v>
      </c>
      <c r="D38" t="s">
        <v>5</v>
      </c>
      <c r="E38">
        <v>1</v>
      </c>
      <c r="F38" s="3">
        <v>10</v>
      </c>
      <c r="G38" s="2">
        <v>751.9</v>
      </c>
      <c r="H38" s="2">
        <v>78715600</v>
      </c>
      <c r="I38" s="2">
        <v>0</v>
      </c>
      <c r="J38" s="2">
        <v>10</v>
      </c>
      <c r="K38" s="8">
        <v>1</v>
      </c>
      <c r="L38" s="8">
        <v>-6419.4000000000005</v>
      </c>
      <c r="M38" s="8">
        <v>4325600</v>
      </c>
      <c r="N38" s="8">
        <v>0</v>
      </c>
      <c r="O38" s="8"/>
    </row>
    <row r="39" spans="1:15" x14ac:dyDescent="0.3">
      <c r="A39">
        <f t="shared" si="0"/>
        <v>4</v>
      </c>
      <c r="B39" t="s">
        <v>26</v>
      </c>
      <c r="C39" t="s">
        <v>6</v>
      </c>
      <c r="D39" t="s">
        <v>6</v>
      </c>
      <c r="E39">
        <v>1</v>
      </c>
      <c r="F39" s="3">
        <v>71</v>
      </c>
      <c r="G39" s="2">
        <v>5761.94</v>
      </c>
      <c r="H39" s="2">
        <v>632527536</v>
      </c>
      <c r="I39" s="2">
        <v>0</v>
      </c>
      <c r="J39" s="2">
        <v>11</v>
      </c>
      <c r="K39" s="8">
        <v>3</v>
      </c>
      <c r="L39" s="8">
        <v>284</v>
      </c>
      <c r="M39" s="8">
        <v>34146000</v>
      </c>
      <c r="N39" s="8">
        <v>0</v>
      </c>
      <c r="O39" s="8"/>
    </row>
    <row r="40" spans="1:15" x14ac:dyDescent="0.3">
      <c r="A40">
        <f t="shared" si="0"/>
        <v>4</v>
      </c>
      <c r="B40" t="s">
        <v>26</v>
      </c>
      <c r="C40" t="s">
        <v>74</v>
      </c>
      <c r="D40" t="s">
        <v>7</v>
      </c>
      <c r="E40">
        <v>1</v>
      </c>
      <c r="F40" s="3">
        <v>27</v>
      </c>
      <c r="G40" s="2">
        <v>2325.3000000000002</v>
      </c>
      <c r="H40" s="2">
        <v>248562460</v>
      </c>
      <c r="I40" s="2">
        <v>0</v>
      </c>
      <c r="J40" s="2">
        <v>11</v>
      </c>
      <c r="K40" s="8">
        <v>0</v>
      </c>
      <c r="L40" s="8">
        <v>2090</v>
      </c>
      <c r="M40" s="8">
        <v>0</v>
      </c>
      <c r="N40" s="8">
        <v>0</v>
      </c>
      <c r="O40" s="8"/>
    </row>
    <row r="41" spans="1:15" x14ac:dyDescent="0.3">
      <c r="A41">
        <f t="shared" si="0"/>
        <v>4</v>
      </c>
      <c r="B41" t="s">
        <v>26</v>
      </c>
      <c r="C41" t="s">
        <v>74</v>
      </c>
      <c r="D41" t="s">
        <v>8</v>
      </c>
      <c r="E41">
        <v>1</v>
      </c>
      <c r="F41" s="3">
        <v>45</v>
      </c>
      <c r="G41" s="2">
        <v>4134.62</v>
      </c>
      <c r="H41" s="2">
        <v>618954800</v>
      </c>
      <c r="I41" s="2">
        <v>0</v>
      </c>
      <c r="J41" s="2">
        <v>15</v>
      </c>
      <c r="K41" s="8">
        <v>3</v>
      </c>
      <c r="L41" s="8">
        <v>458</v>
      </c>
      <c r="M41" s="8">
        <v>69440000</v>
      </c>
      <c r="N41" s="8">
        <v>0</v>
      </c>
      <c r="O41" s="8"/>
    </row>
    <row r="42" spans="1:15" x14ac:dyDescent="0.3">
      <c r="A42">
        <f t="shared" si="0"/>
        <v>4</v>
      </c>
      <c r="B42" t="s">
        <v>26</v>
      </c>
      <c r="C42" t="s">
        <v>80</v>
      </c>
      <c r="D42" t="s">
        <v>9</v>
      </c>
      <c r="E42">
        <v>1</v>
      </c>
      <c r="F42" s="3">
        <v>112</v>
      </c>
      <c r="G42" s="2">
        <v>2911.7</v>
      </c>
      <c r="H42" s="2">
        <v>285820000</v>
      </c>
      <c r="I42" s="2">
        <v>0</v>
      </c>
      <c r="J42" s="2">
        <v>10</v>
      </c>
      <c r="K42" s="8">
        <v>4</v>
      </c>
      <c r="L42" s="8">
        <v>72</v>
      </c>
      <c r="M42" s="8">
        <v>7900000</v>
      </c>
      <c r="N42" s="8">
        <v>0</v>
      </c>
      <c r="O42" s="8"/>
    </row>
    <row r="43" spans="1:15" x14ac:dyDescent="0.3">
      <c r="A43">
        <f t="shared" si="0"/>
        <v>4</v>
      </c>
      <c r="B43" t="s">
        <v>26</v>
      </c>
      <c r="C43" t="s">
        <v>80</v>
      </c>
      <c r="D43" t="s">
        <v>10</v>
      </c>
      <c r="E43">
        <v>1</v>
      </c>
      <c r="F43" s="3">
        <v>52</v>
      </c>
      <c r="G43" s="2">
        <v>1032.6099999999999</v>
      </c>
      <c r="H43" s="2">
        <v>201569799</v>
      </c>
      <c r="I43" s="2">
        <v>0</v>
      </c>
      <c r="J43" s="2">
        <v>10</v>
      </c>
      <c r="K43" s="8">
        <v>12</v>
      </c>
      <c r="L43" s="8">
        <v>-701</v>
      </c>
      <c r="M43" s="8">
        <v>23900000</v>
      </c>
      <c r="N43" s="8">
        <v>0</v>
      </c>
      <c r="O43" s="8"/>
    </row>
    <row r="44" spans="1:15" x14ac:dyDescent="0.3">
      <c r="A44">
        <f t="shared" si="0"/>
        <v>4</v>
      </c>
      <c r="B44" t="s">
        <v>26</v>
      </c>
      <c r="C44" t="s">
        <v>11</v>
      </c>
      <c r="D44" t="s">
        <v>11</v>
      </c>
      <c r="E44">
        <v>1</v>
      </c>
      <c r="F44" s="3">
        <v>13</v>
      </c>
      <c r="G44" s="2">
        <v>624.5</v>
      </c>
      <c r="H44" s="2">
        <v>35881500</v>
      </c>
      <c r="I44" s="2">
        <v>0</v>
      </c>
      <c r="J44" s="2">
        <v>6</v>
      </c>
      <c r="K44" s="8">
        <v>5</v>
      </c>
      <c r="L44" s="8">
        <v>255</v>
      </c>
      <c r="M44" s="8">
        <v>15581500</v>
      </c>
      <c r="N44" s="8">
        <v>0</v>
      </c>
      <c r="O44" s="8"/>
    </row>
    <row r="45" spans="1:15" x14ac:dyDescent="0.3">
      <c r="A45">
        <f t="shared" si="0"/>
        <v>4</v>
      </c>
      <c r="B45" t="s">
        <v>26</v>
      </c>
      <c r="C45" t="s">
        <v>12</v>
      </c>
      <c r="D45" t="s">
        <v>12</v>
      </c>
      <c r="E45">
        <v>1</v>
      </c>
      <c r="F45" s="3">
        <v>8</v>
      </c>
      <c r="G45" s="2">
        <v>405.5</v>
      </c>
      <c r="H45" s="2">
        <v>26800000</v>
      </c>
      <c r="I45" s="2">
        <v>0</v>
      </c>
      <c r="J45" s="2">
        <v>7</v>
      </c>
      <c r="K45" s="8">
        <v>0</v>
      </c>
      <c r="L45" s="8">
        <v>0</v>
      </c>
      <c r="M45" s="8">
        <v>0</v>
      </c>
      <c r="N45" s="8">
        <v>0</v>
      </c>
      <c r="O45" s="8"/>
    </row>
    <row r="46" spans="1:15" x14ac:dyDescent="0.3">
      <c r="A46">
        <f t="shared" si="0"/>
        <v>4</v>
      </c>
      <c r="B46" t="s">
        <v>26</v>
      </c>
      <c r="C46" t="s">
        <v>13</v>
      </c>
      <c r="D46" t="s">
        <v>13</v>
      </c>
      <c r="E46">
        <v>1</v>
      </c>
      <c r="F46" s="3">
        <v>4</v>
      </c>
      <c r="G46" s="2">
        <v>172.5</v>
      </c>
      <c r="H46" s="2">
        <v>23675000</v>
      </c>
      <c r="I46" s="2">
        <v>0</v>
      </c>
      <c r="J46" s="2">
        <v>14</v>
      </c>
      <c r="K46" s="8">
        <v>0</v>
      </c>
      <c r="L46" s="8">
        <v>0</v>
      </c>
      <c r="M46" s="8">
        <v>0</v>
      </c>
      <c r="N46" s="8">
        <v>0</v>
      </c>
      <c r="O46" s="8"/>
    </row>
    <row r="47" spans="1:15" x14ac:dyDescent="0.3">
      <c r="A47">
        <f t="shared" si="0"/>
        <v>4</v>
      </c>
      <c r="B47" t="s">
        <v>26</v>
      </c>
      <c r="C47" t="s">
        <v>14</v>
      </c>
      <c r="D47" t="s">
        <v>14</v>
      </c>
      <c r="E47">
        <v>1</v>
      </c>
      <c r="F47" s="3">
        <v>6</v>
      </c>
      <c r="G47" s="2">
        <v>376.58</v>
      </c>
      <c r="H47" s="2">
        <v>39754000</v>
      </c>
      <c r="I47" s="2">
        <v>0</v>
      </c>
      <c r="J47" s="2">
        <v>11</v>
      </c>
      <c r="K47" s="8">
        <v>0</v>
      </c>
      <c r="L47" s="8">
        <v>0</v>
      </c>
      <c r="M47" s="8">
        <v>0</v>
      </c>
      <c r="N47" s="8">
        <v>0</v>
      </c>
      <c r="O47" s="8"/>
    </row>
    <row r="48" spans="1:15" x14ac:dyDescent="0.3">
      <c r="A48">
        <f t="shared" si="0"/>
        <v>5</v>
      </c>
      <c r="B48" t="s">
        <v>27</v>
      </c>
      <c r="C48" t="s">
        <v>21</v>
      </c>
      <c r="D48" t="s">
        <v>21</v>
      </c>
      <c r="E48">
        <v>1</v>
      </c>
      <c r="F48" s="3">
        <v>9</v>
      </c>
      <c r="G48" s="2">
        <v>987.69</v>
      </c>
      <c r="H48" s="2">
        <v>116360000</v>
      </c>
      <c r="I48" s="2">
        <v>0</v>
      </c>
      <c r="J48" s="2">
        <v>12</v>
      </c>
      <c r="K48" s="8">
        <v>8</v>
      </c>
      <c r="L48" s="8">
        <v>912.75</v>
      </c>
      <c r="M48" s="8">
        <v>110360000</v>
      </c>
      <c r="N48" s="8">
        <v>0</v>
      </c>
      <c r="O48" s="8"/>
    </row>
    <row r="49" spans="1:15" x14ac:dyDescent="0.3">
      <c r="A49">
        <f t="shared" si="0"/>
        <v>5</v>
      </c>
      <c r="B49" t="s">
        <v>27</v>
      </c>
      <c r="C49" t="s">
        <v>73</v>
      </c>
      <c r="D49" t="s">
        <v>4</v>
      </c>
      <c r="E49">
        <v>1</v>
      </c>
      <c r="F49" s="3">
        <v>41</v>
      </c>
      <c r="G49" s="2">
        <v>3956.93</v>
      </c>
      <c r="H49" s="2">
        <v>425287200</v>
      </c>
      <c r="I49" s="2">
        <v>0</v>
      </c>
      <c r="J49" s="2">
        <v>11</v>
      </c>
      <c r="K49" s="8">
        <v>21</v>
      </c>
      <c r="L49" s="8">
        <v>1843.5</v>
      </c>
      <c r="M49" s="8">
        <v>200303000</v>
      </c>
      <c r="N49" s="8">
        <v>0</v>
      </c>
      <c r="O49" s="8"/>
    </row>
    <row r="50" spans="1:15" x14ac:dyDescent="0.3">
      <c r="A50">
        <f t="shared" si="0"/>
        <v>5</v>
      </c>
      <c r="B50" t="s">
        <v>27</v>
      </c>
      <c r="C50" t="s">
        <v>73</v>
      </c>
      <c r="D50" t="s">
        <v>5</v>
      </c>
      <c r="E50">
        <v>1</v>
      </c>
      <c r="F50" s="3">
        <v>13</v>
      </c>
      <c r="G50" s="2">
        <v>987.9</v>
      </c>
      <c r="H50" s="2">
        <v>108235600</v>
      </c>
      <c r="I50" s="2">
        <v>0</v>
      </c>
      <c r="J50" s="2">
        <v>11</v>
      </c>
      <c r="K50" s="8">
        <v>3</v>
      </c>
      <c r="L50" s="8">
        <v>236</v>
      </c>
      <c r="M50" s="8">
        <v>29520000</v>
      </c>
      <c r="N50" s="8">
        <v>0</v>
      </c>
      <c r="O50" s="8"/>
    </row>
    <row r="51" spans="1:15" x14ac:dyDescent="0.3">
      <c r="A51">
        <f t="shared" si="0"/>
        <v>5</v>
      </c>
      <c r="B51" t="s">
        <v>27</v>
      </c>
      <c r="C51" t="s">
        <v>6</v>
      </c>
      <c r="D51" t="s">
        <v>6</v>
      </c>
      <c r="E51">
        <v>1</v>
      </c>
      <c r="F51" s="3">
        <v>71</v>
      </c>
      <c r="G51" s="2">
        <v>5761.94</v>
      </c>
      <c r="H51" s="2">
        <v>632527536</v>
      </c>
      <c r="I51" s="2">
        <v>0</v>
      </c>
      <c r="J51" s="2">
        <v>11</v>
      </c>
      <c r="K51" s="8">
        <v>0</v>
      </c>
      <c r="L51" s="8">
        <v>0</v>
      </c>
      <c r="M51" s="8">
        <v>0</v>
      </c>
      <c r="N51" s="8">
        <v>0</v>
      </c>
      <c r="O51" s="8"/>
    </row>
    <row r="52" spans="1:15" x14ac:dyDescent="0.3">
      <c r="A52">
        <f t="shared" si="0"/>
        <v>5</v>
      </c>
      <c r="B52" t="s">
        <v>27</v>
      </c>
      <c r="C52" t="s">
        <v>74</v>
      </c>
      <c r="D52" t="s">
        <v>7</v>
      </c>
      <c r="E52">
        <v>1</v>
      </c>
      <c r="F52" s="3">
        <v>29</v>
      </c>
      <c r="G52" s="2">
        <v>2517.38</v>
      </c>
      <c r="H52" s="2">
        <v>268762460</v>
      </c>
      <c r="I52" s="2">
        <v>0</v>
      </c>
      <c r="J52" s="2">
        <v>11</v>
      </c>
      <c r="K52" s="8">
        <v>2</v>
      </c>
      <c r="L52" s="8">
        <v>192.07999999999993</v>
      </c>
      <c r="M52" s="8">
        <v>20200000</v>
      </c>
      <c r="N52" s="8">
        <v>0</v>
      </c>
      <c r="O52" s="8"/>
    </row>
    <row r="53" spans="1:15" x14ac:dyDescent="0.3">
      <c r="A53">
        <f t="shared" si="0"/>
        <v>5</v>
      </c>
      <c r="B53" t="s">
        <v>27</v>
      </c>
      <c r="C53" t="s">
        <v>74</v>
      </c>
      <c r="D53" t="s">
        <v>8</v>
      </c>
      <c r="E53">
        <v>1</v>
      </c>
      <c r="F53" s="3">
        <v>45</v>
      </c>
      <c r="G53" s="2">
        <v>4134.62</v>
      </c>
      <c r="H53" s="2">
        <v>618954800</v>
      </c>
      <c r="I53" s="2">
        <v>0</v>
      </c>
      <c r="J53" s="2">
        <v>15</v>
      </c>
      <c r="K53" s="8">
        <v>0</v>
      </c>
      <c r="L53" s="8">
        <v>0</v>
      </c>
      <c r="M53" s="8">
        <v>0</v>
      </c>
      <c r="N53" s="8">
        <v>0</v>
      </c>
      <c r="O53" s="8"/>
    </row>
    <row r="54" spans="1:15" x14ac:dyDescent="0.3">
      <c r="A54">
        <f t="shared" si="0"/>
        <v>5</v>
      </c>
      <c r="B54" t="s">
        <v>27</v>
      </c>
      <c r="C54" t="s">
        <v>80</v>
      </c>
      <c r="D54" t="s">
        <v>9</v>
      </c>
      <c r="E54">
        <v>1</v>
      </c>
      <c r="F54" s="3">
        <v>121</v>
      </c>
      <c r="G54" s="2">
        <v>3021.2</v>
      </c>
      <c r="H54" s="2">
        <v>297020000</v>
      </c>
      <c r="I54" s="2">
        <v>0</v>
      </c>
      <c r="J54" s="2">
        <v>10</v>
      </c>
      <c r="K54" s="8">
        <v>9</v>
      </c>
      <c r="L54" s="8">
        <v>109.5</v>
      </c>
      <c r="M54" s="8">
        <v>11200000</v>
      </c>
      <c r="N54" s="8">
        <v>0</v>
      </c>
      <c r="O54" s="8"/>
    </row>
    <row r="55" spans="1:15" x14ac:dyDescent="0.3">
      <c r="A55">
        <f t="shared" si="0"/>
        <v>5</v>
      </c>
      <c r="B55" t="s">
        <v>27</v>
      </c>
      <c r="C55" t="s">
        <v>80</v>
      </c>
      <c r="D55" t="s">
        <v>10</v>
      </c>
      <c r="E55">
        <v>1</v>
      </c>
      <c r="F55" s="3">
        <v>54</v>
      </c>
      <c r="G55" s="2">
        <v>2067.61</v>
      </c>
      <c r="H55" s="2">
        <v>204869799</v>
      </c>
      <c r="I55" s="2">
        <v>0</v>
      </c>
      <c r="J55" s="2">
        <v>10</v>
      </c>
      <c r="K55" s="8">
        <v>2</v>
      </c>
      <c r="L55" s="8">
        <v>1035.0000000000002</v>
      </c>
      <c r="M55" s="8">
        <v>3300000</v>
      </c>
      <c r="N55" s="8">
        <v>0</v>
      </c>
      <c r="O55" s="8"/>
    </row>
    <row r="56" spans="1:15" x14ac:dyDescent="0.3">
      <c r="A56">
        <f t="shared" si="0"/>
        <v>5</v>
      </c>
      <c r="B56" t="s">
        <v>27</v>
      </c>
      <c r="C56" t="s">
        <v>11</v>
      </c>
      <c r="D56" t="s">
        <v>11</v>
      </c>
      <c r="E56">
        <v>1</v>
      </c>
      <c r="F56" s="3">
        <v>13</v>
      </c>
      <c r="G56" s="2">
        <v>624.5</v>
      </c>
      <c r="H56" s="2">
        <v>35881500</v>
      </c>
      <c r="I56" s="2">
        <v>0</v>
      </c>
      <c r="J56" s="2">
        <v>6</v>
      </c>
      <c r="K56" s="8">
        <v>0</v>
      </c>
      <c r="L56" s="8">
        <v>0</v>
      </c>
      <c r="M56" s="8">
        <v>0</v>
      </c>
      <c r="N56" s="8">
        <v>0</v>
      </c>
      <c r="O56" s="8"/>
    </row>
    <row r="57" spans="1:15" x14ac:dyDescent="0.3">
      <c r="A57">
        <f t="shared" si="0"/>
        <v>5</v>
      </c>
      <c r="B57" t="s">
        <v>27</v>
      </c>
      <c r="C57" t="s">
        <v>12</v>
      </c>
      <c r="D57" t="s">
        <v>12</v>
      </c>
      <c r="E57">
        <v>1</v>
      </c>
      <c r="F57" s="3">
        <v>8</v>
      </c>
      <c r="G57" s="2">
        <v>405.5</v>
      </c>
      <c r="H57" s="2">
        <v>26800000</v>
      </c>
      <c r="I57" s="2">
        <v>0</v>
      </c>
      <c r="J57" s="2">
        <v>7</v>
      </c>
      <c r="K57" s="8">
        <v>0</v>
      </c>
      <c r="L57" s="8">
        <v>0</v>
      </c>
      <c r="M57" s="8">
        <v>0</v>
      </c>
      <c r="N57" s="8">
        <v>0</v>
      </c>
      <c r="O57" s="8"/>
    </row>
    <row r="58" spans="1:15" x14ac:dyDescent="0.3">
      <c r="A58">
        <f t="shared" si="0"/>
        <v>5</v>
      </c>
      <c r="B58" t="s">
        <v>27</v>
      </c>
      <c r="C58" t="s">
        <v>13</v>
      </c>
      <c r="D58" t="s">
        <v>13</v>
      </c>
      <c r="E58">
        <v>1</v>
      </c>
      <c r="F58" s="3">
        <v>4</v>
      </c>
      <c r="G58" s="2">
        <v>172.5</v>
      </c>
      <c r="H58" s="2">
        <v>23675000</v>
      </c>
      <c r="I58" s="2">
        <v>0</v>
      </c>
      <c r="J58" s="2">
        <v>14</v>
      </c>
      <c r="K58" s="8">
        <v>0</v>
      </c>
      <c r="L58" s="8">
        <v>0</v>
      </c>
      <c r="M58" s="8">
        <v>0</v>
      </c>
      <c r="N58" s="8">
        <v>0</v>
      </c>
      <c r="O58" s="8"/>
    </row>
    <row r="59" spans="1:15" x14ac:dyDescent="0.3">
      <c r="A59">
        <f t="shared" si="0"/>
        <v>5</v>
      </c>
      <c r="B59" t="s">
        <v>27</v>
      </c>
      <c r="C59" t="s">
        <v>14</v>
      </c>
      <c r="D59" t="s">
        <v>14</v>
      </c>
      <c r="E59">
        <v>1</v>
      </c>
      <c r="F59" s="3">
        <v>6</v>
      </c>
      <c r="G59" s="2">
        <v>376.58</v>
      </c>
      <c r="H59" s="2">
        <v>397544000</v>
      </c>
      <c r="I59" s="2">
        <v>0</v>
      </c>
      <c r="J59" s="2">
        <v>11</v>
      </c>
      <c r="K59" s="8">
        <v>0</v>
      </c>
      <c r="L59" s="8">
        <v>0</v>
      </c>
      <c r="M59" s="8">
        <v>357790000</v>
      </c>
      <c r="N59" s="8">
        <v>0</v>
      </c>
      <c r="O59" s="8"/>
    </row>
    <row r="60" spans="1:15" x14ac:dyDescent="0.3">
      <c r="A60">
        <f t="shared" si="0"/>
        <v>6</v>
      </c>
      <c r="B60" t="s">
        <v>28</v>
      </c>
      <c r="C60" t="s">
        <v>21</v>
      </c>
      <c r="D60" t="s">
        <v>21</v>
      </c>
      <c r="E60">
        <v>1</v>
      </c>
      <c r="F60" s="3">
        <v>28</v>
      </c>
      <c r="G60" s="2">
        <v>2774.49</v>
      </c>
      <c r="H60" s="2">
        <v>381949800</v>
      </c>
      <c r="I60" s="2">
        <v>0</v>
      </c>
      <c r="J60" s="2">
        <v>14</v>
      </c>
      <c r="K60" s="8">
        <v>19</v>
      </c>
      <c r="L60" s="8">
        <v>1786.7999999999997</v>
      </c>
      <c r="M60" s="8">
        <v>265589800</v>
      </c>
      <c r="N60" s="8">
        <v>0</v>
      </c>
      <c r="O60" s="8"/>
    </row>
    <row r="61" spans="1:15" x14ac:dyDescent="0.3">
      <c r="A61">
        <f t="shared" si="0"/>
        <v>6</v>
      </c>
      <c r="B61" t="s">
        <v>28</v>
      </c>
      <c r="C61" t="s">
        <v>73</v>
      </c>
      <c r="D61" t="s">
        <v>4</v>
      </c>
      <c r="E61">
        <v>1</v>
      </c>
      <c r="F61" s="3">
        <v>50</v>
      </c>
      <c r="G61" s="2">
        <v>4489.63</v>
      </c>
      <c r="H61" s="2">
        <v>483232200</v>
      </c>
      <c r="I61" s="2">
        <v>0</v>
      </c>
      <c r="J61" s="2">
        <v>11</v>
      </c>
      <c r="K61" s="8">
        <v>9</v>
      </c>
      <c r="L61" s="8">
        <v>532.70000000000027</v>
      </c>
      <c r="M61" s="8">
        <v>57945000</v>
      </c>
      <c r="N61" s="8">
        <v>0</v>
      </c>
      <c r="O61" s="8"/>
    </row>
    <row r="62" spans="1:15" x14ac:dyDescent="0.3">
      <c r="A62">
        <f t="shared" si="0"/>
        <v>6</v>
      </c>
      <c r="B62" t="s">
        <v>28</v>
      </c>
      <c r="C62" t="s">
        <v>73</v>
      </c>
      <c r="D62" t="s">
        <v>5</v>
      </c>
      <c r="E62">
        <v>1</v>
      </c>
      <c r="F62" s="3">
        <v>15</v>
      </c>
      <c r="G62" s="2">
        <v>1025.9000000000001</v>
      </c>
      <c r="H62" s="2">
        <v>112035600</v>
      </c>
      <c r="I62" s="2">
        <v>0</v>
      </c>
      <c r="J62" s="2">
        <v>11</v>
      </c>
      <c r="K62" s="8">
        <v>2</v>
      </c>
      <c r="L62" s="8">
        <v>38.000000000000114</v>
      </c>
      <c r="M62" s="8">
        <v>3800000</v>
      </c>
      <c r="N62" s="8">
        <v>0</v>
      </c>
      <c r="O62" s="8"/>
    </row>
    <row r="63" spans="1:15" x14ac:dyDescent="0.3">
      <c r="A63">
        <f t="shared" si="0"/>
        <v>6</v>
      </c>
      <c r="B63" t="s">
        <v>28</v>
      </c>
      <c r="C63" t="s">
        <v>6</v>
      </c>
      <c r="D63" t="s">
        <v>6</v>
      </c>
      <c r="E63">
        <v>1</v>
      </c>
      <c r="F63" s="3">
        <v>71</v>
      </c>
      <c r="G63" s="2">
        <v>5761.94</v>
      </c>
      <c r="H63" s="2">
        <v>632527536</v>
      </c>
      <c r="I63" s="2">
        <v>0</v>
      </c>
      <c r="J63" s="2">
        <v>11</v>
      </c>
      <c r="K63" s="8">
        <v>0</v>
      </c>
      <c r="L63" s="8">
        <v>0</v>
      </c>
      <c r="M63" s="8">
        <v>0</v>
      </c>
      <c r="N63" s="8">
        <v>0</v>
      </c>
      <c r="O63" s="8"/>
    </row>
    <row r="64" spans="1:15" x14ac:dyDescent="0.3">
      <c r="A64">
        <f t="shared" si="0"/>
        <v>6</v>
      </c>
      <c r="B64" t="s">
        <v>28</v>
      </c>
      <c r="C64" t="s">
        <v>74</v>
      </c>
      <c r="D64" t="s">
        <v>7</v>
      </c>
      <c r="E64">
        <v>1</v>
      </c>
      <c r="F64" s="3">
        <v>30</v>
      </c>
      <c r="G64" s="2">
        <v>2568.38</v>
      </c>
      <c r="H64" s="2">
        <v>277762460</v>
      </c>
      <c r="I64" s="2">
        <v>0</v>
      </c>
      <c r="J64" s="2">
        <v>11</v>
      </c>
      <c r="K64" s="8">
        <v>1</v>
      </c>
      <c r="L64" s="8">
        <v>51</v>
      </c>
      <c r="M64" s="8">
        <v>9000000</v>
      </c>
      <c r="N64" s="8">
        <v>0</v>
      </c>
      <c r="O64" s="8"/>
    </row>
    <row r="65" spans="1:15" x14ac:dyDescent="0.3">
      <c r="A65">
        <f t="shared" si="0"/>
        <v>6</v>
      </c>
      <c r="B65" t="s">
        <v>28</v>
      </c>
      <c r="C65" t="s">
        <v>74</v>
      </c>
      <c r="D65" t="s">
        <v>8</v>
      </c>
      <c r="E65">
        <v>1</v>
      </c>
      <c r="F65" s="3">
        <v>53</v>
      </c>
      <c r="G65" s="2">
        <v>4466.5600000000004</v>
      </c>
      <c r="H65" s="2">
        <v>662979800</v>
      </c>
      <c r="I65" s="2">
        <v>0</v>
      </c>
      <c r="J65" s="2">
        <v>15</v>
      </c>
      <c r="K65" s="8">
        <v>8</v>
      </c>
      <c r="L65" s="8">
        <v>331.94000000000051</v>
      </c>
      <c r="M65" s="8">
        <v>44025000</v>
      </c>
      <c r="N65" s="8">
        <v>0</v>
      </c>
      <c r="O65" s="8"/>
    </row>
    <row r="66" spans="1:15" x14ac:dyDescent="0.3">
      <c r="A66">
        <f t="shared" si="0"/>
        <v>6</v>
      </c>
      <c r="B66" t="s">
        <v>28</v>
      </c>
      <c r="C66" t="s">
        <v>80</v>
      </c>
      <c r="D66" t="s">
        <v>9</v>
      </c>
      <c r="E66">
        <v>1</v>
      </c>
      <c r="F66" s="3">
        <v>163</v>
      </c>
      <c r="G66" s="2">
        <v>4413.7</v>
      </c>
      <c r="H66" s="2">
        <v>447740000</v>
      </c>
      <c r="I66" s="2">
        <v>0</v>
      </c>
      <c r="J66" s="2">
        <v>10</v>
      </c>
      <c r="K66" s="8">
        <v>42</v>
      </c>
      <c r="L66" s="8">
        <v>1392.5</v>
      </c>
      <c r="M66" s="8">
        <v>150720000</v>
      </c>
      <c r="N66" s="8">
        <v>0</v>
      </c>
      <c r="O66" s="8"/>
    </row>
    <row r="67" spans="1:15" x14ac:dyDescent="0.3">
      <c r="A67">
        <f t="shared" si="0"/>
        <v>6</v>
      </c>
      <c r="B67" t="s">
        <v>28</v>
      </c>
      <c r="C67" t="s">
        <v>80</v>
      </c>
      <c r="D67" t="s">
        <v>10</v>
      </c>
      <c r="E67">
        <v>1</v>
      </c>
      <c r="F67" s="3">
        <v>58</v>
      </c>
      <c r="G67" s="2">
        <v>2124.11</v>
      </c>
      <c r="H67" s="2">
        <v>208969799</v>
      </c>
      <c r="I67" s="2">
        <v>0</v>
      </c>
      <c r="J67" s="2">
        <v>10</v>
      </c>
      <c r="K67" s="8">
        <v>4</v>
      </c>
      <c r="L67" s="8">
        <v>56.5</v>
      </c>
      <c r="M67" s="8">
        <v>4100000</v>
      </c>
      <c r="N67" s="8">
        <v>0</v>
      </c>
      <c r="O67" s="8"/>
    </row>
    <row r="68" spans="1:15" x14ac:dyDescent="0.3">
      <c r="A68">
        <f t="shared" ref="A68:A131" si="1">+IF(B68=B67,A67,A67+1)</f>
        <v>6</v>
      </c>
      <c r="B68" t="s">
        <v>28</v>
      </c>
      <c r="C68" t="s">
        <v>11</v>
      </c>
      <c r="D68" t="s">
        <v>11</v>
      </c>
      <c r="E68">
        <v>1</v>
      </c>
      <c r="F68" s="3">
        <v>14</v>
      </c>
      <c r="G68" s="2">
        <v>639.5</v>
      </c>
      <c r="H68" s="2">
        <v>37681500</v>
      </c>
      <c r="I68" s="2">
        <v>0</v>
      </c>
      <c r="J68" s="2">
        <v>6</v>
      </c>
      <c r="K68" s="8">
        <v>1</v>
      </c>
      <c r="L68" s="8">
        <v>15</v>
      </c>
      <c r="M68" s="8">
        <v>1800000</v>
      </c>
      <c r="N68" s="8">
        <v>0</v>
      </c>
      <c r="O68" s="8"/>
    </row>
    <row r="69" spans="1:15" x14ac:dyDescent="0.3">
      <c r="A69">
        <f t="shared" si="1"/>
        <v>6</v>
      </c>
      <c r="B69" t="s">
        <v>28</v>
      </c>
      <c r="C69" t="s">
        <v>12</v>
      </c>
      <c r="D69" t="s">
        <v>12</v>
      </c>
      <c r="E69">
        <v>1</v>
      </c>
      <c r="F69" s="3">
        <v>11</v>
      </c>
      <c r="G69" s="2">
        <v>647.29999999999995</v>
      </c>
      <c r="H69" s="2">
        <v>46099000</v>
      </c>
      <c r="I69" s="2">
        <v>0</v>
      </c>
      <c r="J69" s="2">
        <v>7</v>
      </c>
      <c r="K69" s="8">
        <v>3</v>
      </c>
      <c r="L69" s="8">
        <v>241.79999999999995</v>
      </c>
      <c r="M69" s="8">
        <v>19299000</v>
      </c>
      <c r="N69" s="8">
        <v>0</v>
      </c>
      <c r="O69" s="8"/>
    </row>
    <row r="70" spans="1:15" x14ac:dyDescent="0.3">
      <c r="A70">
        <f t="shared" si="1"/>
        <v>6</v>
      </c>
      <c r="B70" t="s">
        <v>28</v>
      </c>
      <c r="C70" t="s">
        <v>13</v>
      </c>
      <c r="D70" t="s">
        <v>13</v>
      </c>
      <c r="E70">
        <v>1</v>
      </c>
      <c r="F70" s="3">
        <v>5</v>
      </c>
      <c r="G70" s="2">
        <v>192.5</v>
      </c>
      <c r="H70" s="2">
        <v>25675000</v>
      </c>
      <c r="I70" s="2">
        <v>0</v>
      </c>
      <c r="J70" s="2">
        <v>13</v>
      </c>
      <c r="K70" s="8">
        <v>1</v>
      </c>
      <c r="L70" s="8">
        <v>20</v>
      </c>
      <c r="M70" s="8">
        <v>2000000</v>
      </c>
      <c r="N70" s="8">
        <v>0</v>
      </c>
      <c r="O70" s="8"/>
    </row>
    <row r="71" spans="1:15" x14ac:dyDescent="0.3">
      <c r="A71">
        <f t="shared" si="1"/>
        <v>6</v>
      </c>
      <c r="B71" t="s">
        <v>28</v>
      </c>
      <c r="C71" t="s">
        <v>14</v>
      </c>
      <c r="D71" t="s">
        <v>14</v>
      </c>
      <c r="E71">
        <v>1</v>
      </c>
      <c r="F71" s="3">
        <v>6</v>
      </c>
      <c r="G71" s="2">
        <v>376.58</v>
      </c>
      <c r="H71" s="2">
        <v>39754000</v>
      </c>
      <c r="I71" s="2">
        <v>0</v>
      </c>
      <c r="J71" s="2">
        <v>11</v>
      </c>
      <c r="K71" s="8">
        <v>0</v>
      </c>
      <c r="L71" s="8">
        <v>0</v>
      </c>
      <c r="M71" s="8">
        <v>-357790000</v>
      </c>
      <c r="N71" s="8">
        <v>0</v>
      </c>
      <c r="O71" s="8"/>
    </row>
    <row r="72" spans="1:15" x14ac:dyDescent="0.3">
      <c r="A72">
        <f t="shared" si="1"/>
        <v>7</v>
      </c>
      <c r="B72" t="s">
        <v>29</v>
      </c>
      <c r="C72" t="s">
        <v>21</v>
      </c>
      <c r="D72" t="s">
        <v>21</v>
      </c>
      <c r="E72">
        <v>1</v>
      </c>
      <c r="F72" s="3">
        <v>48</v>
      </c>
      <c r="G72" s="2">
        <v>6131.73</v>
      </c>
      <c r="H72" s="2">
        <v>858337800</v>
      </c>
      <c r="I72" s="2">
        <v>0</v>
      </c>
      <c r="J72" s="2">
        <v>14</v>
      </c>
      <c r="K72" s="8">
        <v>20</v>
      </c>
      <c r="L72" s="8">
        <v>3357.24</v>
      </c>
      <c r="M72" s="8">
        <v>476388000</v>
      </c>
      <c r="N72" s="8">
        <v>0</v>
      </c>
      <c r="O72" s="8"/>
    </row>
    <row r="73" spans="1:15" x14ac:dyDescent="0.3">
      <c r="A73">
        <f t="shared" si="1"/>
        <v>7</v>
      </c>
      <c r="B73" t="s">
        <v>29</v>
      </c>
      <c r="C73" t="s">
        <v>73</v>
      </c>
      <c r="D73" t="s">
        <v>4</v>
      </c>
      <c r="E73">
        <v>1</v>
      </c>
      <c r="F73" s="3">
        <v>62</v>
      </c>
      <c r="G73" s="2">
        <v>4969.57</v>
      </c>
      <c r="H73" s="2">
        <v>534942200</v>
      </c>
      <c r="I73" s="2">
        <v>0</v>
      </c>
      <c r="J73" s="2">
        <v>11</v>
      </c>
      <c r="K73" s="8">
        <v>12</v>
      </c>
      <c r="L73" s="8">
        <v>479.9399999999996</v>
      </c>
      <c r="M73" s="8">
        <v>51710000</v>
      </c>
      <c r="N73" s="8">
        <v>0</v>
      </c>
      <c r="O73" s="8"/>
    </row>
    <row r="74" spans="1:15" x14ac:dyDescent="0.3">
      <c r="A74">
        <f t="shared" si="1"/>
        <v>7</v>
      </c>
      <c r="B74" t="s">
        <v>29</v>
      </c>
      <c r="C74" t="s">
        <v>73</v>
      </c>
      <c r="D74" t="s">
        <v>5</v>
      </c>
      <c r="E74">
        <v>1</v>
      </c>
      <c r="F74" s="3">
        <v>16</v>
      </c>
      <c r="G74" s="2">
        <v>1133.9000000000001</v>
      </c>
      <c r="H74" s="2">
        <v>124995699</v>
      </c>
      <c r="I74" s="2">
        <v>0</v>
      </c>
      <c r="J74" s="2">
        <v>11</v>
      </c>
      <c r="K74" s="8">
        <v>1</v>
      </c>
      <c r="L74" s="8">
        <v>108</v>
      </c>
      <c r="M74" s="8">
        <v>12960099</v>
      </c>
      <c r="N74" s="8">
        <v>0</v>
      </c>
      <c r="O74" s="8"/>
    </row>
    <row r="75" spans="1:15" x14ac:dyDescent="0.3">
      <c r="A75">
        <f t="shared" si="1"/>
        <v>7</v>
      </c>
      <c r="B75" t="s">
        <v>29</v>
      </c>
      <c r="C75" t="s">
        <v>6</v>
      </c>
      <c r="D75" t="s">
        <v>6</v>
      </c>
      <c r="E75">
        <v>1</v>
      </c>
      <c r="F75" s="3">
        <v>78</v>
      </c>
      <c r="G75" s="2">
        <v>6326.94</v>
      </c>
      <c r="H75" s="2">
        <v>693227536</v>
      </c>
      <c r="I75" s="2">
        <v>0</v>
      </c>
      <c r="J75" s="2">
        <v>11</v>
      </c>
      <c r="K75" s="8">
        <v>7</v>
      </c>
      <c r="L75" s="8">
        <v>565</v>
      </c>
      <c r="M75" s="8">
        <v>60700000</v>
      </c>
      <c r="N75" s="8">
        <v>0</v>
      </c>
      <c r="O75" s="8"/>
    </row>
    <row r="76" spans="1:15" x14ac:dyDescent="0.3">
      <c r="A76">
        <f t="shared" si="1"/>
        <v>7</v>
      </c>
      <c r="B76" t="s">
        <v>29</v>
      </c>
      <c r="C76" t="s">
        <v>74</v>
      </c>
      <c r="D76" t="s">
        <v>7</v>
      </c>
      <c r="E76">
        <v>1</v>
      </c>
      <c r="F76" s="3">
        <v>48</v>
      </c>
      <c r="G76" s="2">
        <v>4043.96</v>
      </c>
      <c r="H76" s="2">
        <v>426527260</v>
      </c>
      <c r="I76" s="2">
        <v>0</v>
      </c>
      <c r="J76" s="2">
        <v>11</v>
      </c>
      <c r="K76" s="8">
        <v>18</v>
      </c>
      <c r="L76" s="8">
        <v>1475.58</v>
      </c>
      <c r="M76" s="8">
        <v>148764800</v>
      </c>
      <c r="N76" s="8">
        <v>0</v>
      </c>
      <c r="O76" s="8"/>
    </row>
    <row r="77" spans="1:15" x14ac:dyDescent="0.3">
      <c r="A77">
        <f t="shared" si="1"/>
        <v>7</v>
      </c>
      <c r="B77" t="s">
        <v>29</v>
      </c>
      <c r="C77" t="s">
        <v>74</v>
      </c>
      <c r="D77" t="s">
        <v>8</v>
      </c>
      <c r="E77">
        <v>1</v>
      </c>
      <c r="F77" s="3">
        <v>54</v>
      </c>
      <c r="G77" s="2">
        <v>4554.96</v>
      </c>
      <c r="H77" s="2">
        <v>671929800</v>
      </c>
      <c r="I77" s="2">
        <v>0</v>
      </c>
      <c r="J77" s="2">
        <v>15</v>
      </c>
      <c r="K77" s="8">
        <v>1</v>
      </c>
      <c r="L77" s="8">
        <v>88.399999999999636</v>
      </c>
      <c r="M77" s="8">
        <v>8950000</v>
      </c>
      <c r="N77" s="8">
        <v>0</v>
      </c>
      <c r="O77" s="8"/>
    </row>
    <row r="78" spans="1:15" x14ac:dyDescent="0.3">
      <c r="A78">
        <f t="shared" si="1"/>
        <v>7</v>
      </c>
      <c r="B78" t="s">
        <v>29</v>
      </c>
      <c r="C78" t="s">
        <v>80</v>
      </c>
      <c r="D78" t="s">
        <v>9</v>
      </c>
      <c r="E78">
        <v>1</v>
      </c>
      <c r="F78" s="3">
        <v>174</v>
      </c>
      <c r="G78" s="2">
        <v>4686.2</v>
      </c>
      <c r="H78" s="2">
        <v>476940000</v>
      </c>
      <c r="I78" s="2">
        <v>0</v>
      </c>
      <c r="J78" s="2">
        <v>10</v>
      </c>
      <c r="K78" s="8">
        <v>11</v>
      </c>
      <c r="L78" s="8">
        <v>272.5</v>
      </c>
      <c r="M78" s="8">
        <v>29200000</v>
      </c>
      <c r="N78" s="8">
        <v>0</v>
      </c>
      <c r="O78" s="8"/>
    </row>
    <row r="79" spans="1:15" x14ac:dyDescent="0.3">
      <c r="A79">
        <f t="shared" si="1"/>
        <v>7</v>
      </c>
      <c r="B79" t="s">
        <v>29</v>
      </c>
      <c r="C79" t="s">
        <v>80</v>
      </c>
      <c r="D79" t="s">
        <v>10</v>
      </c>
      <c r="E79">
        <v>1</v>
      </c>
      <c r="F79" s="3">
        <v>65</v>
      </c>
      <c r="G79" s="2">
        <v>2192.61</v>
      </c>
      <c r="H79" s="2">
        <v>213969799</v>
      </c>
      <c r="I79" s="2">
        <v>0</v>
      </c>
      <c r="J79" s="2">
        <v>10</v>
      </c>
      <c r="K79" s="8">
        <v>7</v>
      </c>
      <c r="L79" s="8">
        <v>68.5</v>
      </c>
      <c r="M79" s="8">
        <v>5000000</v>
      </c>
      <c r="N79" s="8">
        <v>0</v>
      </c>
      <c r="O79" s="8"/>
    </row>
    <row r="80" spans="1:15" x14ac:dyDescent="0.3">
      <c r="A80">
        <f t="shared" si="1"/>
        <v>7</v>
      </c>
      <c r="B80" t="s">
        <v>29</v>
      </c>
      <c r="C80" t="s">
        <v>11</v>
      </c>
      <c r="D80" t="s">
        <v>11</v>
      </c>
      <c r="E80">
        <v>1</v>
      </c>
      <c r="F80" s="3">
        <v>17</v>
      </c>
      <c r="G80" s="2">
        <v>881</v>
      </c>
      <c r="H80" s="2">
        <v>54281500</v>
      </c>
      <c r="I80" s="2">
        <v>0</v>
      </c>
      <c r="J80" s="2">
        <v>6</v>
      </c>
      <c r="K80" s="8">
        <v>3</v>
      </c>
      <c r="L80" s="8">
        <v>241.5</v>
      </c>
      <c r="M80" s="8">
        <v>16600000</v>
      </c>
      <c r="N80" s="8">
        <v>0</v>
      </c>
      <c r="O80" s="8"/>
    </row>
    <row r="81" spans="1:15" x14ac:dyDescent="0.3">
      <c r="A81">
        <f t="shared" si="1"/>
        <v>7</v>
      </c>
      <c r="B81" t="s">
        <v>29</v>
      </c>
      <c r="C81" t="s">
        <v>12</v>
      </c>
      <c r="D81" t="s">
        <v>12</v>
      </c>
      <c r="E81">
        <v>1</v>
      </c>
      <c r="F81" s="3">
        <v>12</v>
      </c>
      <c r="G81" s="2">
        <v>729.3</v>
      </c>
      <c r="H81" s="2">
        <v>51099000</v>
      </c>
      <c r="I81" s="2">
        <v>0</v>
      </c>
      <c r="J81" s="2">
        <v>7</v>
      </c>
      <c r="K81" s="8">
        <v>1</v>
      </c>
      <c r="L81" s="8">
        <v>82</v>
      </c>
      <c r="M81" s="8">
        <v>5000000</v>
      </c>
      <c r="N81" s="8">
        <v>0</v>
      </c>
      <c r="O81" s="8"/>
    </row>
    <row r="82" spans="1:15" x14ac:dyDescent="0.3">
      <c r="A82">
        <f t="shared" si="1"/>
        <v>7</v>
      </c>
      <c r="B82" t="s">
        <v>29</v>
      </c>
      <c r="C82" t="s">
        <v>13</v>
      </c>
      <c r="D82" t="s">
        <v>13</v>
      </c>
      <c r="E82">
        <v>1</v>
      </c>
      <c r="F82" s="3">
        <v>6</v>
      </c>
      <c r="G82" s="2">
        <v>196.5</v>
      </c>
      <c r="H82" s="2">
        <v>26175000</v>
      </c>
      <c r="I82" s="2">
        <v>0</v>
      </c>
      <c r="J82" s="2">
        <v>13</v>
      </c>
      <c r="K82" s="8">
        <v>1</v>
      </c>
      <c r="L82" s="8">
        <v>4</v>
      </c>
      <c r="M82" s="8">
        <v>500000</v>
      </c>
      <c r="N82" s="8">
        <v>0</v>
      </c>
      <c r="O82" s="8"/>
    </row>
    <row r="83" spans="1:15" x14ac:dyDescent="0.3">
      <c r="A83">
        <f t="shared" si="1"/>
        <v>7</v>
      </c>
      <c r="B83" t="s">
        <v>29</v>
      </c>
      <c r="C83" t="s">
        <v>14</v>
      </c>
      <c r="D83" t="s">
        <v>14</v>
      </c>
      <c r="E83">
        <v>1</v>
      </c>
      <c r="F83" s="3">
        <v>6</v>
      </c>
      <c r="G83" s="2">
        <v>377.58</v>
      </c>
      <c r="H83" s="2">
        <v>40304000</v>
      </c>
      <c r="I83" s="2">
        <v>200000</v>
      </c>
      <c r="J83" s="2">
        <v>11</v>
      </c>
      <c r="K83" s="8">
        <v>0</v>
      </c>
      <c r="L83" s="8">
        <v>1</v>
      </c>
      <c r="M83" s="8">
        <v>550000</v>
      </c>
      <c r="N83" s="8">
        <v>200000</v>
      </c>
      <c r="O83" s="8"/>
    </row>
    <row r="84" spans="1:15" x14ac:dyDescent="0.3">
      <c r="A84">
        <f t="shared" si="1"/>
        <v>8</v>
      </c>
      <c r="B84" t="s">
        <v>30</v>
      </c>
      <c r="C84" t="s">
        <v>21</v>
      </c>
      <c r="D84" t="s">
        <v>21</v>
      </c>
      <c r="E84">
        <v>1</v>
      </c>
      <c r="F84" s="3">
        <v>73</v>
      </c>
      <c r="G84" s="2">
        <v>8501.15</v>
      </c>
      <c r="H84" s="2">
        <v>1219021218</v>
      </c>
      <c r="J84" s="2">
        <v>14</v>
      </c>
      <c r="K84" s="8">
        <v>25</v>
      </c>
      <c r="L84" s="8">
        <v>2369.42</v>
      </c>
      <c r="M84" s="8">
        <v>360683418</v>
      </c>
      <c r="N84" s="8">
        <v>0</v>
      </c>
      <c r="O84" s="8"/>
    </row>
    <row r="85" spans="1:15" x14ac:dyDescent="0.3">
      <c r="A85">
        <f t="shared" si="1"/>
        <v>8</v>
      </c>
      <c r="B85" t="s">
        <v>30</v>
      </c>
      <c r="C85" t="s">
        <v>73</v>
      </c>
      <c r="D85" t="s">
        <v>4</v>
      </c>
      <c r="E85">
        <v>1</v>
      </c>
      <c r="F85" s="3">
        <v>77</v>
      </c>
      <c r="G85" s="2">
        <v>6022.8</v>
      </c>
      <c r="H85" s="2">
        <v>641424300</v>
      </c>
      <c r="J85" s="2">
        <v>11</v>
      </c>
      <c r="K85" s="8">
        <v>15</v>
      </c>
      <c r="L85" s="8">
        <v>1053.2300000000005</v>
      </c>
      <c r="M85" s="8">
        <v>106482100</v>
      </c>
      <c r="N85" s="8">
        <v>0</v>
      </c>
      <c r="O85" s="8"/>
    </row>
    <row r="86" spans="1:15" x14ac:dyDescent="0.3">
      <c r="A86">
        <f t="shared" si="1"/>
        <v>8</v>
      </c>
      <c r="B86" t="s">
        <v>30</v>
      </c>
      <c r="C86" t="s">
        <v>73</v>
      </c>
      <c r="D86" t="s">
        <v>5</v>
      </c>
      <c r="E86">
        <v>1</v>
      </c>
      <c r="F86" s="3">
        <v>25</v>
      </c>
      <c r="G86" s="2">
        <v>1960.21</v>
      </c>
      <c r="H86" s="2">
        <v>220125600</v>
      </c>
      <c r="J86" s="2">
        <v>11</v>
      </c>
      <c r="K86" s="8">
        <v>9</v>
      </c>
      <c r="L86" s="8">
        <v>826.31</v>
      </c>
      <c r="M86" s="8">
        <v>95129901</v>
      </c>
      <c r="N86" s="8">
        <v>0</v>
      </c>
      <c r="O86" s="8"/>
    </row>
    <row r="87" spans="1:15" x14ac:dyDescent="0.3">
      <c r="A87">
        <f t="shared" si="1"/>
        <v>8</v>
      </c>
      <c r="B87" t="s">
        <v>30</v>
      </c>
      <c r="C87" t="s">
        <v>6</v>
      </c>
      <c r="D87" t="s">
        <v>6</v>
      </c>
      <c r="E87">
        <v>1</v>
      </c>
      <c r="F87" s="3">
        <v>79</v>
      </c>
      <c r="G87" s="2">
        <v>6362.94</v>
      </c>
      <c r="H87" s="2">
        <v>696187536</v>
      </c>
      <c r="J87" s="2">
        <v>11</v>
      </c>
      <c r="K87" s="8">
        <v>1</v>
      </c>
      <c r="L87" s="8">
        <v>36</v>
      </c>
      <c r="M87" s="8">
        <v>2960000</v>
      </c>
      <c r="N87" s="8">
        <v>0</v>
      </c>
      <c r="O87" s="8"/>
    </row>
    <row r="88" spans="1:15" x14ac:dyDescent="0.3">
      <c r="A88">
        <f t="shared" si="1"/>
        <v>8</v>
      </c>
      <c r="B88" t="s">
        <v>30</v>
      </c>
      <c r="C88" t="s">
        <v>74</v>
      </c>
      <c r="D88" t="s">
        <v>7</v>
      </c>
      <c r="E88">
        <v>1</v>
      </c>
      <c r="F88" s="3">
        <v>55</v>
      </c>
      <c r="G88" s="2">
        <v>5082.67</v>
      </c>
      <c r="H88" s="2">
        <v>542010217</v>
      </c>
      <c r="J88" s="2">
        <v>11</v>
      </c>
      <c r="K88" s="8">
        <v>7</v>
      </c>
      <c r="L88" s="8">
        <v>1038.71</v>
      </c>
      <c r="M88" s="8">
        <v>115482957</v>
      </c>
      <c r="N88" s="8">
        <v>0</v>
      </c>
      <c r="O88" s="8"/>
    </row>
    <row r="89" spans="1:15" x14ac:dyDescent="0.3">
      <c r="A89">
        <f t="shared" si="1"/>
        <v>8</v>
      </c>
      <c r="B89" t="s">
        <v>30</v>
      </c>
      <c r="C89" t="s">
        <v>74</v>
      </c>
      <c r="D89" t="s">
        <v>8</v>
      </c>
      <c r="E89">
        <v>1</v>
      </c>
      <c r="F89" s="3">
        <v>65</v>
      </c>
      <c r="G89" s="2">
        <v>5099.1899999999996</v>
      </c>
      <c r="H89" s="2">
        <v>727357244</v>
      </c>
      <c r="J89" s="2">
        <v>14</v>
      </c>
      <c r="K89" s="8">
        <v>11</v>
      </c>
      <c r="L89" s="8">
        <v>544.22999999999956</v>
      </c>
      <c r="M89" s="8">
        <v>55427444</v>
      </c>
      <c r="N89" s="8">
        <v>0</v>
      </c>
      <c r="O89" s="8"/>
    </row>
    <row r="90" spans="1:15" x14ac:dyDescent="0.3">
      <c r="A90">
        <f t="shared" si="1"/>
        <v>8</v>
      </c>
      <c r="B90" t="s">
        <v>30</v>
      </c>
      <c r="C90" t="s">
        <v>80</v>
      </c>
      <c r="D90" t="s">
        <v>9</v>
      </c>
      <c r="E90">
        <v>1</v>
      </c>
      <c r="F90" s="3">
        <v>203</v>
      </c>
      <c r="G90" s="2">
        <v>5358.7</v>
      </c>
      <c r="H90" s="2">
        <v>543320000</v>
      </c>
      <c r="J90" s="2">
        <v>10</v>
      </c>
      <c r="K90" s="8">
        <v>29</v>
      </c>
      <c r="L90" s="8">
        <v>672.5</v>
      </c>
      <c r="M90" s="8">
        <v>66380000</v>
      </c>
      <c r="N90" s="8">
        <v>0</v>
      </c>
      <c r="O90" s="8"/>
    </row>
    <row r="91" spans="1:15" x14ac:dyDescent="0.3">
      <c r="A91">
        <f t="shared" si="1"/>
        <v>8</v>
      </c>
      <c r="B91" t="s">
        <v>30</v>
      </c>
      <c r="C91" t="s">
        <v>80</v>
      </c>
      <c r="D91" t="s">
        <v>10</v>
      </c>
      <c r="E91">
        <v>1</v>
      </c>
      <c r="F91" s="3">
        <v>69</v>
      </c>
      <c r="G91" s="2">
        <v>2232.61</v>
      </c>
      <c r="H91" s="2">
        <v>216319799</v>
      </c>
      <c r="J91" s="2">
        <v>10</v>
      </c>
      <c r="K91" s="8">
        <v>4</v>
      </c>
      <c r="L91" s="8">
        <v>40</v>
      </c>
      <c r="M91" s="8">
        <v>2350000</v>
      </c>
      <c r="N91" s="8">
        <v>0</v>
      </c>
      <c r="O91" s="8"/>
    </row>
    <row r="92" spans="1:15" x14ac:dyDescent="0.3">
      <c r="A92">
        <f t="shared" si="1"/>
        <v>8</v>
      </c>
      <c r="B92" t="s">
        <v>30</v>
      </c>
      <c r="C92" t="s">
        <v>11</v>
      </c>
      <c r="D92" t="s">
        <v>11</v>
      </c>
      <c r="E92">
        <v>1</v>
      </c>
      <c r="F92" s="3">
        <v>18</v>
      </c>
      <c r="G92" s="2">
        <v>896</v>
      </c>
      <c r="H92" s="2">
        <v>54981500</v>
      </c>
      <c r="J92" s="2">
        <v>6</v>
      </c>
      <c r="K92" s="8">
        <v>1</v>
      </c>
      <c r="L92" s="8">
        <v>15</v>
      </c>
      <c r="M92" s="8">
        <v>700000</v>
      </c>
      <c r="N92" s="8">
        <v>0</v>
      </c>
      <c r="O92" s="8"/>
    </row>
    <row r="93" spans="1:15" x14ac:dyDescent="0.3">
      <c r="A93">
        <f t="shared" si="1"/>
        <v>8</v>
      </c>
      <c r="B93" t="s">
        <v>30</v>
      </c>
      <c r="C93" t="s">
        <v>12</v>
      </c>
      <c r="D93" t="s">
        <v>12</v>
      </c>
      <c r="E93">
        <v>1</v>
      </c>
      <c r="F93" s="3">
        <v>12</v>
      </c>
      <c r="G93" s="2">
        <v>729.3</v>
      </c>
      <c r="H93" s="2">
        <v>51099000</v>
      </c>
      <c r="J93" s="2">
        <v>7</v>
      </c>
      <c r="K93" s="8">
        <v>0</v>
      </c>
      <c r="L93" s="8">
        <v>0</v>
      </c>
      <c r="M93" s="8">
        <v>0</v>
      </c>
      <c r="N93" s="8">
        <v>0</v>
      </c>
      <c r="O93" s="8"/>
    </row>
    <row r="94" spans="1:15" x14ac:dyDescent="0.3">
      <c r="A94">
        <f t="shared" si="1"/>
        <v>8</v>
      </c>
      <c r="B94" t="s">
        <v>30</v>
      </c>
      <c r="C94" t="s">
        <v>13</v>
      </c>
      <c r="D94" t="s">
        <v>13</v>
      </c>
      <c r="E94">
        <v>1</v>
      </c>
      <c r="F94" s="3">
        <v>6</v>
      </c>
      <c r="G94" s="2">
        <v>196.5</v>
      </c>
      <c r="H94" s="2">
        <v>26175000</v>
      </c>
      <c r="J94" s="2">
        <v>13</v>
      </c>
      <c r="K94" s="8">
        <v>0</v>
      </c>
      <c r="L94" s="8">
        <v>0</v>
      </c>
      <c r="M94" s="8">
        <v>0</v>
      </c>
      <c r="N94" s="8">
        <v>0</v>
      </c>
      <c r="O94" s="8"/>
    </row>
    <row r="95" spans="1:15" x14ac:dyDescent="0.3">
      <c r="A95">
        <f t="shared" si="1"/>
        <v>8</v>
      </c>
      <c r="B95" t="s">
        <v>30</v>
      </c>
      <c r="C95" t="s">
        <v>14</v>
      </c>
      <c r="D95" t="s">
        <v>14</v>
      </c>
      <c r="E95">
        <v>1</v>
      </c>
      <c r="F95" s="3">
        <v>8</v>
      </c>
      <c r="G95" s="2">
        <v>380.48</v>
      </c>
      <c r="H95" s="2">
        <v>43504000</v>
      </c>
      <c r="I95" s="2">
        <v>200000</v>
      </c>
      <c r="J95" s="2">
        <v>11</v>
      </c>
      <c r="K95" s="8">
        <v>2</v>
      </c>
      <c r="L95" s="8">
        <v>2.9000000000000341</v>
      </c>
      <c r="M95" s="8">
        <v>3200000</v>
      </c>
      <c r="N95" s="8">
        <v>0</v>
      </c>
      <c r="O95" s="8"/>
    </row>
    <row r="96" spans="1:15" x14ac:dyDescent="0.3">
      <c r="A96">
        <f t="shared" si="1"/>
        <v>9</v>
      </c>
      <c r="B96" t="s">
        <v>31</v>
      </c>
      <c r="C96" t="s">
        <v>21</v>
      </c>
      <c r="D96" t="s">
        <v>21</v>
      </c>
      <c r="E96">
        <v>1</v>
      </c>
      <c r="F96" s="3">
        <v>80</v>
      </c>
      <c r="G96" s="2">
        <v>8910.34</v>
      </c>
      <c r="H96" s="2">
        <v>1279671218</v>
      </c>
      <c r="I96" s="2">
        <v>16000000</v>
      </c>
      <c r="J96" s="2">
        <v>14</v>
      </c>
      <c r="K96" s="8">
        <v>7</v>
      </c>
      <c r="L96" s="8">
        <v>409.19000000000051</v>
      </c>
      <c r="M96" s="8">
        <v>60650000</v>
      </c>
      <c r="N96" s="8">
        <v>16000000</v>
      </c>
      <c r="O96" s="8"/>
    </row>
    <row r="97" spans="1:15" x14ac:dyDescent="0.3">
      <c r="A97">
        <f t="shared" si="1"/>
        <v>9</v>
      </c>
      <c r="B97" t="s">
        <v>31</v>
      </c>
      <c r="C97" t="s">
        <v>73</v>
      </c>
      <c r="D97" t="s">
        <v>4</v>
      </c>
      <c r="E97">
        <v>1</v>
      </c>
      <c r="F97" s="3">
        <v>80</v>
      </c>
      <c r="G97" s="2">
        <v>6473.8</v>
      </c>
      <c r="H97" s="2">
        <v>693634300</v>
      </c>
      <c r="J97" s="2">
        <v>11</v>
      </c>
      <c r="K97" s="8">
        <v>3</v>
      </c>
      <c r="L97" s="8">
        <v>451</v>
      </c>
      <c r="M97" s="8">
        <v>52210000</v>
      </c>
      <c r="N97" s="8">
        <v>0</v>
      </c>
      <c r="O97" s="8"/>
    </row>
    <row r="98" spans="1:15" x14ac:dyDescent="0.3">
      <c r="A98">
        <f t="shared" si="1"/>
        <v>9</v>
      </c>
      <c r="B98" t="s">
        <v>31</v>
      </c>
      <c r="C98" t="s">
        <v>73</v>
      </c>
      <c r="D98" t="s">
        <v>5</v>
      </c>
      <c r="E98">
        <v>1</v>
      </c>
      <c r="F98" s="3">
        <v>30</v>
      </c>
      <c r="G98" s="2">
        <v>2171.21</v>
      </c>
      <c r="H98" s="2">
        <v>243151600</v>
      </c>
      <c r="J98" s="2">
        <v>11</v>
      </c>
      <c r="K98" s="8">
        <v>5</v>
      </c>
      <c r="L98" s="8">
        <v>211</v>
      </c>
      <c r="M98" s="8">
        <v>23026000</v>
      </c>
      <c r="N98" s="8">
        <v>0</v>
      </c>
      <c r="O98" s="8"/>
    </row>
    <row r="99" spans="1:15" x14ac:dyDescent="0.3">
      <c r="A99">
        <f t="shared" si="1"/>
        <v>9</v>
      </c>
      <c r="B99" t="s">
        <v>31</v>
      </c>
      <c r="C99" t="s">
        <v>6</v>
      </c>
      <c r="D99" t="s">
        <v>6</v>
      </c>
      <c r="E99">
        <v>1</v>
      </c>
      <c r="F99" s="3">
        <v>81</v>
      </c>
      <c r="G99" s="2">
        <v>6393.94</v>
      </c>
      <c r="H99" s="2">
        <v>699587536</v>
      </c>
      <c r="J99" s="2">
        <v>11</v>
      </c>
      <c r="K99" s="8">
        <v>2</v>
      </c>
      <c r="L99" s="8">
        <v>31</v>
      </c>
      <c r="M99" s="8">
        <v>3400000</v>
      </c>
      <c r="N99" s="8">
        <v>0</v>
      </c>
      <c r="O99" s="8"/>
    </row>
    <row r="100" spans="1:15" x14ac:dyDescent="0.3">
      <c r="A100">
        <f t="shared" si="1"/>
        <v>9</v>
      </c>
      <c r="B100" t="s">
        <v>31</v>
      </c>
      <c r="C100" t="s">
        <v>74</v>
      </c>
      <c r="D100" t="s">
        <v>7</v>
      </c>
      <c r="E100">
        <v>1</v>
      </c>
      <c r="F100" s="3">
        <v>57</v>
      </c>
      <c r="G100" s="2">
        <v>5129.68</v>
      </c>
      <c r="H100" s="2">
        <v>549510217</v>
      </c>
      <c r="I100" s="2">
        <v>4200000</v>
      </c>
      <c r="J100" s="2">
        <v>11</v>
      </c>
      <c r="K100" s="8">
        <v>2</v>
      </c>
      <c r="L100" s="8">
        <v>47.010000000000218</v>
      </c>
      <c r="M100" s="8">
        <v>7500000</v>
      </c>
      <c r="N100" s="8">
        <v>4200000</v>
      </c>
      <c r="O100" s="8"/>
    </row>
    <row r="101" spans="1:15" x14ac:dyDescent="0.3">
      <c r="A101">
        <f t="shared" si="1"/>
        <v>9</v>
      </c>
      <c r="B101" t="s">
        <v>31</v>
      </c>
      <c r="C101" t="s">
        <v>74</v>
      </c>
      <c r="D101" t="s">
        <v>8</v>
      </c>
      <c r="E101">
        <v>1</v>
      </c>
      <c r="F101" s="3">
        <v>65</v>
      </c>
      <c r="G101" s="2">
        <v>5209.1899999999996</v>
      </c>
      <c r="H101" s="2">
        <v>743657244</v>
      </c>
      <c r="I101" s="2">
        <v>37440000</v>
      </c>
      <c r="J101" s="2">
        <v>14</v>
      </c>
      <c r="K101" s="8">
        <v>0</v>
      </c>
      <c r="L101" s="8">
        <v>110</v>
      </c>
      <c r="M101" s="8">
        <v>16300000</v>
      </c>
      <c r="N101" s="8">
        <v>37440000</v>
      </c>
      <c r="O101" s="8"/>
    </row>
    <row r="102" spans="1:15" x14ac:dyDescent="0.3">
      <c r="A102">
        <f t="shared" si="1"/>
        <v>9</v>
      </c>
      <c r="B102" t="s">
        <v>31</v>
      </c>
      <c r="C102" t="s">
        <v>80</v>
      </c>
      <c r="D102" t="s">
        <v>9</v>
      </c>
      <c r="E102">
        <v>1</v>
      </c>
      <c r="F102" s="3">
        <v>214</v>
      </c>
      <c r="G102" s="2">
        <v>5626.7</v>
      </c>
      <c r="H102" s="2">
        <v>566320000</v>
      </c>
      <c r="I102" s="2">
        <v>1260000</v>
      </c>
      <c r="J102" s="2">
        <v>10</v>
      </c>
      <c r="K102" s="8">
        <v>11</v>
      </c>
      <c r="L102" s="8">
        <v>268</v>
      </c>
      <c r="M102" s="8">
        <v>23000000</v>
      </c>
      <c r="N102" s="8">
        <v>1260000</v>
      </c>
      <c r="O102" s="8"/>
    </row>
    <row r="103" spans="1:15" x14ac:dyDescent="0.3">
      <c r="A103">
        <f t="shared" si="1"/>
        <v>9</v>
      </c>
      <c r="B103" t="s">
        <v>31</v>
      </c>
      <c r="C103" t="s">
        <v>80</v>
      </c>
      <c r="D103" t="s">
        <v>10</v>
      </c>
      <c r="E103">
        <v>1</v>
      </c>
      <c r="F103" s="3">
        <v>76</v>
      </c>
      <c r="G103" s="2">
        <v>2384.91</v>
      </c>
      <c r="H103" s="2">
        <v>228819799</v>
      </c>
      <c r="J103" s="2">
        <v>10</v>
      </c>
      <c r="K103" s="8">
        <v>7</v>
      </c>
      <c r="L103" s="8">
        <v>152.29999999999973</v>
      </c>
      <c r="M103" s="8">
        <v>12500000</v>
      </c>
      <c r="N103" s="8">
        <v>0</v>
      </c>
      <c r="O103" s="8"/>
    </row>
    <row r="104" spans="1:15" x14ac:dyDescent="0.3">
      <c r="A104">
        <f t="shared" si="1"/>
        <v>9</v>
      </c>
      <c r="B104" t="s">
        <v>31</v>
      </c>
      <c r="C104" t="s">
        <v>11</v>
      </c>
      <c r="D104" t="s">
        <v>11</v>
      </c>
      <c r="E104">
        <v>1</v>
      </c>
      <c r="F104" s="3">
        <v>18</v>
      </c>
      <c r="G104" s="2">
        <v>896</v>
      </c>
      <c r="H104" s="2">
        <v>54981500</v>
      </c>
      <c r="J104" s="2">
        <v>6</v>
      </c>
      <c r="K104" s="8">
        <v>0</v>
      </c>
      <c r="L104" s="8">
        <v>0</v>
      </c>
      <c r="M104" s="8">
        <v>0</v>
      </c>
      <c r="N104" s="8">
        <v>0</v>
      </c>
      <c r="O104" s="8"/>
    </row>
    <row r="105" spans="1:15" x14ac:dyDescent="0.3">
      <c r="A105">
        <f t="shared" si="1"/>
        <v>9</v>
      </c>
      <c r="B105" t="s">
        <v>31</v>
      </c>
      <c r="C105" t="s">
        <v>12</v>
      </c>
      <c r="D105" t="s">
        <v>12</v>
      </c>
      <c r="E105">
        <v>1</v>
      </c>
      <c r="F105" s="3">
        <v>12</v>
      </c>
      <c r="G105" s="2">
        <v>729.3</v>
      </c>
      <c r="H105" s="2">
        <v>51099000</v>
      </c>
      <c r="J105" s="2">
        <v>7</v>
      </c>
      <c r="K105" s="8">
        <v>0</v>
      </c>
      <c r="L105" s="8">
        <v>0</v>
      </c>
      <c r="M105" s="8">
        <v>0</v>
      </c>
      <c r="N105" s="8">
        <v>0</v>
      </c>
      <c r="O105" s="8"/>
    </row>
    <row r="106" spans="1:15" x14ac:dyDescent="0.3">
      <c r="A106">
        <f t="shared" si="1"/>
        <v>9</v>
      </c>
      <c r="B106" t="s">
        <v>31</v>
      </c>
      <c r="C106" t="s">
        <v>13</v>
      </c>
      <c r="D106" t="s">
        <v>13</v>
      </c>
      <c r="E106">
        <v>1</v>
      </c>
      <c r="F106" s="3">
        <v>6</v>
      </c>
      <c r="G106" s="2">
        <v>196.5</v>
      </c>
      <c r="H106" s="2">
        <v>26175000</v>
      </c>
      <c r="J106" s="2">
        <v>13</v>
      </c>
      <c r="K106" s="8">
        <v>0</v>
      </c>
      <c r="L106" s="8">
        <v>0</v>
      </c>
      <c r="M106" s="8">
        <v>0</v>
      </c>
      <c r="N106" s="8">
        <v>0</v>
      </c>
      <c r="O106" s="8"/>
    </row>
    <row r="107" spans="1:15" x14ac:dyDescent="0.3">
      <c r="A107">
        <f t="shared" si="1"/>
        <v>9</v>
      </c>
      <c r="B107" t="s">
        <v>31</v>
      </c>
      <c r="C107" t="s">
        <v>14</v>
      </c>
      <c r="D107" t="s">
        <v>14</v>
      </c>
      <c r="E107">
        <v>1</v>
      </c>
      <c r="F107" s="3">
        <v>6</v>
      </c>
      <c r="G107" s="2">
        <v>380.48</v>
      </c>
      <c r="H107" s="2">
        <v>43504000</v>
      </c>
      <c r="I107" s="2">
        <v>200000</v>
      </c>
      <c r="J107" s="2">
        <v>11</v>
      </c>
      <c r="K107" s="8">
        <v>-2</v>
      </c>
      <c r="L107" s="8">
        <v>0</v>
      </c>
      <c r="M107" s="8">
        <v>0</v>
      </c>
      <c r="N107" s="8">
        <v>0</v>
      </c>
      <c r="O107" s="8"/>
    </row>
    <row r="108" spans="1:15" x14ac:dyDescent="0.3">
      <c r="A108">
        <f t="shared" si="1"/>
        <v>10</v>
      </c>
      <c r="B108" s="4" t="s">
        <v>32</v>
      </c>
      <c r="C108" t="s">
        <v>21</v>
      </c>
      <c r="D108" t="s">
        <v>21</v>
      </c>
      <c r="E108">
        <v>1</v>
      </c>
      <c r="F108" s="3">
        <v>81</v>
      </c>
      <c r="G108" s="2">
        <v>9160.34</v>
      </c>
      <c r="H108" s="2">
        <v>1300235218</v>
      </c>
      <c r="I108" s="2">
        <v>27600000</v>
      </c>
      <c r="J108" s="2">
        <v>14</v>
      </c>
      <c r="K108" s="8">
        <v>1</v>
      </c>
      <c r="L108" s="8">
        <v>250</v>
      </c>
      <c r="M108" s="8">
        <v>20564000</v>
      </c>
      <c r="N108" s="8">
        <v>11600000</v>
      </c>
      <c r="O108" s="8"/>
    </row>
    <row r="109" spans="1:15" x14ac:dyDescent="0.3">
      <c r="A109">
        <f t="shared" si="1"/>
        <v>10</v>
      </c>
      <c r="B109" s="4" t="s">
        <v>32</v>
      </c>
      <c r="C109" t="s">
        <v>73</v>
      </c>
      <c r="D109" t="s">
        <v>4</v>
      </c>
      <c r="E109">
        <v>1</v>
      </c>
      <c r="F109" s="3">
        <v>85</v>
      </c>
      <c r="G109" s="2">
        <v>6614.94</v>
      </c>
      <c r="H109" s="2">
        <v>716622536</v>
      </c>
      <c r="I109" s="2">
        <v>0</v>
      </c>
      <c r="J109" s="2">
        <v>11</v>
      </c>
      <c r="K109" s="8">
        <v>5</v>
      </c>
      <c r="L109" s="8">
        <v>141.13999999999942</v>
      </c>
      <c r="M109" s="8">
        <v>22988236</v>
      </c>
      <c r="N109" s="8">
        <v>0</v>
      </c>
      <c r="O109" s="8"/>
    </row>
    <row r="110" spans="1:15" x14ac:dyDescent="0.3">
      <c r="A110">
        <f t="shared" si="1"/>
        <v>10</v>
      </c>
      <c r="B110" s="4" t="s">
        <v>32</v>
      </c>
      <c r="C110" t="s">
        <v>73</v>
      </c>
      <c r="D110" t="s">
        <v>5</v>
      </c>
      <c r="E110">
        <v>1</v>
      </c>
      <c r="F110" s="3">
        <v>85</v>
      </c>
      <c r="G110" s="2">
        <v>6733.8</v>
      </c>
      <c r="H110" s="2">
        <v>720634300</v>
      </c>
      <c r="I110" s="2">
        <v>0</v>
      </c>
      <c r="J110" s="2">
        <v>11</v>
      </c>
      <c r="K110" s="8">
        <v>55</v>
      </c>
      <c r="L110" s="8">
        <v>4562.59</v>
      </c>
      <c r="M110" s="8">
        <v>477482700</v>
      </c>
      <c r="N110" s="8">
        <v>0</v>
      </c>
      <c r="O110" s="8"/>
    </row>
    <row r="111" spans="1:15" x14ac:dyDescent="0.3">
      <c r="A111">
        <f t="shared" si="1"/>
        <v>10</v>
      </c>
      <c r="B111" s="4" t="s">
        <v>32</v>
      </c>
      <c r="C111" t="s">
        <v>6</v>
      </c>
      <c r="D111" t="s">
        <v>6</v>
      </c>
      <c r="E111">
        <v>1</v>
      </c>
      <c r="F111" s="3">
        <v>39</v>
      </c>
      <c r="G111" s="2">
        <v>3115.21</v>
      </c>
      <c r="H111" s="2">
        <v>330191600</v>
      </c>
      <c r="I111" s="2">
        <v>5940000</v>
      </c>
      <c r="J111" s="2">
        <v>11</v>
      </c>
      <c r="K111" s="8">
        <v>-42</v>
      </c>
      <c r="L111" s="8">
        <v>-3278.7299999999996</v>
      </c>
      <c r="M111" s="8">
        <v>-369395936</v>
      </c>
      <c r="N111" s="8">
        <v>5940000</v>
      </c>
      <c r="O111" s="8"/>
    </row>
    <row r="112" spans="1:15" x14ac:dyDescent="0.3">
      <c r="A112">
        <f t="shared" si="1"/>
        <v>10</v>
      </c>
      <c r="B112" s="4" t="s">
        <v>32</v>
      </c>
      <c r="C112" t="s">
        <v>74</v>
      </c>
      <c r="D112" t="s">
        <v>7</v>
      </c>
      <c r="E112">
        <v>1</v>
      </c>
      <c r="F112" s="3">
        <v>59</v>
      </c>
      <c r="G112" s="2">
        <v>5220.18</v>
      </c>
      <c r="H112" s="2">
        <v>558310217</v>
      </c>
      <c r="I112" s="2">
        <v>4200000</v>
      </c>
      <c r="J112" s="2">
        <v>11</v>
      </c>
      <c r="K112" s="8">
        <v>2</v>
      </c>
      <c r="L112" s="8">
        <v>90.5</v>
      </c>
      <c r="M112" s="8">
        <v>8800000</v>
      </c>
      <c r="N112" s="8">
        <v>0</v>
      </c>
      <c r="O112" s="8"/>
    </row>
    <row r="113" spans="1:15" x14ac:dyDescent="0.3">
      <c r="A113">
        <f t="shared" si="1"/>
        <v>10</v>
      </c>
      <c r="B113" s="4" t="s">
        <v>32</v>
      </c>
      <c r="C113" t="s">
        <v>74</v>
      </c>
      <c r="D113" t="s">
        <v>8</v>
      </c>
      <c r="E113">
        <v>1</v>
      </c>
      <c r="F113" s="3">
        <v>65</v>
      </c>
      <c r="G113" s="2">
        <v>5229.1899999999996</v>
      </c>
      <c r="H113" s="2">
        <v>746657244</v>
      </c>
      <c r="I113" s="2">
        <v>48440000</v>
      </c>
      <c r="J113" s="2">
        <v>14</v>
      </c>
      <c r="K113" s="8">
        <v>0</v>
      </c>
      <c r="L113" s="8">
        <v>20</v>
      </c>
      <c r="M113" s="8">
        <v>3000000</v>
      </c>
      <c r="N113" s="8">
        <v>11000000</v>
      </c>
      <c r="O113" s="8"/>
    </row>
    <row r="114" spans="1:15" x14ac:dyDescent="0.3">
      <c r="A114">
        <f t="shared" si="1"/>
        <v>10</v>
      </c>
      <c r="B114" s="4" t="s">
        <v>32</v>
      </c>
      <c r="C114" t="s">
        <v>80</v>
      </c>
      <c r="D114" t="s">
        <v>9</v>
      </c>
      <c r="E114">
        <v>1</v>
      </c>
      <c r="F114" s="3">
        <v>218</v>
      </c>
      <c r="G114" s="2">
        <v>5664.7</v>
      </c>
      <c r="H114" s="2">
        <v>570520000</v>
      </c>
      <c r="I114" s="2">
        <v>1260000</v>
      </c>
      <c r="J114" s="2">
        <v>10</v>
      </c>
      <c r="K114" s="8">
        <v>4</v>
      </c>
      <c r="L114" s="8">
        <v>38</v>
      </c>
      <c r="M114" s="8">
        <v>4200000</v>
      </c>
      <c r="N114" s="8">
        <v>0</v>
      </c>
      <c r="O114" s="8"/>
    </row>
    <row r="115" spans="1:15" x14ac:dyDescent="0.3">
      <c r="A115">
        <f t="shared" si="1"/>
        <v>10</v>
      </c>
      <c r="B115" s="4" t="s">
        <v>32</v>
      </c>
      <c r="C115" t="s">
        <v>80</v>
      </c>
      <c r="D115" t="s">
        <v>10</v>
      </c>
      <c r="E115">
        <v>1</v>
      </c>
      <c r="F115" s="3">
        <v>79</v>
      </c>
      <c r="G115" s="2">
        <v>2410.91</v>
      </c>
      <c r="H115" s="2">
        <v>230469799</v>
      </c>
      <c r="J115" s="2">
        <v>10</v>
      </c>
      <c r="K115" s="8">
        <v>3</v>
      </c>
      <c r="L115" s="8">
        <v>26</v>
      </c>
      <c r="M115" s="8">
        <v>1650000</v>
      </c>
      <c r="N115" s="8">
        <v>0</v>
      </c>
      <c r="O115" s="8"/>
    </row>
    <row r="116" spans="1:15" x14ac:dyDescent="0.3">
      <c r="A116">
        <f t="shared" si="1"/>
        <v>10</v>
      </c>
      <c r="B116" s="4" t="s">
        <v>32</v>
      </c>
      <c r="C116" t="s">
        <v>11</v>
      </c>
      <c r="D116" t="s">
        <v>11</v>
      </c>
      <c r="E116">
        <v>1</v>
      </c>
      <c r="F116" s="3">
        <v>18</v>
      </c>
      <c r="G116" s="2">
        <v>896</v>
      </c>
      <c r="H116" s="2">
        <v>54981500</v>
      </c>
      <c r="J116" s="2">
        <v>6</v>
      </c>
      <c r="K116" s="8">
        <v>0</v>
      </c>
      <c r="L116" s="8">
        <v>0</v>
      </c>
      <c r="M116" s="8">
        <v>0</v>
      </c>
      <c r="N116" s="8">
        <v>0</v>
      </c>
      <c r="O116" s="8"/>
    </row>
    <row r="117" spans="1:15" x14ac:dyDescent="0.3">
      <c r="A117">
        <f t="shared" si="1"/>
        <v>10</v>
      </c>
      <c r="B117" s="4" t="s">
        <v>32</v>
      </c>
      <c r="C117" t="s">
        <v>12</v>
      </c>
      <c r="D117" t="s">
        <v>12</v>
      </c>
      <c r="E117">
        <v>1</v>
      </c>
      <c r="F117" s="3">
        <v>14</v>
      </c>
      <c r="G117" s="2">
        <v>773.9</v>
      </c>
      <c r="H117" s="2">
        <v>58699000</v>
      </c>
      <c r="J117" s="2">
        <v>8</v>
      </c>
      <c r="K117" s="8">
        <v>2</v>
      </c>
      <c r="L117" s="8">
        <v>44.600000000000023</v>
      </c>
      <c r="M117" s="8">
        <v>7600000</v>
      </c>
      <c r="N117" s="8">
        <v>0</v>
      </c>
      <c r="O117" s="8"/>
    </row>
    <row r="118" spans="1:15" x14ac:dyDescent="0.3">
      <c r="A118">
        <f t="shared" si="1"/>
        <v>10</v>
      </c>
      <c r="B118" s="4" t="s">
        <v>32</v>
      </c>
      <c r="C118" t="s">
        <v>13</v>
      </c>
      <c r="D118" t="s">
        <v>13</v>
      </c>
      <c r="E118">
        <v>1</v>
      </c>
      <c r="F118" s="3">
        <v>6</v>
      </c>
      <c r="G118" s="2">
        <v>196.5</v>
      </c>
      <c r="H118" s="2">
        <v>26175000</v>
      </c>
      <c r="J118" s="2">
        <v>13</v>
      </c>
      <c r="K118" s="8">
        <v>0</v>
      </c>
      <c r="L118" s="8">
        <v>0</v>
      </c>
      <c r="M118" s="8">
        <v>0</v>
      </c>
      <c r="N118" s="8">
        <v>0</v>
      </c>
      <c r="O118" s="8"/>
    </row>
    <row r="119" spans="1:15" x14ac:dyDescent="0.3">
      <c r="A119">
        <f t="shared" si="1"/>
        <v>10</v>
      </c>
      <c r="B119" s="4" t="s">
        <v>32</v>
      </c>
      <c r="C119" t="s">
        <v>14</v>
      </c>
      <c r="D119" t="s">
        <v>14</v>
      </c>
      <c r="E119">
        <v>1</v>
      </c>
      <c r="F119" s="3">
        <v>8</v>
      </c>
      <c r="G119" s="2">
        <v>380.48</v>
      </c>
      <c r="H119" s="2">
        <v>43304000</v>
      </c>
      <c r="I119" s="2">
        <v>200000</v>
      </c>
      <c r="J119" s="2">
        <v>11</v>
      </c>
      <c r="K119" s="8">
        <v>2</v>
      </c>
      <c r="L119" s="8">
        <v>0</v>
      </c>
      <c r="M119" s="8">
        <v>-200000</v>
      </c>
      <c r="N119" s="8">
        <v>0</v>
      </c>
      <c r="O119" s="8"/>
    </row>
    <row r="120" spans="1:15" x14ac:dyDescent="0.3">
      <c r="A120">
        <f t="shared" si="1"/>
        <v>11</v>
      </c>
      <c r="B120" s="4" t="s">
        <v>33</v>
      </c>
      <c r="C120" t="s">
        <v>21</v>
      </c>
      <c r="D120" t="s">
        <v>21</v>
      </c>
      <c r="E120">
        <v>1</v>
      </c>
      <c r="F120" s="3">
        <v>91</v>
      </c>
      <c r="G120" s="2">
        <v>11122.63</v>
      </c>
      <c r="H120" s="2">
        <v>1574994375</v>
      </c>
      <c r="I120" s="2">
        <v>34800000</v>
      </c>
      <c r="J120" s="2">
        <v>14</v>
      </c>
      <c r="K120" s="8">
        <v>10</v>
      </c>
      <c r="L120" s="8">
        <v>1962.2899999999991</v>
      </c>
      <c r="M120" s="8">
        <v>274759157</v>
      </c>
      <c r="N120" s="8">
        <v>7200000</v>
      </c>
      <c r="O120" s="8"/>
    </row>
    <row r="121" spans="1:15" x14ac:dyDescent="0.3">
      <c r="A121">
        <f t="shared" si="1"/>
        <v>11</v>
      </c>
      <c r="B121" s="4" t="s">
        <v>33</v>
      </c>
      <c r="C121" t="s">
        <v>73</v>
      </c>
      <c r="D121" t="s">
        <v>4</v>
      </c>
      <c r="E121">
        <v>1</v>
      </c>
      <c r="F121" s="3">
        <v>87</v>
      </c>
      <c r="G121" s="2">
        <v>6770.8</v>
      </c>
      <c r="H121" s="2">
        <v>724834300</v>
      </c>
      <c r="I121" s="2">
        <v>0</v>
      </c>
      <c r="J121" s="2">
        <v>11</v>
      </c>
      <c r="K121" s="8">
        <v>2</v>
      </c>
      <c r="L121" s="8">
        <v>155.86000000000058</v>
      </c>
      <c r="M121" s="8">
        <v>8211764</v>
      </c>
      <c r="N121" s="8">
        <v>0</v>
      </c>
      <c r="O121" s="8"/>
    </row>
    <row r="122" spans="1:15" x14ac:dyDescent="0.3">
      <c r="A122">
        <f t="shared" si="1"/>
        <v>11</v>
      </c>
      <c r="B122" s="4" t="s">
        <v>33</v>
      </c>
      <c r="C122" t="s">
        <v>73</v>
      </c>
      <c r="D122" t="s">
        <v>5</v>
      </c>
      <c r="E122">
        <v>1</v>
      </c>
      <c r="F122" s="3">
        <v>43</v>
      </c>
      <c r="G122" s="2">
        <v>3421.31</v>
      </c>
      <c r="H122" s="2">
        <v>370153500</v>
      </c>
      <c r="I122" s="2">
        <v>5940000</v>
      </c>
      <c r="J122" s="2">
        <v>11</v>
      </c>
      <c r="K122" s="8">
        <v>-42</v>
      </c>
      <c r="L122" s="8">
        <v>-3312.4900000000002</v>
      </c>
      <c r="M122" s="8">
        <v>-350480800</v>
      </c>
      <c r="N122" s="8">
        <v>5940000</v>
      </c>
      <c r="O122" s="8"/>
    </row>
    <row r="123" spans="1:15" x14ac:dyDescent="0.3">
      <c r="A123">
        <f t="shared" si="1"/>
        <v>11</v>
      </c>
      <c r="B123" s="4" t="s">
        <v>33</v>
      </c>
      <c r="C123" t="s">
        <v>6</v>
      </c>
      <c r="D123" t="s">
        <v>6</v>
      </c>
      <c r="E123">
        <v>1</v>
      </c>
      <c r="F123" s="3">
        <v>86</v>
      </c>
      <c r="G123" s="2">
        <v>6658.94</v>
      </c>
      <c r="H123" s="2">
        <v>734416286</v>
      </c>
      <c r="I123" s="2">
        <v>0</v>
      </c>
      <c r="J123" s="2">
        <v>11</v>
      </c>
      <c r="K123" s="8">
        <v>47</v>
      </c>
      <c r="L123" s="8">
        <v>3543.7299999999996</v>
      </c>
      <c r="M123" s="8">
        <v>404224686</v>
      </c>
      <c r="N123" s="8">
        <v>-5940000</v>
      </c>
      <c r="O123" s="8"/>
    </row>
    <row r="124" spans="1:15" x14ac:dyDescent="0.3">
      <c r="A124">
        <f t="shared" si="1"/>
        <v>11</v>
      </c>
      <c r="B124" s="4" t="s">
        <v>33</v>
      </c>
      <c r="C124" t="s">
        <v>74</v>
      </c>
      <c r="D124" t="s">
        <v>7</v>
      </c>
      <c r="E124">
        <v>1</v>
      </c>
      <c r="F124" s="3">
        <v>59</v>
      </c>
      <c r="G124" s="2">
        <v>5220.18</v>
      </c>
      <c r="H124" s="2">
        <v>558310217</v>
      </c>
      <c r="I124" s="2">
        <v>4200000</v>
      </c>
      <c r="J124" s="2">
        <v>11</v>
      </c>
      <c r="K124" s="8">
        <v>0</v>
      </c>
      <c r="L124" s="8">
        <v>0</v>
      </c>
      <c r="M124" s="8">
        <v>0</v>
      </c>
      <c r="N124" s="8">
        <v>0</v>
      </c>
      <c r="O124" s="8"/>
    </row>
    <row r="125" spans="1:15" x14ac:dyDescent="0.3">
      <c r="A125">
        <f t="shared" si="1"/>
        <v>11</v>
      </c>
      <c r="B125" s="4" t="s">
        <v>33</v>
      </c>
      <c r="C125" t="s">
        <v>74</v>
      </c>
      <c r="D125" t="s">
        <v>8</v>
      </c>
      <c r="E125">
        <v>1</v>
      </c>
      <c r="F125" s="3">
        <v>65</v>
      </c>
      <c r="G125" s="2">
        <v>5259.19</v>
      </c>
      <c r="H125" s="2">
        <v>751157244</v>
      </c>
      <c r="I125" s="2">
        <v>48440000</v>
      </c>
      <c r="J125" s="2">
        <v>14</v>
      </c>
      <c r="K125" s="8">
        <v>0</v>
      </c>
      <c r="L125" s="8">
        <v>30</v>
      </c>
      <c r="M125" s="8">
        <v>4500000</v>
      </c>
      <c r="N125" s="8">
        <v>0</v>
      </c>
      <c r="O125" s="8"/>
    </row>
    <row r="126" spans="1:15" x14ac:dyDescent="0.3">
      <c r="A126">
        <f t="shared" si="1"/>
        <v>11</v>
      </c>
      <c r="B126" s="4" t="s">
        <v>33</v>
      </c>
      <c r="C126" t="s">
        <v>80</v>
      </c>
      <c r="D126" t="s">
        <v>9</v>
      </c>
      <c r="E126">
        <v>1</v>
      </c>
      <c r="F126" s="3">
        <v>219</v>
      </c>
      <c r="G126" s="2">
        <v>5714.7</v>
      </c>
      <c r="H126" s="2">
        <v>577520000</v>
      </c>
      <c r="I126" s="2">
        <v>1260000</v>
      </c>
      <c r="J126" s="2">
        <v>10</v>
      </c>
      <c r="K126" s="8">
        <v>1</v>
      </c>
      <c r="L126" s="8">
        <v>50</v>
      </c>
      <c r="M126" s="8">
        <v>7000000</v>
      </c>
      <c r="N126" s="8">
        <v>0</v>
      </c>
      <c r="O126" s="8"/>
    </row>
    <row r="127" spans="1:15" x14ac:dyDescent="0.3">
      <c r="A127">
        <f t="shared" si="1"/>
        <v>11</v>
      </c>
      <c r="B127" s="4" t="s">
        <v>33</v>
      </c>
      <c r="C127" t="s">
        <v>80</v>
      </c>
      <c r="D127" t="s">
        <v>10</v>
      </c>
      <c r="E127">
        <v>1</v>
      </c>
      <c r="F127" s="3">
        <v>79</v>
      </c>
      <c r="G127" s="2">
        <v>2410.91</v>
      </c>
      <c r="H127" s="2">
        <v>230469799</v>
      </c>
      <c r="I127" s="2">
        <v>0</v>
      </c>
      <c r="J127" s="2">
        <v>10</v>
      </c>
      <c r="K127" s="8">
        <v>0</v>
      </c>
      <c r="L127" s="8">
        <v>0</v>
      </c>
      <c r="M127" s="8">
        <v>0</v>
      </c>
      <c r="N127" s="8">
        <v>0</v>
      </c>
      <c r="O127" s="8"/>
    </row>
    <row r="128" spans="1:15" x14ac:dyDescent="0.3">
      <c r="A128">
        <f t="shared" si="1"/>
        <v>11</v>
      </c>
      <c r="B128" s="4" t="s">
        <v>33</v>
      </c>
      <c r="C128" t="s">
        <v>11</v>
      </c>
      <c r="D128" t="s">
        <v>11</v>
      </c>
      <c r="E128">
        <v>1</v>
      </c>
      <c r="F128" s="3">
        <v>18</v>
      </c>
      <c r="G128" s="2">
        <v>896</v>
      </c>
      <c r="H128" s="2">
        <v>54981500</v>
      </c>
      <c r="I128" s="2">
        <v>0</v>
      </c>
      <c r="J128" s="2">
        <v>6</v>
      </c>
      <c r="K128" s="8">
        <v>0</v>
      </c>
      <c r="L128" s="8">
        <v>0</v>
      </c>
      <c r="M128" s="8">
        <v>0</v>
      </c>
      <c r="N128" s="8">
        <v>0</v>
      </c>
      <c r="O128" s="8"/>
    </row>
    <row r="129" spans="1:15" x14ac:dyDescent="0.3">
      <c r="A129">
        <f t="shared" si="1"/>
        <v>11</v>
      </c>
      <c r="B129" s="4" t="s">
        <v>33</v>
      </c>
      <c r="C129" t="s">
        <v>12</v>
      </c>
      <c r="D129" t="s">
        <v>12</v>
      </c>
      <c r="E129">
        <v>1</v>
      </c>
      <c r="F129" s="3">
        <v>14</v>
      </c>
      <c r="G129" s="2">
        <v>773.9</v>
      </c>
      <c r="H129" s="2">
        <v>58699000</v>
      </c>
      <c r="I129" s="2">
        <v>0</v>
      </c>
      <c r="J129" s="2">
        <v>8</v>
      </c>
      <c r="K129" s="8">
        <v>0</v>
      </c>
      <c r="L129" s="8">
        <v>0</v>
      </c>
      <c r="M129" s="8">
        <v>0</v>
      </c>
      <c r="N129" s="8">
        <v>0</v>
      </c>
      <c r="O129" s="8"/>
    </row>
    <row r="130" spans="1:15" x14ac:dyDescent="0.3">
      <c r="A130">
        <f t="shared" si="1"/>
        <v>11</v>
      </c>
      <c r="B130" s="4" t="s">
        <v>33</v>
      </c>
      <c r="C130" t="s">
        <v>13</v>
      </c>
      <c r="D130" t="s">
        <v>13</v>
      </c>
      <c r="E130">
        <v>1</v>
      </c>
      <c r="F130" s="3">
        <v>6</v>
      </c>
      <c r="G130" s="2">
        <v>196.5</v>
      </c>
      <c r="H130" s="2">
        <v>26175000</v>
      </c>
      <c r="I130" s="2">
        <v>0</v>
      </c>
      <c r="J130" s="2">
        <v>13</v>
      </c>
      <c r="K130" s="8">
        <v>0</v>
      </c>
      <c r="L130" s="8">
        <v>0</v>
      </c>
      <c r="M130" s="8">
        <v>0</v>
      </c>
      <c r="N130" s="8">
        <v>0</v>
      </c>
      <c r="O130" s="8"/>
    </row>
    <row r="131" spans="1:15" x14ac:dyDescent="0.3">
      <c r="A131">
        <f t="shared" si="1"/>
        <v>11</v>
      </c>
      <c r="B131" s="4" t="s">
        <v>33</v>
      </c>
      <c r="C131" t="s">
        <v>14</v>
      </c>
      <c r="D131" t="s">
        <v>14</v>
      </c>
      <c r="E131">
        <v>1</v>
      </c>
      <c r="F131" s="3">
        <v>8</v>
      </c>
      <c r="G131" s="2">
        <v>380.48</v>
      </c>
      <c r="H131" s="2">
        <v>43304000</v>
      </c>
      <c r="I131" s="2">
        <v>200000</v>
      </c>
      <c r="J131" s="2">
        <v>11</v>
      </c>
      <c r="K131" s="8">
        <v>0</v>
      </c>
      <c r="L131" s="8">
        <v>0</v>
      </c>
      <c r="M131" s="8">
        <v>0</v>
      </c>
      <c r="N131" s="8">
        <v>0</v>
      </c>
      <c r="O131" s="8"/>
    </row>
    <row r="132" spans="1:15" x14ac:dyDescent="0.3">
      <c r="A132">
        <f t="shared" ref="A132:A195" si="2">+IF(B132=B131,A131,A131+1)</f>
        <v>12</v>
      </c>
      <c r="B132" s="4" t="s">
        <v>34</v>
      </c>
      <c r="C132" t="s">
        <v>21</v>
      </c>
      <c r="D132" t="s">
        <v>21</v>
      </c>
      <c r="E132">
        <v>1</v>
      </c>
      <c r="F132" s="3">
        <v>91</v>
      </c>
      <c r="G132" s="2">
        <v>11632.58</v>
      </c>
      <c r="H132" s="2">
        <v>1645512557</v>
      </c>
      <c r="I132" s="2">
        <v>41300000</v>
      </c>
      <c r="J132" s="2">
        <v>14</v>
      </c>
      <c r="K132" s="8">
        <v>0</v>
      </c>
      <c r="L132" s="8">
        <v>509.95000000000073</v>
      </c>
      <c r="M132" s="8">
        <v>70518182</v>
      </c>
      <c r="N132" s="8">
        <v>6500000</v>
      </c>
      <c r="O132" s="8"/>
    </row>
    <row r="133" spans="1:15" x14ac:dyDescent="0.3">
      <c r="A133">
        <f t="shared" si="2"/>
        <v>12</v>
      </c>
      <c r="B133" s="4" t="s">
        <v>34</v>
      </c>
      <c r="C133" t="s">
        <v>73</v>
      </c>
      <c r="D133" t="s">
        <v>4</v>
      </c>
      <c r="E133">
        <v>1</v>
      </c>
      <c r="F133" s="3">
        <v>87</v>
      </c>
      <c r="G133" s="2">
        <v>6770.8</v>
      </c>
      <c r="H133" s="2">
        <v>724834300</v>
      </c>
      <c r="I133" s="2">
        <v>0</v>
      </c>
      <c r="J133" s="2">
        <v>11</v>
      </c>
      <c r="K133" s="8">
        <v>0</v>
      </c>
      <c r="L133" s="8">
        <v>0</v>
      </c>
      <c r="M133" s="8">
        <v>0</v>
      </c>
      <c r="N133" s="8">
        <v>0</v>
      </c>
      <c r="O133" s="8"/>
    </row>
    <row r="134" spans="1:15" x14ac:dyDescent="0.3">
      <c r="A134">
        <f t="shared" si="2"/>
        <v>12</v>
      </c>
      <c r="B134" s="4" t="s">
        <v>34</v>
      </c>
      <c r="C134" t="s">
        <v>73</v>
      </c>
      <c r="D134" t="s">
        <v>5</v>
      </c>
      <c r="E134">
        <v>1</v>
      </c>
      <c r="F134" s="3">
        <v>43</v>
      </c>
      <c r="G134" s="2">
        <v>3421.31</v>
      </c>
      <c r="H134" s="2">
        <v>370153500</v>
      </c>
      <c r="I134" s="2">
        <v>5940000</v>
      </c>
      <c r="J134" s="2">
        <v>11</v>
      </c>
      <c r="K134" s="8">
        <v>0</v>
      </c>
      <c r="L134" s="8">
        <v>0</v>
      </c>
      <c r="M134" s="8">
        <v>0</v>
      </c>
      <c r="N134" s="8">
        <v>0</v>
      </c>
      <c r="O134" s="8"/>
    </row>
    <row r="135" spans="1:15" x14ac:dyDescent="0.3">
      <c r="A135">
        <f t="shared" si="2"/>
        <v>12</v>
      </c>
      <c r="B135" s="4" t="s">
        <v>34</v>
      </c>
      <c r="C135" t="s">
        <v>6</v>
      </c>
      <c r="D135" t="s">
        <v>6</v>
      </c>
      <c r="E135">
        <v>1</v>
      </c>
      <c r="F135" s="3">
        <v>86</v>
      </c>
      <c r="G135" s="2">
        <v>6658.94</v>
      </c>
      <c r="H135" s="2">
        <v>734416286</v>
      </c>
      <c r="I135" s="2">
        <v>0</v>
      </c>
      <c r="J135" s="2">
        <v>11</v>
      </c>
      <c r="K135" s="8">
        <v>0</v>
      </c>
      <c r="L135" s="8">
        <v>0</v>
      </c>
      <c r="M135" s="8">
        <v>0</v>
      </c>
      <c r="N135" s="8">
        <v>0</v>
      </c>
      <c r="O135" s="8"/>
    </row>
    <row r="136" spans="1:15" x14ac:dyDescent="0.3">
      <c r="A136">
        <f t="shared" si="2"/>
        <v>12</v>
      </c>
      <c r="B136" s="4" t="s">
        <v>34</v>
      </c>
      <c r="C136" t="s">
        <v>74</v>
      </c>
      <c r="D136" t="s">
        <v>7</v>
      </c>
      <c r="E136">
        <v>1</v>
      </c>
      <c r="F136" s="3">
        <v>59</v>
      </c>
      <c r="G136" s="2">
        <v>5220.18</v>
      </c>
      <c r="H136" s="2">
        <v>558310217</v>
      </c>
      <c r="I136" s="2">
        <v>4200000</v>
      </c>
      <c r="J136" s="2">
        <v>11</v>
      </c>
      <c r="K136" s="8">
        <v>0</v>
      </c>
      <c r="L136" s="8">
        <v>0</v>
      </c>
      <c r="M136" s="8">
        <v>0</v>
      </c>
      <c r="N136" s="8">
        <v>0</v>
      </c>
      <c r="O136" s="8"/>
    </row>
    <row r="137" spans="1:15" x14ac:dyDescent="0.3">
      <c r="A137">
        <f t="shared" si="2"/>
        <v>12</v>
      </c>
      <c r="B137" s="4" t="s">
        <v>34</v>
      </c>
      <c r="C137" t="s">
        <v>74</v>
      </c>
      <c r="D137" t="s">
        <v>8</v>
      </c>
      <c r="E137">
        <v>1</v>
      </c>
      <c r="F137" s="3">
        <v>65</v>
      </c>
      <c r="G137" s="2">
        <v>5259.19</v>
      </c>
      <c r="H137" s="2">
        <v>751157244</v>
      </c>
      <c r="I137" s="2">
        <v>48440000</v>
      </c>
      <c r="J137" s="2">
        <v>14</v>
      </c>
      <c r="K137" s="8">
        <v>0</v>
      </c>
      <c r="L137" s="8">
        <v>0</v>
      </c>
      <c r="M137" s="8">
        <v>0</v>
      </c>
      <c r="N137" s="8">
        <v>0</v>
      </c>
      <c r="O137" s="8"/>
    </row>
    <row r="138" spans="1:15" x14ac:dyDescent="0.3">
      <c r="A138">
        <f t="shared" si="2"/>
        <v>12</v>
      </c>
      <c r="B138" s="4" t="s">
        <v>34</v>
      </c>
      <c r="C138" t="s">
        <v>80</v>
      </c>
      <c r="D138" t="s">
        <v>9</v>
      </c>
      <c r="E138">
        <v>1</v>
      </c>
      <c r="F138" s="3">
        <v>221</v>
      </c>
      <c r="G138" s="2">
        <v>5753.7</v>
      </c>
      <c r="H138" s="2">
        <v>582020000</v>
      </c>
      <c r="I138" s="2">
        <v>3260000</v>
      </c>
      <c r="J138" s="2">
        <v>10</v>
      </c>
      <c r="K138" s="8">
        <v>2</v>
      </c>
      <c r="L138" s="8">
        <v>39</v>
      </c>
      <c r="M138" s="8">
        <v>4500000</v>
      </c>
      <c r="N138" s="8">
        <v>2000000</v>
      </c>
      <c r="O138" s="8"/>
    </row>
    <row r="139" spans="1:15" x14ac:dyDescent="0.3">
      <c r="A139">
        <f t="shared" si="2"/>
        <v>12</v>
      </c>
      <c r="B139" s="4" t="s">
        <v>34</v>
      </c>
      <c r="C139" t="s">
        <v>80</v>
      </c>
      <c r="D139" t="s">
        <v>10</v>
      </c>
      <c r="E139">
        <v>1</v>
      </c>
      <c r="F139" s="3">
        <v>79</v>
      </c>
      <c r="G139" s="2">
        <v>2410.91</v>
      </c>
      <c r="H139" s="2">
        <v>230469799</v>
      </c>
      <c r="I139" s="2">
        <v>0</v>
      </c>
      <c r="J139" s="2">
        <v>10</v>
      </c>
      <c r="K139" s="8">
        <v>0</v>
      </c>
      <c r="L139" s="8">
        <v>0</v>
      </c>
      <c r="M139" s="8">
        <v>0</v>
      </c>
      <c r="N139" s="8">
        <v>0</v>
      </c>
      <c r="O139" s="8"/>
    </row>
    <row r="140" spans="1:15" x14ac:dyDescent="0.3">
      <c r="A140">
        <f t="shared" si="2"/>
        <v>12</v>
      </c>
      <c r="B140" s="4" t="s">
        <v>34</v>
      </c>
      <c r="C140" t="s">
        <v>11</v>
      </c>
      <c r="D140" t="s">
        <v>11</v>
      </c>
      <c r="E140">
        <v>1</v>
      </c>
      <c r="F140" s="3">
        <v>18</v>
      </c>
      <c r="G140" s="2">
        <v>896</v>
      </c>
      <c r="H140" s="2">
        <v>54981500</v>
      </c>
      <c r="I140" s="2">
        <v>0</v>
      </c>
      <c r="J140" s="2">
        <v>6</v>
      </c>
      <c r="K140" s="8">
        <v>0</v>
      </c>
      <c r="L140" s="8">
        <v>0</v>
      </c>
      <c r="M140" s="8">
        <v>0</v>
      </c>
      <c r="N140" s="8">
        <v>0</v>
      </c>
      <c r="O140" s="8"/>
    </row>
    <row r="141" spans="1:15" x14ac:dyDescent="0.3">
      <c r="A141">
        <f t="shared" si="2"/>
        <v>12</v>
      </c>
      <c r="B141" s="4" t="s">
        <v>34</v>
      </c>
      <c r="C141" t="s">
        <v>12</v>
      </c>
      <c r="D141" t="s">
        <v>12</v>
      </c>
      <c r="E141">
        <v>1</v>
      </c>
      <c r="F141" s="3">
        <v>14</v>
      </c>
      <c r="G141" s="2">
        <v>773.9</v>
      </c>
      <c r="H141" s="2">
        <v>58699000</v>
      </c>
      <c r="I141" s="2">
        <v>0</v>
      </c>
      <c r="J141" s="2">
        <v>8</v>
      </c>
      <c r="K141" s="8">
        <v>0</v>
      </c>
      <c r="L141" s="8">
        <v>0</v>
      </c>
      <c r="M141" s="8">
        <v>0</v>
      </c>
      <c r="N141" s="8">
        <v>0</v>
      </c>
      <c r="O141" s="8"/>
    </row>
    <row r="142" spans="1:15" x14ac:dyDescent="0.3">
      <c r="A142">
        <f t="shared" si="2"/>
        <v>12</v>
      </c>
      <c r="B142" s="4" t="s">
        <v>34</v>
      </c>
      <c r="C142" t="s">
        <v>13</v>
      </c>
      <c r="D142" t="s">
        <v>13</v>
      </c>
      <c r="E142">
        <v>1</v>
      </c>
      <c r="F142" s="3">
        <v>6</v>
      </c>
      <c r="G142" s="2">
        <v>196.5</v>
      </c>
      <c r="H142" s="2">
        <v>26175000</v>
      </c>
      <c r="I142" s="2">
        <v>0</v>
      </c>
      <c r="J142" s="2">
        <v>13</v>
      </c>
      <c r="K142" s="8">
        <v>0</v>
      </c>
      <c r="L142" s="8">
        <v>0</v>
      </c>
      <c r="M142" s="8">
        <v>0</v>
      </c>
      <c r="N142" s="8">
        <v>0</v>
      </c>
      <c r="O142" s="8"/>
    </row>
    <row r="143" spans="1:15" x14ac:dyDescent="0.3">
      <c r="A143">
        <f t="shared" si="2"/>
        <v>12</v>
      </c>
      <c r="B143" s="4" t="s">
        <v>34</v>
      </c>
      <c r="C143" t="s">
        <v>14</v>
      </c>
      <c r="D143" t="s">
        <v>14</v>
      </c>
      <c r="E143">
        <v>1</v>
      </c>
      <c r="F143" s="3">
        <v>8</v>
      </c>
      <c r="G143" s="2">
        <v>380.98</v>
      </c>
      <c r="H143" s="2">
        <v>42704000</v>
      </c>
      <c r="I143" s="2">
        <v>200000</v>
      </c>
      <c r="J143" s="2">
        <v>11</v>
      </c>
      <c r="K143" s="8">
        <v>0</v>
      </c>
      <c r="L143" s="8">
        <v>0.5</v>
      </c>
      <c r="M143" s="8">
        <v>-600000</v>
      </c>
      <c r="N143" s="8">
        <v>0</v>
      </c>
      <c r="O143" s="8"/>
    </row>
    <row r="144" spans="1:15" x14ac:dyDescent="0.3">
      <c r="A144">
        <f t="shared" si="2"/>
        <v>13</v>
      </c>
      <c r="B144" s="4" t="s">
        <v>35</v>
      </c>
      <c r="C144" t="s">
        <v>21</v>
      </c>
      <c r="D144" t="s">
        <v>21</v>
      </c>
      <c r="E144">
        <v>1</v>
      </c>
      <c r="F144" s="3">
        <v>91</v>
      </c>
      <c r="G144" s="2">
        <v>11632.58</v>
      </c>
      <c r="H144" s="2">
        <v>1645512557</v>
      </c>
      <c r="I144" s="2">
        <v>41300000</v>
      </c>
      <c r="J144" s="2">
        <v>14</v>
      </c>
      <c r="K144" s="8">
        <v>0</v>
      </c>
      <c r="L144" s="8">
        <v>0</v>
      </c>
      <c r="M144" s="8">
        <v>0</v>
      </c>
      <c r="N144" s="8">
        <v>0</v>
      </c>
      <c r="O144" s="8"/>
    </row>
    <row r="145" spans="1:15" x14ac:dyDescent="0.3">
      <c r="A145">
        <f t="shared" si="2"/>
        <v>13</v>
      </c>
      <c r="B145" s="4" t="s">
        <v>35</v>
      </c>
      <c r="C145" t="s">
        <v>73</v>
      </c>
      <c r="D145" t="s">
        <v>4</v>
      </c>
      <c r="E145">
        <v>1</v>
      </c>
      <c r="F145" s="3">
        <v>93</v>
      </c>
      <c r="G145" s="2">
        <v>7077.8</v>
      </c>
      <c r="H145" s="2">
        <v>758234300</v>
      </c>
      <c r="I145" s="2">
        <v>0</v>
      </c>
      <c r="J145" s="2">
        <v>11</v>
      </c>
      <c r="K145" s="8">
        <v>6</v>
      </c>
      <c r="L145" s="8">
        <v>307</v>
      </c>
      <c r="M145" s="8">
        <v>33400000</v>
      </c>
      <c r="N145" s="8">
        <v>0</v>
      </c>
      <c r="O145" s="8"/>
    </row>
    <row r="146" spans="1:15" x14ac:dyDescent="0.3">
      <c r="A146">
        <f t="shared" si="2"/>
        <v>13</v>
      </c>
      <c r="B146" s="4" t="s">
        <v>35</v>
      </c>
      <c r="C146" t="s">
        <v>73</v>
      </c>
      <c r="D146" t="s">
        <v>5</v>
      </c>
      <c r="E146">
        <v>1</v>
      </c>
      <c r="F146" s="3">
        <v>43</v>
      </c>
      <c r="G146" s="2">
        <v>3421.31</v>
      </c>
      <c r="H146" s="2">
        <v>370153500</v>
      </c>
      <c r="I146" s="2">
        <v>5940000</v>
      </c>
      <c r="J146" s="2">
        <v>11</v>
      </c>
      <c r="K146" s="8">
        <v>0</v>
      </c>
      <c r="L146" s="8">
        <v>0</v>
      </c>
      <c r="M146" s="8">
        <v>0</v>
      </c>
      <c r="N146" s="8">
        <v>0</v>
      </c>
      <c r="O146" s="8"/>
    </row>
    <row r="147" spans="1:15" x14ac:dyDescent="0.3">
      <c r="A147">
        <f t="shared" si="2"/>
        <v>13</v>
      </c>
      <c r="B147" s="4" t="s">
        <v>35</v>
      </c>
      <c r="C147" t="s">
        <v>6</v>
      </c>
      <c r="D147" t="s">
        <v>6</v>
      </c>
      <c r="E147">
        <v>1</v>
      </c>
      <c r="F147" s="3">
        <v>86</v>
      </c>
      <c r="G147" s="2">
        <v>6658.94</v>
      </c>
      <c r="H147" s="2">
        <v>734416286</v>
      </c>
      <c r="I147" s="2">
        <v>0</v>
      </c>
      <c r="J147" s="2">
        <v>11</v>
      </c>
      <c r="K147" s="8">
        <v>0</v>
      </c>
      <c r="L147" s="8">
        <v>0</v>
      </c>
      <c r="M147" s="8">
        <v>0</v>
      </c>
      <c r="N147" s="8">
        <v>0</v>
      </c>
      <c r="O147" s="8"/>
    </row>
    <row r="148" spans="1:15" x14ac:dyDescent="0.3">
      <c r="A148">
        <f t="shared" si="2"/>
        <v>13</v>
      </c>
      <c r="B148" s="4" t="s">
        <v>35</v>
      </c>
      <c r="C148" t="s">
        <v>74</v>
      </c>
      <c r="D148" t="s">
        <v>7</v>
      </c>
      <c r="E148">
        <v>1</v>
      </c>
      <c r="F148" s="3">
        <v>59</v>
      </c>
      <c r="G148" s="2">
        <v>5220.18</v>
      </c>
      <c r="H148" s="2">
        <v>558310217</v>
      </c>
      <c r="I148" s="2">
        <v>4200000</v>
      </c>
      <c r="J148" s="2">
        <v>11</v>
      </c>
      <c r="K148" s="8">
        <v>0</v>
      </c>
      <c r="L148" s="8">
        <v>0</v>
      </c>
      <c r="M148" s="8">
        <v>0</v>
      </c>
      <c r="N148" s="8">
        <v>0</v>
      </c>
      <c r="O148" s="8"/>
    </row>
    <row r="149" spans="1:15" x14ac:dyDescent="0.3">
      <c r="A149">
        <f t="shared" si="2"/>
        <v>13</v>
      </c>
      <c r="B149" s="4" t="s">
        <v>35</v>
      </c>
      <c r="C149" t="s">
        <v>74</v>
      </c>
      <c r="D149" t="s">
        <v>8</v>
      </c>
      <c r="E149">
        <v>1</v>
      </c>
      <c r="F149" s="3">
        <v>68</v>
      </c>
      <c r="G149" s="2">
        <v>5397.92</v>
      </c>
      <c r="H149" s="2">
        <v>770772244</v>
      </c>
      <c r="I149" s="2">
        <v>48440000</v>
      </c>
      <c r="J149" s="2">
        <v>14</v>
      </c>
      <c r="K149" s="8">
        <v>3</v>
      </c>
      <c r="L149" s="8">
        <v>138.73000000000047</v>
      </c>
      <c r="M149" s="8">
        <v>19615000</v>
      </c>
      <c r="N149" s="8">
        <v>0</v>
      </c>
      <c r="O149" s="8"/>
    </row>
    <row r="150" spans="1:15" x14ac:dyDescent="0.3">
      <c r="A150">
        <f t="shared" si="2"/>
        <v>13</v>
      </c>
      <c r="B150" s="4" t="s">
        <v>35</v>
      </c>
      <c r="C150" t="s">
        <v>80</v>
      </c>
      <c r="D150" t="s">
        <v>9</v>
      </c>
      <c r="E150">
        <v>1</v>
      </c>
      <c r="F150" s="3">
        <v>224</v>
      </c>
      <c r="G150" s="2">
        <v>5812.2</v>
      </c>
      <c r="H150" s="2">
        <v>587720000</v>
      </c>
      <c r="I150" s="2">
        <v>3260000</v>
      </c>
      <c r="J150" s="2">
        <v>10</v>
      </c>
      <c r="K150" s="8">
        <v>3</v>
      </c>
      <c r="L150" s="8">
        <v>58.5</v>
      </c>
      <c r="M150" s="8">
        <v>5700000</v>
      </c>
      <c r="N150" s="8">
        <v>0</v>
      </c>
      <c r="O150" s="8"/>
    </row>
    <row r="151" spans="1:15" x14ac:dyDescent="0.3">
      <c r="A151">
        <f t="shared" si="2"/>
        <v>13</v>
      </c>
      <c r="B151" s="4" t="s">
        <v>35</v>
      </c>
      <c r="C151" t="s">
        <v>80</v>
      </c>
      <c r="D151" t="s">
        <v>10</v>
      </c>
      <c r="E151">
        <v>1</v>
      </c>
      <c r="F151" s="3">
        <v>80</v>
      </c>
      <c r="G151" s="2">
        <v>2460.91</v>
      </c>
      <c r="H151" s="2">
        <v>234469799</v>
      </c>
      <c r="I151" s="2">
        <v>0</v>
      </c>
      <c r="J151" s="2">
        <v>10</v>
      </c>
      <c r="K151" s="8">
        <v>1</v>
      </c>
      <c r="L151" s="8">
        <v>50</v>
      </c>
      <c r="M151" s="8">
        <v>4000000</v>
      </c>
      <c r="N151" s="8">
        <v>0</v>
      </c>
      <c r="O151" s="8"/>
    </row>
    <row r="152" spans="1:15" x14ac:dyDescent="0.3">
      <c r="A152">
        <f t="shared" si="2"/>
        <v>13</v>
      </c>
      <c r="B152" s="4" t="s">
        <v>35</v>
      </c>
      <c r="C152" t="s">
        <v>11</v>
      </c>
      <c r="D152" t="s">
        <v>11</v>
      </c>
      <c r="E152">
        <v>1</v>
      </c>
      <c r="F152" s="3">
        <v>19</v>
      </c>
      <c r="G152" s="2">
        <v>996</v>
      </c>
      <c r="H152" s="2">
        <v>58781500</v>
      </c>
      <c r="I152" s="2">
        <v>0</v>
      </c>
      <c r="J152" s="2">
        <v>6</v>
      </c>
      <c r="K152" s="8">
        <v>1</v>
      </c>
      <c r="L152" s="8">
        <v>100</v>
      </c>
      <c r="M152" s="8">
        <v>3800000</v>
      </c>
      <c r="N152" s="8">
        <v>0</v>
      </c>
      <c r="O152" s="8"/>
    </row>
    <row r="153" spans="1:15" x14ac:dyDescent="0.3">
      <c r="A153">
        <f t="shared" si="2"/>
        <v>13</v>
      </c>
      <c r="B153" s="4" t="s">
        <v>35</v>
      </c>
      <c r="C153" t="s">
        <v>12</v>
      </c>
      <c r="D153" t="s">
        <v>12</v>
      </c>
      <c r="E153">
        <v>1</v>
      </c>
      <c r="F153" s="3">
        <v>16</v>
      </c>
      <c r="G153" s="2">
        <v>860.4</v>
      </c>
      <c r="H153" s="2">
        <v>65499000</v>
      </c>
      <c r="I153" s="2">
        <v>0</v>
      </c>
      <c r="J153" s="2">
        <v>8</v>
      </c>
      <c r="K153" s="8">
        <v>2</v>
      </c>
      <c r="L153" s="8">
        <v>86.5</v>
      </c>
      <c r="M153" s="8">
        <v>6800000</v>
      </c>
      <c r="N153" s="8">
        <v>0</v>
      </c>
      <c r="O153" s="8"/>
    </row>
    <row r="154" spans="1:15" x14ac:dyDescent="0.3">
      <c r="A154">
        <f t="shared" si="2"/>
        <v>13</v>
      </c>
      <c r="B154" s="4" t="s">
        <v>35</v>
      </c>
      <c r="C154" t="s">
        <v>13</v>
      </c>
      <c r="D154" t="s">
        <v>13</v>
      </c>
      <c r="E154">
        <v>1</v>
      </c>
      <c r="F154" s="3">
        <v>7</v>
      </c>
      <c r="G154" s="2">
        <v>249.5</v>
      </c>
      <c r="H154" s="2">
        <v>38175000</v>
      </c>
      <c r="I154" s="2">
        <v>0</v>
      </c>
      <c r="J154" s="2">
        <v>15</v>
      </c>
      <c r="K154" s="8">
        <v>1</v>
      </c>
      <c r="L154" s="8">
        <v>53</v>
      </c>
      <c r="M154" s="8">
        <v>12000000</v>
      </c>
      <c r="N154" s="8">
        <v>0</v>
      </c>
      <c r="O154" s="8"/>
    </row>
    <row r="155" spans="1:15" x14ac:dyDescent="0.3">
      <c r="A155">
        <f t="shared" si="2"/>
        <v>13</v>
      </c>
      <c r="B155" s="4" t="s">
        <v>35</v>
      </c>
      <c r="C155" t="s">
        <v>14</v>
      </c>
      <c r="D155" t="s">
        <v>14</v>
      </c>
      <c r="E155">
        <v>1</v>
      </c>
      <c r="F155" s="3">
        <v>8</v>
      </c>
      <c r="G155" s="2">
        <v>380.98</v>
      </c>
      <c r="H155" s="2">
        <v>42704000</v>
      </c>
      <c r="I155" s="2">
        <v>200000</v>
      </c>
      <c r="J155" s="2">
        <v>11</v>
      </c>
      <c r="K155" s="8">
        <v>0</v>
      </c>
      <c r="L155" s="8">
        <v>0</v>
      </c>
      <c r="M155" s="8">
        <v>0</v>
      </c>
      <c r="N155" s="8">
        <v>0</v>
      </c>
      <c r="O155" s="8"/>
    </row>
    <row r="156" spans="1:15" x14ac:dyDescent="0.3">
      <c r="A156">
        <f t="shared" si="2"/>
        <v>14</v>
      </c>
      <c r="B156" s="4" t="s">
        <v>36</v>
      </c>
      <c r="C156" t="s">
        <v>73</v>
      </c>
      <c r="D156" t="s">
        <v>4</v>
      </c>
      <c r="E156">
        <v>2</v>
      </c>
      <c r="F156" s="3">
        <v>1</v>
      </c>
      <c r="G156" s="2">
        <v>20</v>
      </c>
      <c r="H156" s="2">
        <v>3000000</v>
      </c>
      <c r="I156" s="2">
        <v>0</v>
      </c>
      <c r="J156" s="2">
        <v>15</v>
      </c>
      <c r="K156" s="8">
        <v>1</v>
      </c>
      <c r="L156" s="8">
        <v>20</v>
      </c>
      <c r="M156" s="8">
        <v>3000000</v>
      </c>
      <c r="N156" s="8">
        <v>0</v>
      </c>
      <c r="O156" s="8"/>
    </row>
    <row r="157" spans="1:15" x14ac:dyDescent="0.3">
      <c r="A157">
        <f t="shared" si="2"/>
        <v>14</v>
      </c>
      <c r="B157" s="4" t="s">
        <v>36</v>
      </c>
      <c r="C157" t="s">
        <v>6</v>
      </c>
      <c r="D157" t="s">
        <v>6</v>
      </c>
      <c r="E157">
        <v>2</v>
      </c>
      <c r="F157" s="3">
        <v>1</v>
      </c>
      <c r="G157" s="2">
        <v>39.5</v>
      </c>
      <c r="H157" s="2">
        <v>4345000</v>
      </c>
      <c r="I157" s="2">
        <v>0</v>
      </c>
      <c r="J157" s="2">
        <v>11</v>
      </c>
      <c r="K157" s="8">
        <v>1</v>
      </c>
      <c r="L157" s="8">
        <v>39.5</v>
      </c>
      <c r="M157" s="8">
        <v>4345000</v>
      </c>
      <c r="N157" s="8">
        <v>0</v>
      </c>
      <c r="O157" s="8"/>
    </row>
    <row r="158" spans="1:15" x14ac:dyDescent="0.3">
      <c r="A158">
        <f t="shared" si="2"/>
        <v>14</v>
      </c>
      <c r="B158" s="4" t="s">
        <v>36</v>
      </c>
      <c r="C158" t="s">
        <v>74</v>
      </c>
      <c r="D158" t="s">
        <v>7</v>
      </c>
      <c r="E158">
        <v>2</v>
      </c>
      <c r="F158" s="3">
        <v>2</v>
      </c>
      <c r="G158" s="2">
        <v>73</v>
      </c>
      <c r="H158" s="2">
        <v>8150000</v>
      </c>
      <c r="I158" s="2">
        <v>0</v>
      </c>
      <c r="J158" s="2">
        <v>11</v>
      </c>
      <c r="K158" s="8">
        <v>2</v>
      </c>
      <c r="L158" s="8">
        <v>73</v>
      </c>
      <c r="M158" s="8">
        <v>8150000</v>
      </c>
      <c r="N158" s="8">
        <v>0</v>
      </c>
      <c r="O158" s="8"/>
    </row>
    <row r="159" spans="1:15" x14ac:dyDescent="0.3">
      <c r="A159">
        <f t="shared" si="2"/>
        <v>14</v>
      </c>
      <c r="B159" s="4" t="s">
        <v>36</v>
      </c>
      <c r="C159" t="s">
        <v>74</v>
      </c>
      <c r="D159" t="s">
        <v>8</v>
      </c>
      <c r="E159">
        <v>2</v>
      </c>
      <c r="F159" s="3">
        <v>5</v>
      </c>
      <c r="G159" s="2">
        <v>147.5</v>
      </c>
      <c r="H159" s="2">
        <v>10850000</v>
      </c>
      <c r="I159" s="2">
        <v>0</v>
      </c>
      <c r="J159" s="2">
        <v>7</v>
      </c>
      <c r="K159" s="8">
        <v>5</v>
      </c>
      <c r="L159" s="8">
        <v>147.5</v>
      </c>
      <c r="M159" s="8">
        <v>10850000</v>
      </c>
      <c r="N159" s="8">
        <v>0</v>
      </c>
      <c r="O159" s="8"/>
    </row>
    <row r="160" spans="1:15" x14ac:dyDescent="0.3">
      <c r="A160">
        <f t="shared" si="2"/>
        <v>14</v>
      </c>
      <c r="B160" s="4" t="s">
        <v>36</v>
      </c>
      <c r="C160" t="s">
        <v>80</v>
      </c>
      <c r="D160" t="s">
        <v>9</v>
      </c>
      <c r="E160">
        <v>2</v>
      </c>
      <c r="F160" s="3">
        <v>6</v>
      </c>
      <c r="G160" s="2">
        <v>72.7</v>
      </c>
      <c r="H160" s="2">
        <v>9200000</v>
      </c>
      <c r="I160" s="2">
        <v>0</v>
      </c>
      <c r="J160" s="2">
        <v>13</v>
      </c>
      <c r="K160" s="8">
        <v>6</v>
      </c>
      <c r="L160" s="8">
        <v>72.7</v>
      </c>
      <c r="M160" s="8">
        <v>9200000</v>
      </c>
      <c r="N160" s="8">
        <v>0</v>
      </c>
      <c r="O160" s="8"/>
    </row>
    <row r="161" spans="1:15" x14ac:dyDescent="0.3">
      <c r="A161">
        <f t="shared" si="2"/>
        <v>14</v>
      </c>
      <c r="B161" s="4" t="s">
        <v>36</v>
      </c>
      <c r="C161" t="s">
        <v>80</v>
      </c>
      <c r="D161" t="s">
        <v>10</v>
      </c>
      <c r="E161">
        <v>2</v>
      </c>
      <c r="F161" s="3">
        <v>5</v>
      </c>
      <c r="G161" s="2">
        <v>39.5</v>
      </c>
      <c r="H161" s="2">
        <v>3600000</v>
      </c>
      <c r="I161" s="2">
        <v>0</v>
      </c>
      <c r="J161" s="2">
        <v>9</v>
      </c>
      <c r="K161" s="8">
        <v>5</v>
      </c>
      <c r="L161" s="8">
        <v>39.5</v>
      </c>
      <c r="M161" s="8">
        <v>3600000</v>
      </c>
      <c r="N161" s="8">
        <v>0</v>
      </c>
      <c r="O161" s="8"/>
    </row>
    <row r="162" spans="1:15" x14ac:dyDescent="0.3">
      <c r="A162">
        <f t="shared" si="2"/>
        <v>14</v>
      </c>
      <c r="B162" s="4" t="s">
        <v>36</v>
      </c>
      <c r="C162" t="s">
        <v>11</v>
      </c>
      <c r="D162" t="s">
        <v>11</v>
      </c>
      <c r="E162">
        <v>2</v>
      </c>
      <c r="F162" s="3">
        <v>2</v>
      </c>
      <c r="G162" s="2">
        <v>43</v>
      </c>
      <c r="H162" s="2">
        <v>2300000</v>
      </c>
      <c r="I162" s="2">
        <v>0</v>
      </c>
      <c r="J162" s="2">
        <v>5</v>
      </c>
      <c r="K162" s="8">
        <v>2</v>
      </c>
      <c r="L162" s="8">
        <v>43</v>
      </c>
      <c r="M162" s="8">
        <v>2300000</v>
      </c>
      <c r="N162" s="8">
        <v>0</v>
      </c>
      <c r="O162" s="8"/>
    </row>
    <row r="163" spans="1:15" x14ac:dyDescent="0.3">
      <c r="A163">
        <f t="shared" si="2"/>
        <v>14</v>
      </c>
      <c r="B163" s="4" t="s">
        <v>36</v>
      </c>
      <c r="C163" t="s">
        <v>21</v>
      </c>
      <c r="D163" t="s">
        <v>21</v>
      </c>
      <c r="E163">
        <v>1</v>
      </c>
      <c r="F163" s="3">
        <v>91</v>
      </c>
      <c r="G163" s="2">
        <v>11632.58</v>
      </c>
      <c r="H163" s="2">
        <v>1645512557</v>
      </c>
      <c r="I163" s="2">
        <v>41300000</v>
      </c>
      <c r="J163" s="2">
        <v>14</v>
      </c>
      <c r="K163" s="8">
        <v>0</v>
      </c>
      <c r="L163" s="8">
        <v>0</v>
      </c>
      <c r="M163" s="8">
        <v>0</v>
      </c>
      <c r="N163" s="8">
        <v>0</v>
      </c>
      <c r="O163" s="8"/>
    </row>
    <row r="164" spans="1:15" x14ac:dyDescent="0.3">
      <c r="A164">
        <f t="shared" si="2"/>
        <v>14</v>
      </c>
      <c r="B164" s="4" t="s">
        <v>36</v>
      </c>
      <c r="C164" t="s">
        <v>73</v>
      </c>
      <c r="D164" t="s">
        <v>4</v>
      </c>
      <c r="E164">
        <v>1</v>
      </c>
      <c r="F164" s="3">
        <v>93</v>
      </c>
      <c r="G164" s="2">
        <v>7077.8</v>
      </c>
      <c r="H164" s="2">
        <v>763984300</v>
      </c>
      <c r="I164" s="2">
        <v>0</v>
      </c>
      <c r="J164" s="2">
        <v>11</v>
      </c>
      <c r="K164" s="8">
        <v>0</v>
      </c>
      <c r="L164" s="8">
        <v>0</v>
      </c>
      <c r="M164" s="8">
        <v>5750000</v>
      </c>
      <c r="N164" s="8">
        <v>0</v>
      </c>
      <c r="O164" s="8"/>
    </row>
    <row r="165" spans="1:15" x14ac:dyDescent="0.3">
      <c r="A165">
        <f t="shared" si="2"/>
        <v>14</v>
      </c>
      <c r="B165" s="4" t="s">
        <v>36</v>
      </c>
      <c r="C165" t="s">
        <v>73</v>
      </c>
      <c r="D165" t="s">
        <v>5</v>
      </c>
      <c r="E165">
        <v>1</v>
      </c>
      <c r="F165" s="3">
        <v>45</v>
      </c>
      <c r="G165" s="2">
        <v>3460.18</v>
      </c>
      <c r="H165" s="2">
        <v>374653500</v>
      </c>
      <c r="I165" s="2">
        <v>5940000</v>
      </c>
      <c r="J165" s="2">
        <v>11</v>
      </c>
      <c r="K165" s="8">
        <v>2</v>
      </c>
      <c r="L165" s="8">
        <v>38.869999999999891</v>
      </c>
      <c r="M165" s="8">
        <v>4500000</v>
      </c>
      <c r="N165" s="8">
        <v>0</v>
      </c>
      <c r="O165" s="8"/>
    </row>
    <row r="166" spans="1:15" x14ac:dyDescent="0.3">
      <c r="A166">
        <f t="shared" si="2"/>
        <v>14</v>
      </c>
      <c r="B166" s="4" t="s">
        <v>36</v>
      </c>
      <c r="C166" t="s">
        <v>6</v>
      </c>
      <c r="D166" t="s">
        <v>6</v>
      </c>
      <c r="E166">
        <v>1</v>
      </c>
      <c r="F166" s="3">
        <v>86</v>
      </c>
      <c r="G166" s="2">
        <v>6658.94</v>
      </c>
      <c r="H166" s="2">
        <v>734416286</v>
      </c>
      <c r="I166" s="2">
        <v>0</v>
      </c>
      <c r="J166" s="2">
        <v>11</v>
      </c>
      <c r="K166" s="8">
        <v>0</v>
      </c>
      <c r="L166" s="8">
        <v>0</v>
      </c>
      <c r="M166" s="8">
        <v>0</v>
      </c>
      <c r="N166" s="8">
        <v>0</v>
      </c>
      <c r="O166" s="8"/>
    </row>
    <row r="167" spans="1:15" x14ac:dyDescent="0.3">
      <c r="A167">
        <f t="shared" si="2"/>
        <v>14</v>
      </c>
      <c r="B167" s="4" t="s">
        <v>36</v>
      </c>
      <c r="C167" t="s">
        <v>74</v>
      </c>
      <c r="D167" t="s">
        <v>7</v>
      </c>
      <c r="E167">
        <v>1</v>
      </c>
      <c r="F167" s="3">
        <v>59</v>
      </c>
      <c r="G167" s="2">
        <v>5537.75</v>
      </c>
      <c r="H167" s="2">
        <v>592023717</v>
      </c>
      <c r="I167" s="2">
        <v>4200000</v>
      </c>
      <c r="J167" s="2">
        <v>11</v>
      </c>
      <c r="K167" s="8">
        <v>0</v>
      </c>
      <c r="L167" s="8">
        <v>317.56999999999971</v>
      </c>
      <c r="M167" s="8">
        <v>33713500</v>
      </c>
      <c r="N167" s="8">
        <v>0</v>
      </c>
      <c r="O167" s="8"/>
    </row>
    <row r="168" spans="1:15" x14ac:dyDescent="0.3">
      <c r="A168">
        <f t="shared" si="2"/>
        <v>14</v>
      </c>
      <c r="B168" s="4" t="s">
        <v>36</v>
      </c>
      <c r="C168" t="s">
        <v>74</v>
      </c>
      <c r="D168" t="s">
        <v>8</v>
      </c>
      <c r="E168">
        <v>1</v>
      </c>
      <c r="F168" s="3">
        <v>68</v>
      </c>
      <c r="G168" s="2">
        <v>5465.34</v>
      </c>
      <c r="H168" s="2">
        <v>782079244</v>
      </c>
      <c r="I168" s="2">
        <v>48440000</v>
      </c>
      <c r="J168" s="2">
        <v>14</v>
      </c>
      <c r="K168" s="8">
        <v>0</v>
      </c>
      <c r="L168" s="8">
        <v>67.420000000000073</v>
      </c>
      <c r="M168" s="8">
        <v>11307000</v>
      </c>
      <c r="N168" s="8">
        <v>0</v>
      </c>
      <c r="O168" s="8"/>
    </row>
    <row r="169" spans="1:15" x14ac:dyDescent="0.3">
      <c r="A169">
        <f t="shared" si="2"/>
        <v>14</v>
      </c>
      <c r="B169" s="4" t="s">
        <v>36</v>
      </c>
      <c r="C169" t="s">
        <v>80</v>
      </c>
      <c r="D169" t="s">
        <v>9</v>
      </c>
      <c r="E169">
        <v>1</v>
      </c>
      <c r="F169" s="3">
        <v>226</v>
      </c>
      <c r="G169" s="2">
        <v>5860.2</v>
      </c>
      <c r="H169" s="2">
        <v>592220000</v>
      </c>
      <c r="I169" s="2">
        <v>326000</v>
      </c>
      <c r="J169" s="2">
        <v>10</v>
      </c>
      <c r="K169" s="8">
        <v>2</v>
      </c>
      <c r="L169" s="8">
        <v>48</v>
      </c>
      <c r="M169" s="8">
        <v>4500000</v>
      </c>
      <c r="N169" s="8">
        <v>-2934000</v>
      </c>
      <c r="O169" s="8"/>
    </row>
    <row r="170" spans="1:15" x14ac:dyDescent="0.3">
      <c r="A170">
        <f t="shared" si="2"/>
        <v>14</v>
      </c>
      <c r="B170" s="4" t="s">
        <v>36</v>
      </c>
      <c r="C170" t="s">
        <v>80</v>
      </c>
      <c r="D170" t="s">
        <v>10</v>
      </c>
      <c r="E170">
        <v>1</v>
      </c>
      <c r="F170" s="3">
        <v>81</v>
      </c>
      <c r="G170" s="2">
        <v>2466.91</v>
      </c>
      <c r="H170" s="2">
        <v>235969799</v>
      </c>
      <c r="I170" s="2">
        <v>0</v>
      </c>
      <c r="J170" s="2">
        <v>10</v>
      </c>
      <c r="K170" s="8">
        <v>1</v>
      </c>
      <c r="L170" s="8">
        <v>6</v>
      </c>
      <c r="M170" s="8">
        <v>1500000</v>
      </c>
      <c r="N170" s="8">
        <v>0</v>
      </c>
      <c r="O170" s="8"/>
    </row>
    <row r="171" spans="1:15" x14ac:dyDescent="0.3">
      <c r="A171">
        <f t="shared" si="2"/>
        <v>14</v>
      </c>
      <c r="B171" s="4" t="s">
        <v>36</v>
      </c>
      <c r="C171" t="s">
        <v>11</v>
      </c>
      <c r="D171" t="s">
        <v>11</v>
      </c>
      <c r="E171">
        <v>1</v>
      </c>
      <c r="F171" s="3">
        <v>25</v>
      </c>
      <c r="G171" s="2">
        <v>1360.3</v>
      </c>
      <c r="H171" s="2">
        <v>81138800</v>
      </c>
      <c r="I171" s="2">
        <v>0</v>
      </c>
      <c r="J171" s="2">
        <v>6</v>
      </c>
      <c r="K171" s="8">
        <v>6</v>
      </c>
      <c r="L171" s="8">
        <v>364.29999999999995</v>
      </c>
      <c r="M171" s="8">
        <v>22357300</v>
      </c>
      <c r="N171" s="8">
        <v>0</v>
      </c>
      <c r="O171" s="8"/>
    </row>
    <row r="172" spans="1:15" x14ac:dyDescent="0.3">
      <c r="A172">
        <f t="shared" si="2"/>
        <v>14</v>
      </c>
      <c r="B172" s="4" t="s">
        <v>36</v>
      </c>
      <c r="C172" t="s">
        <v>12</v>
      </c>
      <c r="D172" t="s">
        <v>12</v>
      </c>
      <c r="E172">
        <v>1</v>
      </c>
      <c r="F172" s="3">
        <v>16</v>
      </c>
      <c r="G172" s="2">
        <v>860.4</v>
      </c>
      <c r="H172" s="2">
        <v>65499000</v>
      </c>
      <c r="I172" s="2">
        <v>0</v>
      </c>
      <c r="J172" s="2">
        <v>8</v>
      </c>
      <c r="K172" s="8">
        <v>0</v>
      </c>
      <c r="L172" s="8">
        <v>0</v>
      </c>
      <c r="M172" s="8">
        <v>0</v>
      </c>
      <c r="N172" s="8">
        <v>0</v>
      </c>
      <c r="O172" s="8"/>
    </row>
    <row r="173" spans="1:15" x14ac:dyDescent="0.3">
      <c r="A173">
        <f t="shared" si="2"/>
        <v>14</v>
      </c>
      <c r="B173" s="4" t="s">
        <v>36</v>
      </c>
      <c r="C173" t="s">
        <v>13</v>
      </c>
      <c r="D173" t="s">
        <v>13</v>
      </c>
      <c r="E173">
        <v>1</v>
      </c>
      <c r="F173" s="3">
        <v>7</v>
      </c>
      <c r="G173" s="2">
        <v>249.5</v>
      </c>
      <c r="H173" s="2">
        <v>38175000</v>
      </c>
      <c r="I173" s="2">
        <v>0</v>
      </c>
      <c r="J173" s="2">
        <v>15</v>
      </c>
      <c r="K173" s="8">
        <v>0</v>
      </c>
      <c r="L173" s="8">
        <v>0</v>
      </c>
      <c r="M173" s="8">
        <v>0</v>
      </c>
      <c r="N173" s="8">
        <v>0</v>
      </c>
      <c r="O173" s="8"/>
    </row>
    <row r="174" spans="1:15" x14ac:dyDescent="0.3">
      <c r="A174">
        <f t="shared" si="2"/>
        <v>14</v>
      </c>
      <c r="B174" s="4" t="s">
        <v>36</v>
      </c>
      <c r="C174" t="s">
        <v>14</v>
      </c>
      <c r="D174" t="s">
        <v>14</v>
      </c>
      <c r="E174">
        <v>1</v>
      </c>
      <c r="F174" s="3">
        <v>10</v>
      </c>
      <c r="G174" s="2">
        <v>382.98</v>
      </c>
      <c r="H174" s="2">
        <v>44004000</v>
      </c>
      <c r="I174" s="2">
        <v>200000</v>
      </c>
      <c r="J174" s="2">
        <v>11</v>
      </c>
      <c r="K174" s="8">
        <v>2</v>
      </c>
      <c r="L174" s="8">
        <v>2</v>
      </c>
      <c r="M174" s="8">
        <v>1300000</v>
      </c>
      <c r="N174" s="8">
        <v>0</v>
      </c>
      <c r="O174" s="8"/>
    </row>
    <row r="175" spans="1:15" x14ac:dyDescent="0.3">
      <c r="A175">
        <f t="shared" si="2"/>
        <v>15</v>
      </c>
      <c r="B175" s="4" t="s">
        <v>37</v>
      </c>
      <c r="C175" t="s">
        <v>21</v>
      </c>
      <c r="D175" t="s">
        <v>21</v>
      </c>
      <c r="E175">
        <v>1</v>
      </c>
      <c r="F175" s="3">
        <v>91</v>
      </c>
      <c r="G175" s="2">
        <v>11632.58</v>
      </c>
      <c r="H175" s="2">
        <v>1645512557</v>
      </c>
      <c r="I175" s="2">
        <v>41300000</v>
      </c>
      <c r="J175" s="2">
        <v>14</v>
      </c>
      <c r="K175" s="8">
        <v>0</v>
      </c>
      <c r="L175" s="8">
        <v>0</v>
      </c>
      <c r="M175" s="8">
        <v>0</v>
      </c>
      <c r="N175" s="8">
        <v>0</v>
      </c>
      <c r="O175" s="8"/>
    </row>
    <row r="176" spans="1:15" x14ac:dyDescent="0.3">
      <c r="A176">
        <f t="shared" si="2"/>
        <v>15</v>
      </c>
      <c r="B176" s="4" t="s">
        <v>37</v>
      </c>
      <c r="C176" t="s">
        <v>73</v>
      </c>
      <c r="D176" t="s">
        <v>4</v>
      </c>
      <c r="E176">
        <v>1</v>
      </c>
      <c r="F176" s="3">
        <v>93</v>
      </c>
      <c r="G176" s="2">
        <v>7077.8</v>
      </c>
      <c r="H176" s="2">
        <v>763984300</v>
      </c>
      <c r="I176" s="2">
        <v>0</v>
      </c>
      <c r="J176" s="2">
        <v>11</v>
      </c>
      <c r="K176" s="8">
        <v>0</v>
      </c>
      <c r="L176" s="8">
        <v>0</v>
      </c>
      <c r="M176" s="8">
        <v>0</v>
      </c>
      <c r="N176" s="8">
        <v>0</v>
      </c>
      <c r="O176" s="8"/>
    </row>
    <row r="177" spans="1:15" x14ac:dyDescent="0.3">
      <c r="A177">
        <f t="shared" si="2"/>
        <v>15</v>
      </c>
      <c r="B177" s="4" t="s">
        <v>37</v>
      </c>
      <c r="C177" t="s">
        <v>73</v>
      </c>
      <c r="D177" t="s">
        <v>5</v>
      </c>
      <c r="E177">
        <v>1</v>
      </c>
      <c r="F177" s="3">
        <v>46</v>
      </c>
      <c r="G177" s="2">
        <v>3569.31</v>
      </c>
      <c r="H177" s="2">
        <v>391653500</v>
      </c>
      <c r="I177" s="2">
        <v>7244400</v>
      </c>
      <c r="J177" s="2">
        <v>11</v>
      </c>
      <c r="K177" s="8">
        <v>1</v>
      </c>
      <c r="L177" s="8">
        <v>109.13000000000011</v>
      </c>
      <c r="M177" s="8">
        <v>17000000</v>
      </c>
      <c r="N177" s="8">
        <v>1304400</v>
      </c>
      <c r="O177" s="8"/>
    </row>
    <row r="178" spans="1:15" x14ac:dyDescent="0.3">
      <c r="A178">
        <f t="shared" si="2"/>
        <v>15</v>
      </c>
      <c r="B178" s="4" t="s">
        <v>37</v>
      </c>
      <c r="C178" t="s">
        <v>6</v>
      </c>
      <c r="D178" t="s">
        <v>6</v>
      </c>
      <c r="E178">
        <v>1</v>
      </c>
      <c r="F178" s="3">
        <v>86</v>
      </c>
      <c r="G178" s="2">
        <v>6658.94</v>
      </c>
      <c r="H178" s="2">
        <v>734416286</v>
      </c>
      <c r="I178" s="2">
        <v>0</v>
      </c>
      <c r="J178" s="2">
        <v>11</v>
      </c>
      <c r="K178" s="8">
        <v>0</v>
      </c>
      <c r="L178" s="8">
        <v>0</v>
      </c>
      <c r="M178" s="8">
        <v>0</v>
      </c>
      <c r="N178" s="8">
        <v>0</v>
      </c>
      <c r="O178" s="8"/>
    </row>
    <row r="179" spans="1:15" x14ac:dyDescent="0.3">
      <c r="A179">
        <f t="shared" si="2"/>
        <v>15</v>
      </c>
      <c r="B179" s="4" t="s">
        <v>37</v>
      </c>
      <c r="C179" t="s">
        <v>74</v>
      </c>
      <c r="D179" t="s">
        <v>7</v>
      </c>
      <c r="E179">
        <v>1</v>
      </c>
      <c r="F179" s="3">
        <v>59</v>
      </c>
      <c r="G179" s="2">
        <v>5537.75</v>
      </c>
      <c r="H179" s="2">
        <v>592223717</v>
      </c>
      <c r="I179" s="2">
        <v>4200000</v>
      </c>
      <c r="J179" s="2">
        <v>11</v>
      </c>
      <c r="K179" s="8">
        <v>0</v>
      </c>
      <c r="L179" s="8">
        <v>0</v>
      </c>
      <c r="M179" s="8">
        <v>200000</v>
      </c>
      <c r="N179" s="8">
        <v>0</v>
      </c>
      <c r="O179" s="8"/>
    </row>
    <row r="180" spans="1:15" x14ac:dyDescent="0.3">
      <c r="A180">
        <f t="shared" si="2"/>
        <v>15</v>
      </c>
      <c r="B180" s="4" t="s">
        <v>37</v>
      </c>
      <c r="C180" t="s">
        <v>74</v>
      </c>
      <c r="D180" t="s">
        <v>8</v>
      </c>
      <c r="E180">
        <v>1</v>
      </c>
      <c r="F180" s="3">
        <v>68</v>
      </c>
      <c r="G180" s="2">
        <v>5465.34</v>
      </c>
      <c r="H180" s="2">
        <v>782079244</v>
      </c>
      <c r="I180" s="2">
        <v>48440000</v>
      </c>
      <c r="J180" s="2">
        <v>14</v>
      </c>
      <c r="K180" s="8">
        <v>0</v>
      </c>
      <c r="L180" s="8">
        <v>0</v>
      </c>
      <c r="M180" s="8">
        <v>0</v>
      </c>
      <c r="N180" s="8">
        <v>0</v>
      </c>
      <c r="O180" s="8"/>
    </row>
    <row r="181" spans="1:15" x14ac:dyDescent="0.3">
      <c r="A181">
        <f t="shared" si="2"/>
        <v>15</v>
      </c>
      <c r="B181" s="4" t="s">
        <v>37</v>
      </c>
      <c r="C181" t="s">
        <v>80</v>
      </c>
      <c r="D181" t="s">
        <v>9</v>
      </c>
      <c r="E181">
        <v>1</v>
      </c>
      <c r="F181" s="3">
        <v>228</v>
      </c>
      <c r="G181" s="2">
        <v>5893.2</v>
      </c>
      <c r="H181" s="2">
        <v>596270000</v>
      </c>
      <c r="I181" s="2">
        <v>11260000</v>
      </c>
      <c r="J181" s="2">
        <v>10</v>
      </c>
      <c r="K181" s="8">
        <v>2</v>
      </c>
      <c r="L181" s="8">
        <v>33</v>
      </c>
      <c r="M181" s="8">
        <v>4050000</v>
      </c>
      <c r="N181" s="8">
        <v>10934000</v>
      </c>
      <c r="O181" s="8"/>
    </row>
    <row r="182" spans="1:15" x14ac:dyDescent="0.3">
      <c r="A182">
        <f t="shared" si="2"/>
        <v>15</v>
      </c>
      <c r="B182" s="4" t="s">
        <v>37</v>
      </c>
      <c r="C182" t="s">
        <v>80</v>
      </c>
      <c r="D182" t="s">
        <v>10</v>
      </c>
      <c r="E182">
        <v>1</v>
      </c>
      <c r="F182" s="3">
        <v>81</v>
      </c>
      <c r="G182" s="2">
        <v>2466.91</v>
      </c>
      <c r="H182" s="2">
        <v>235969799</v>
      </c>
      <c r="I182" s="2">
        <v>0</v>
      </c>
      <c r="J182" s="2">
        <v>10</v>
      </c>
      <c r="K182" s="8">
        <v>0</v>
      </c>
      <c r="L182" s="8">
        <v>0</v>
      </c>
      <c r="M182" s="8">
        <v>0</v>
      </c>
      <c r="N182" s="8">
        <v>0</v>
      </c>
      <c r="O182" s="8"/>
    </row>
    <row r="183" spans="1:15" x14ac:dyDescent="0.3">
      <c r="A183">
        <f t="shared" si="2"/>
        <v>15</v>
      </c>
      <c r="B183" s="4" t="s">
        <v>37</v>
      </c>
      <c r="C183" t="s">
        <v>11</v>
      </c>
      <c r="D183" t="s">
        <v>11</v>
      </c>
      <c r="E183">
        <v>1</v>
      </c>
      <c r="F183" s="3">
        <v>25</v>
      </c>
      <c r="G183" s="2">
        <v>1360.3</v>
      </c>
      <c r="H183" s="2">
        <v>81138800</v>
      </c>
      <c r="I183" s="2">
        <v>0</v>
      </c>
      <c r="J183" s="2">
        <v>6</v>
      </c>
      <c r="K183" s="8">
        <v>0</v>
      </c>
      <c r="L183" s="8">
        <v>0</v>
      </c>
      <c r="M183" s="8">
        <v>0</v>
      </c>
      <c r="N183" s="8">
        <v>0</v>
      </c>
      <c r="O183" s="8"/>
    </row>
    <row r="184" spans="1:15" x14ac:dyDescent="0.3">
      <c r="A184">
        <f t="shared" si="2"/>
        <v>15</v>
      </c>
      <c r="B184" s="4" t="s">
        <v>37</v>
      </c>
      <c r="C184" t="s">
        <v>12</v>
      </c>
      <c r="D184" t="s">
        <v>12</v>
      </c>
      <c r="E184">
        <v>1</v>
      </c>
      <c r="F184" s="3">
        <v>16</v>
      </c>
      <c r="G184" s="2">
        <v>860.4</v>
      </c>
      <c r="H184" s="2">
        <v>65499000</v>
      </c>
      <c r="I184" s="2">
        <v>0</v>
      </c>
      <c r="J184" s="2">
        <v>8</v>
      </c>
      <c r="K184" s="8">
        <v>0</v>
      </c>
      <c r="L184" s="8">
        <v>0</v>
      </c>
      <c r="M184" s="8">
        <v>0</v>
      </c>
      <c r="N184" s="8">
        <v>0</v>
      </c>
      <c r="O184" s="8"/>
    </row>
    <row r="185" spans="1:15" x14ac:dyDescent="0.3">
      <c r="A185">
        <f t="shared" si="2"/>
        <v>15</v>
      </c>
      <c r="B185" s="4" t="s">
        <v>37</v>
      </c>
      <c r="C185" t="s">
        <v>13</v>
      </c>
      <c r="D185" t="s">
        <v>13</v>
      </c>
      <c r="E185">
        <v>1</v>
      </c>
      <c r="F185" s="3">
        <v>7</v>
      </c>
      <c r="G185" s="2">
        <v>249.5</v>
      </c>
      <c r="H185" s="2">
        <v>38175000</v>
      </c>
      <c r="I185" s="2">
        <v>0</v>
      </c>
      <c r="J185" s="2">
        <v>15</v>
      </c>
      <c r="K185" s="8">
        <v>0</v>
      </c>
      <c r="L185" s="8">
        <v>0</v>
      </c>
      <c r="M185" s="8">
        <v>0</v>
      </c>
      <c r="N185" s="8">
        <v>0</v>
      </c>
      <c r="O185" s="8"/>
    </row>
    <row r="186" spans="1:15" x14ac:dyDescent="0.3">
      <c r="A186">
        <f t="shared" si="2"/>
        <v>15</v>
      </c>
      <c r="B186" s="4" t="s">
        <v>37</v>
      </c>
      <c r="C186" t="s">
        <v>14</v>
      </c>
      <c r="D186" t="s">
        <v>14</v>
      </c>
      <c r="E186">
        <v>1</v>
      </c>
      <c r="F186" s="3">
        <v>11</v>
      </c>
      <c r="G186" s="2">
        <v>388.48</v>
      </c>
      <c r="H186" s="2">
        <v>44404000</v>
      </c>
      <c r="I186" s="2">
        <v>200000</v>
      </c>
      <c r="J186" s="2">
        <v>11</v>
      </c>
      <c r="K186" s="8">
        <v>1</v>
      </c>
      <c r="L186" s="8">
        <v>5.5</v>
      </c>
      <c r="M186" s="8">
        <v>400000</v>
      </c>
      <c r="N186" s="8">
        <v>0</v>
      </c>
      <c r="O186" s="8"/>
    </row>
    <row r="187" spans="1:15" x14ac:dyDescent="0.3">
      <c r="A187">
        <f t="shared" si="2"/>
        <v>15</v>
      </c>
      <c r="B187" s="4" t="s">
        <v>37</v>
      </c>
      <c r="C187" t="s">
        <v>73</v>
      </c>
      <c r="D187" t="s">
        <v>4</v>
      </c>
      <c r="E187">
        <v>2</v>
      </c>
      <c r="F187" s="3">
        <v>1</v>
      </c>
      <c r="G187" s="2">
        <v>20</v>
      </c>
      <c r="H187" s="2">
        <v>3000000</v>
      </c>
      <c r="J187" s="2">
        <v>15</v>
      </c>
      <c r="K187" s="8">
        <v>0</v>
      </c>
      <c r="L187" s="8">
        <v>0</v>
      </c>
      <c r="M187" s="8">
        <v>0</v>
      </c>
      <c r="N187" s="8">
        <v>0</v>
      </c>
      <c r="O187" s="8"/>
    </row>
    <row r="188" spans="1:15" x14ac:dyDescent="0.3">
      <c r="A188">
        <f t="shared" si="2"/>
        <v>15</v>
      </c>
      <c r="B188" s="4" t="s">
        <v>37</v>
      </c>
      <c r="C188" t="s">
        <v>6</v>
      </c>
      <c r="D188" t="s">
        <v>6</v>
      </c>
      <c r="E188">
        <v>2</v>
      </c>
      <c r="F188" s="3">
        <v>1</v>
      </c>
      <c r="G188" s="2">
        <v>39.5</v>
      </c>
      <c r="H188" s="2">
        <v>4345000</v>
      </c>
      <c r="J188" s="2">
        <v>11</v>
      </c>
      <c r="K188" s="8">
        <v>0</v>
      </c>
      <c r="L188" s="8">
        <v>0</v>
      </c>
      <c r="M188" s="8">
        <v>0</v>
      </c>
      <c r="N188" s="8">
        <v>0</v>
      </c>
      <c r="O188" s="8"/>
    </row>
    <row r="189" spans="1:15" x14ac:dyDescent="0.3">
      <c r="A189">
        <f t="shared" si="2"/>
        <v>15</v>
      </c>
      <c r="B189" s="4" t="s">
        <v>37</v>
      </c>
      <c r="C189" t="s">
        <v>74</v>
      </c>
      <c r="D189" t="s">
        <v>7</v>
      </c>
      <c r="E189">
        <v>2</v>
      </c>
      <c r="F189" s="3">
        <v>2</v>
      </c>
      <c r="G189" s="2">
        <v>107</v>
      </c>
      <c r="H189" s="2">
        <v>13250000</v>
      </c>
      <c r="J189" s="2">
        <v>12</v>
      </c>
      <c r="K189" s="8">
        <v>0</v>
      </c>
      <c r="L189" s="8">
        <v>34</v>
      </c>
      <c r="M189" s="8">
        <v>5100000</v>
      </c>
      <c r="N189" s="8">
        <v>0</v>
      </c>
      <c r="O189" s="8"/>
    </row>
    <row r="190" spans="1:15" x14ac:dyDescent="0.3">
      <c r="A190">
        <f t="shared" si="2"/>
        <v>15</v>
      </c>
      <c r="B190" s="4" t="s">
        <v>37</v>
      </c>
      <c r="C190" t="s">
        <v>74</v>
      </c>
      <c r="D190" t="s">
        <v>8</v>
      </c>
      <c r="E190">
        <v>2</v>
      </c>
      <c r="F190" s="3">
        <v>5</v>
      </c>
      <c r="G190" s="2">
        <v>167.5</v>
      </c>
      <c r="H190" s="2">
        <v>11850</v>
      </c>
      <c r="J190" s="2">
        <v>7</v>
      </c>
      <c r="K190" s="8">
        <v>0</v>
      </c>
      <c r="L190" s="8">
        <v>20</v>
      </c>
      <c r="M190" s="8">
        <v>-10838150</v>
      </c>
      <c r="N190" s="8">
        <v>0</v>
      </c>
      <c r="O190" s="8"/>
    </row>
    <row r="191" spans="1:15" x14ac:dyDescent="0.3">
      <c r="A191">
        <f t="shared" si="2"/>
        <v>15</v>
      </c>
      <c r="B191" s="4" t="s">
        <v>37</v>
      </c>
      <c r="C191" t="s">
        <v>80</v>
      </c>
      <c r="D191" t="s">
        <v>9</v>
      </c>
      <c r="E191">
        <v>2</v>
      </c>
      <c r="F191" s="3">
        <v>14</v>
      </c>
      <c r="G191" s="2">
        <v>142.19999999999999</v>
      </c>
      <c r="H191" s="2">
        <v>18800000</v>
      </c>
      <c r="J191" s="2">
        <v>13</v>
      </c>
      <c r="K191" s="8">
        <v>8</v>
      </c>
      <c r="L191" s="8">
        <v>69.499999999999986</v>
      </c>
      <c r="M191" s="8">
        <v>9600000</v>
      </c>
      <c r="N191" s="8">
        <v>0</v>
      </c>
      <c r="O191" s="8"/>
    </row>
    <row r="192" spans="1:15" x14ac:dyDescent="0.3">
      <c r="A192">
        <f t="shared" si="2"/>
        <v>15</v>
      </c>
      <c r="B192" s="4" t="s">
        <v>37</v>
      </c>
      <c r="C192" t="s">
        <v>80</v>
      </c>
      <c r="D192" t="s">
        <v>10</v>
      </c>
      <c r="E192">
        <v>2</v>
      </c>
      <c r="F192" s="3">
        <v>5</v>
      </c>
      <c r="G192" s="2">
        <v>39.5</v>
      </c>
      <c r="H192" s="2">
        <v>3600000</v>
      </c>
      <c r="J192" s="2">
        <v>9</v>
      </c>
      <c r="K192" s="8">
        <v>0</v>
      </c>
      <c r="L192" s="8">
        <v>0</v>
      </c>
      <c r="M192" s="8">
        <v>0</v>
      </c>
      <c r="N192" s="8">
        <v>0</v>
      </c>
      <c r="O192" s="8"/>
    </row>
    <row r="193" spans="1:15" x14ac:dyDescent="0.3">
      <c r="A193">
        <f t="shared" si="2"/>
        <v>15</v>
      </c>
      <c r="B193" s="4" t="s">
        <v>37</v>
      </c>
      <c r="C193" t="s">
        <v>11</v>
      </c>
      <c r="D193" t="s">
        <v>11</v>
      </c>
      <c r="E193">
        <v>2</v>
      </c>
      <c r="F193" s="3">
        <v>2</v>
      </c>
      <c r="G193" s="2">
        <v>43</v>
      </c>
      <c r="H193" s="2">
        <v>2300000</v>
      </c>
      <c r="J193" s="2">
        <v>5</v>
      </c>
      <c r="K193" s="8">
        <v>0</v>
      </c>
      <c r="L193" s="8">
        <v>0</v>
      </c>
      <c r="M193" s="8">
        <v>0</v>
      </c>
      <c r="N193" s="8">
        <v>0</v>
      </c>
      <c r="O193" s="8"/>
    </row>
    <row r="194" spans="1:15" x14ac:dyDescent="0.3">
      <c r="A194">
        <f t="shared" si="2"/>
        <v>15</v>
      </c>
      <c r="B194" s="4" t="s">
        <v>37</v>
      </c>
      <c r="C194" t="s">
        <v>14</v>
      </c>
      <c r="D194" t="s">
        <v>14</v>
      </c>
      <c r="E194">
        <v>2</v>
      </c>
      <c r="F194" s="3">
        <v>1</v>
      </c>
      <c r="G194" s="2">
        <v>10</v>
      </c>
      <c r="H194" s="2">
        <v>1000000</v>
      </c>
      <c r="J194" s="2">
        <v>10</v>
      </c>
      <c r="K194" s="8">
        <v>1</v>
      </c>
      <c r="L194" s="8">
        <v>10</v>
      </c>
      <c r="M194" s="8">
        <v>1000000</v>
      </c>
      <c r="N194" s="8">
        <v>0</v>
      </c>
      <c r="O194" s="8"/>
    </row>
    <row r="195" spans="1:15" x14ac:dyDescent="0.3">
      <c r="A195">
        <f t="shared" si="2"/>
        <v>16</v>
      </c>
      <c r="B195" s="4" t="s">
        <v>38</v>
      </c>
      <c r="C195" t="s">
        <v>73</v>
      </c>
      <c r="D195" t="s">
        <v>4</v>
      </c>
      <c r="E195">
        <v>2</v>
      </c>
      <c r="F195" s="3">
        <v>2</v>
      </c>
      <c r="G195" s="2">
        <v>110.5</v>
      </c>
      <c r="H195" s="2">
        <v>13850000</v>
      </c>
      <c r="J195" s="2">
        <v>13</v>
      </c>
      <c r="K195" s="8">
        <v>1</v>
      </c>
      <c r="L195" s="8">
        <v>90.5</v>
      </c>
      <c r="M195" s="8">
        <v>10850000</v>
      </c>
      <c r="N195" s="8">
        <v>0</v>
      </c>
      <c r="O195" s="8"/>
    </row>
    <row r="196" spans="1:15" x14ac:dyDescent="0.3">
      <c r="A196">
        <f t="shared" ref="A196:A259" si="3">+IF(B196=B195,A195,A195+1)</f>
        <v>16</v>
      </c>
      <c r="B196" s="4" t="s">
        <v>38</v>
      </c>
      <c r="C196" t="s">
        <v>73</v>
      </c>
      <c r="D196" t="s">
        <v>5</v>
      </c>
      <c r="E196">
        <v>2</v>
      </c>
      <c r="F196" s="3">
        <v>7</v>
      </c>
      <c r="G196" s="2">
        <v>403.6</v>
      </c>
      <c r="H196" s="2">
        <v>52670000</v>
      </c>
      <c r="J196" s="2">
        <v>13</v>
      </c>
      <c r="K196" s="8">
        <v>7</v>
      </c>
      <c r="L196" s="8">
        <v>403.6</v>
      </c>
      <c r="M196" s="8">
        <v>52670000</v>
      </c>
      <c r="N196" s="8">
        <v>0</v>
      </c>
      <c r="O196" s="8"/>
    </row>
    <row r="197" spans="1:15" x14ac:dyDescent="0.3">
      <c r="A197">
        <f t="shared" si="3"/>
        <v>16</v>
      </c>
      <c r="B197" s="4" t="s">
        <v>38</v>
      </c>
      <c r="C197" t="s">
        <v>6</v>
      </c>
      <c r="D197" t="s">
        <v>6</v>
      </c>
      <c r="E197">
        <v>2</v>
      </c>
      <c r="F197" s="3">
        <v>29</v>
      </c>
      <c r="G197" s="2">
        <v>2374.84</v>
      </c>
      <c r="H197" s="2">
        <v>279619199</v>
      </c>
      <c r="J197" s="2">
        <v>12</v>
      </c>
      <c r="K197" s="8">
        <v>28</v>
      </c>
      <c r="L197" s="8">
        <v>2335.34</v>
      </c>
      <c r="M197" s="8">
        <v>275274199</v>
      </c>
      <c r="N197" s="8">
        <v>0</v>
      </c>
      <c r="O197" s="8"/>
    </row>
    <row r="198" spans="1:15" x14ac:dyDescent="0.3">
      <c r="A198">
        <f t="shared" si="3"/>
        <v>16</v>
      </c>
      <c r="B198" s="4" t="s">
        <v>38</v>
      </c>
      <c r="C198" t="s">
        <v>74</v>
      </c>
      <c r="D198" t="s">
        <v>7</v>
      </c>
      <c r="E198">
        <v>2</v>
      </c>
      <c r="F198" s="3">
        <v>4</v>
      </c>
      <c r="G198" s="2">
        <v>144</v>
      </c>
      <c r="H198" s="2">
        <v>16950000</v>
      </c>
      <c r="J198" s="2">
        <v>12</v>
      </c>
      <c r="K198" s="8">
        <v>2</v>
      </c>
      <c r="L198" s="8">
        <v>37</v>
      </c>
      <c r="M198" s="8">
        <v>3700000</v>
      </c>
      <c r="N198" s="8">
        <v>0</v>
      </c>
      <c r="O198" s="8"/>
    </row>
    <row r="199" spans="1:15" x14ac:dyDescent="0.3">
      <c r="A199">
        <f t="shared" si="3"/>
        <v>16</v>
      </c>
      <c r="B199" s="4" t="s">
        <v>38</v>
      </c>
      <c r="C199" t="s">
        <v>74</v>
      </c>
      <c r="D199" t="s">
        <v>8</v>
      </c>
      <c r="E199">
        <v>2</v>
      </c>
      <c r="F199" s="3">
        <v>20</v>
      </c>
      <c r="G199" s="2">
        <v>955.5</v>
      </c>
      <c r="H199" s="2">
        <v>1090230000</v>
      </c>
      <c r="J199" s="2">
        <v>11</v>
      </c>
      <c r="K199" s="8">
        <v>15</v>
      </c>
      <c r="L199" s="8">
        <v>788</v>
      </c>
      <c r="M199" s="8">
        <v>1090218150</v>
      </c>
      <c r="N199" s="8">
        <v>0</v>
      </c>
      <c r="O199" s="8"/>
    </row>
    <row r="200" spans="1:15" x14ac:dyDescent="0.3">
      <c r="A200">
        <f t="shared" si="3"/>
        <v>16</v>
      </c>
      <c r="B200" s="4" t="s">
        <v>38</v>
      </c>
      <c r="C200" t="s">
        <v>80</v>
      </c>
      <c r="D200" t="s">
        <v>9</v>
      </c>
      <c r="E200">
        <v>2</v>
      </c>
      <c r="F200" s="3">
        <v>35</v>
      </c>
      <c r="G200" s="2">
        <v>606.20000000000005</v>
      </c>
      <c r="H200" s="2">
        <v>60900000</v>
      </c>
      <c r="J200" s="2">
        <v>10</v>
      </c>
      <c r="K200" s="8">
        <v>21</v>
      </c>
      <c r="L200" s="8">
        <v>464.00000000000006</v>
      </c>
      <c r="M200" s="8">
        <v>42100000</v>
      </c>
      <c r="N200" s="8">
        <v>0</v>
      </c>
      <c r="O200" s="8"/>
    </row>
    <row r="201" spans="1:15" x14ac:dyDescent="0.3">
      <c r="A201">
        <f t="shared" si="3"/>
        <v>16</v>
      </c>
      <c r="B201" s="4" t="s">
        <v>38</v>
      </c>
      <c r="C201" t="s">
        <v>80</v>
      </c>
      <c r="D201" t="s">
        <v>10</v>
      </c>
      <c r="E201">
        <v>2</v>
      </c>
      <c r="F201" s="3">
        <v>24</v>
      </c>
      <c r="G201" s="2">
        <v>348</v>
      </c>
      <c r="H201" s="2">
        <v>32250000</v>
      </c>
      <c r="J201" s="2">
        <v>9</v>
      </c>
      <c r="K201" s="8">
        <v>19</v>
      </c>
      <c r="L201" s="8">
        <v>308.5</v>
      </c>
      <c r="M201" s="8">
        <v>28650000</v>
      </c>
      <c r="N201" s="8">
        <v>0</v>
      </c>
      <c r="O201" s="8"/>
    </row>
    <row r="202" spans="1:15" x14ac:dyDescent="0.3">
      <c r="A202">
        <f t="shared" si="3"/>
        <v>16</v>
      </c>
      <c r="B202" s="4" t="s">
        <v>38</v>
      </c>
      <c r="C202" t="s">
        <v>11</v>
      </c>
      <c r="D202" t="s">
        <v>11</v>
      </c>
      <c r="E202">
        <v>2</v>
      </c>
      <c r="F202" s="3">
        <v>3</v>
      </c>
      <c r="G202" s="2">
        <v>57</v>
      </c>
      <c r="H202" s="2">
        <v>3500000</v>
      </c>
      <c r="J202" s="2">
        <v>6</v>
      </c>
      <c r="K202" s="8">
        <v>1</v>
      </c>
      <c r="L202" s="8">
        <v>14</v>
      </c>
      <c r="M202" s="8">
        <v>1200000</v>
      </c>
      <c r="N202" s="8">
        <v>0</v>
      </c>
      <c r="O202" s="8"/>
    </row>
    <row r="203" spans="1:15" x14ac:dyDescent="0.3">
      <c r="A203">
        <f t="shared" si="3"/>
        <v>16</v>
      </c>
      <c r="B203" s="4" t="s">
        <v>38</v>
      </c>
      <c r="C203" t="s">
        <v>12</v>
      </c>
      <c r="D203" t="s">
        <v>12</v>
      </c>
      <c r="E203">
        <v>2</v>
      </c>
      <c r="F203" s="3">
        <v>4</v>
      </c>
      <c r="G203" s="2">
        <v>152.5</v>
      </c>
      <c r="H203" s="2">
        <v>12600000</v>
      </c>
      <c r="J203" s="2">
        <v>8</v>
      </c>
      <c r="K203" s="8">
        <v>4</v>
      </c>
      <c r="L203" s="8">
        <v>152.5</v>
      </c>
      <c r="M203" s="8">
        <v>12600000</v>
      </c>
      <c r="N203" s="8">
        <v>0</v>
      </c>
      <c r="O203" s="8"/>
    </row>
    <row r="204" spans="1:15" x14ac:dyDescent="0.3">
      <c r="A204">
        <f t="shared" si="3"/>
        <v>16</v>
      </c>
      <c r="B204" s="4" t="s">
        <v>38</v>
      </c>
      <c r="C204" t="s">
        <v>14</v>
      </c>
      <c r="D204" t="s">
        <v>14</v>
      </c>
      <c r="E204">
        <v>2</v>
      </c>
      <c r="F204" s="3">
        <v>2</v>
      </c>
      <c r="G204" s="2">
        <v>55</v>
      </c>
      <c r="H204" s="2">
        <v>5600000</v>
      </c>
      <c r="I204" s="2">
        <v>1000000</v>
      </c>
      <c r="J204" s="2">
        <v>10</v>
      </c>
      <c r="K204" s="8">
        <v>1</v>
      </c>
      <c r="L204" s="8">
        <v>45</v>
      </c>
      <c r="M204" s="8">
        <v>4600000</v>
      </c>
      <c r="N204" s="8">
        <v>1000000</v>
      </c>
      <c r="O204" s="8"/>
    </row>
    <row r="205" spans="1:15" x14ac:dyDescent="0.3">
      <c r="A205">
        <f t="shared" si="3"/>
        <v>16</v>
      </c>
      <c r="B205" s="4" t="s">
        <v>38</v>
      </c>
      <c r="C205" t="s">
        <v>21</v>
      </c>
      <c r="D205" t="s">
        <v>21</v>
      </c>
      <c r="E205">
        <v>1</v>
      </c>
      <c r="F205" s="3">
        <v>93</v>
      </c>
      <c r="G205" s="2">
        <v>11670.58</v>
      </c>
      <c r="H205" s="2">
        <v>1651512557</v>
      </c>
      <c r="I205" s="2">
        <v>41300000</v>
      </c>
      <c r="J205" s="2">
        <v>14</v>
      </c>
      <c r="K205" s="8">
        <v>2</v>
      </c>
      <c r="L205" s="8">
        <v>38</v>
      </c>
      <c r="M205" s="8">
        <v>6000000</v>
      </c>
      <c r="N205" s="8">
        <v>0</v>
      </c>
      <c r="O205" s="8"/>
    </row>
    <row r="206" spans="1:15" x14ac:dyDescent="0.3">
      <c r="A206">
        <f t="shared" si="3"/>
        <v>16</v>
      </c>
      <c r="B206" s="4" t="s">
        <v>38</v>
      </c>
      <c r="C206" t="s">
        <v>73</v>
      </c>
      <c r="D206" t="s">
        <v>4</v>
      </c>
      <c r="E206">
        <v>1</v>
      </c>
      <c r="F206" s="3">
        <v>93</v>
      </c>
      <c r="G206" s="2">
        <v>7077.8</v>
      </c>
      <c r="H206" s="2">
        <v>763984300</v>
      </c>
      <c r="I206" s="2">
        <v>0</v>
      </c>
      <c r="J206" s="2">
        <v>11</v>
      </c>
      <c r="K206" s="8">
        <v>0</v>
      </c>
      <c r="L206" s="8">
        <v>0</v>
      </c>
      <c r="M206" s="8">
        <v>0</v>
      </c>
      <c r="N206" s="8">
        <v>0</v>
      </c>
      <c r="O206" s="8"/>
    </row>
    <row r="207" spans="1:15" x14ac:dyDescent="0.3">
      <c r="A207">
        <f t="shared" si="3"/>
        <v>16</v>
      </c>
      <c r="B207" s="4" t="s">
        <v>38</v>
      </c>
      <c r="C207" t="s">
        <v>73</v>
      </c>
      <c r="D207" t="s">
        <v>5</v>
      </c>
      <c r="E207">
        <v>1</v>
      </c>
      <c r="F207" s="3">
        <v>49</v>
      </c>
      <c r="G207" s="2">
        <v>3948.91</v>
      </c>
      <c r="H207" s="2">
        <v>449153500</v>
      </c>
      <c r="I207" s="2">
        <v>7244400</v>
      </c>
      <c r="J207" s="2">
        <v>11</v>
      </c>
      <c r="K207" s="8">
        <v>3</v>
      </c>
      <c r="L207" s="8">
        <v>379.59999999999991</v>
      </c>
      <c r="M207" s="8">
        <v>57500000</v>
      </c>
      <c r="N207" s="8">
        <v>0</v>
      </c>
      <c r="O207" s="8"/>
    </row>
    <row r="208" spans="1:15" x14ac:dyDescent="0.3">
      <c r="A208">
        <f t="shared" si="3"/>
        <v>16</v>
      </c>
      <c r="B208" s="4" t="s">
        <v>38</v>
      </c>
      <c r="C208" t="s">
        <v>6</v>
      </c>
      <c r="D208" t="s">
        <v>6</v>
      </c>
      <c r="E208">
        <v>1</v>
      </c>
      <c r="F208" s="3">
        <v>86</v>
      </c>
      <c r="G208" s="2">
        <v>6658.94</v>
      </c>
      <c r="H208" s="2">
        <v>734416286</v>
      </c>
      <c r="I208" s="2">
        <v>0</v>
      </c>
      <c r="J208" s="2">
        <v>11</v>
      </c>
      <c r="K208" s="8">
        <v>0</v>
      </c>
      <c r="L208" s="8">
        <v>0</v>
      </c>
      <c r="M208" s="8">
        <v>0</v>
      </c>
      <c r="N208" s="8">
        <v>0</v>
      </c>
      <c r="O208" s="8"/>
    </row>
    <row r="209" spans="1:15" x14ac:dyDescent="0.3">
      <c r="A209">
        <f t="shared" si="3"/>
        <v>16</v>
      </c>
      <c r="B209" s="4" t="s">
        <v>38</v>
      </c>
      <c r="C209" t="s">
        <v>74</v>
      </c>
      <c r="D209" t="s">
        <v>7</v>
      </c>
      <c r="E209">
        <v>1</v>
      </c>
      <c r="F209" s="3">
        <v>59</v>
      </c>
      <c r="G209" s="2">
        <v>5537.75</v>
      </c>
      <c r="H209" s="2">
        <v>592223717</v>
      </c>
      <c r="I209" s="2">
        <v>4200000</v>
      </c>
      <c r="J209" s="2">
        <v>11</v>
      </c>
      <c r="K209" s="8">
        <v>0</v>
      </c>
      <c r="L209" s="8">
        <v>0</v>
      </c>
      <c r="M209" s="8">
        <v>0</v>
      </c>
      <c r="N209" s="8">
        <v>0</v>
      </c>
      <c r="O209" s="8"/>
    </row>
    <row r="210" spans="1:15" x14ac:dyDescent="0.3">
      <c r="A210">
        <f t="shared" si="3"/>
        <v>16</v>
      </c>
      <c r="B210" s="4" t="s">
        <v>38</v>
      </c>
      <c r="C210" t="s">
        <v>74</v>
      </c>
      <c r="D210" t="s">
        <v>8</v>
      </c>
      <c r="E210">
        <v>1</v>
      </c>
      <c r="F210" s="3">
        <v>68</v>
      </c>
      <c r="G210" s="2">
        <v>5465.34</v>
      </c>
      <c r="H210" s="2">
        <v>782079244</v>
      </c>
      <c r="I210" s="2">
        <v>48440000</v>
      </c>
      <c r="J210" s="2">
        <v>14</v>
      </c>
      <c r="K210" s="8">
        <v>0</v>
      </c>
      <c r="L210" s="8">
        <v>0</v>
      </c>
      <c r="M210" s="8">
        <v>0</v>
      </c>
      <c r="N210" s="8">
        <v>0</v>
      </c>
      <c r="O210" s="8"/>
    </row>
    <row r="211" spans="1:15" x14ac:dyDescent="0.3">
      <c r="A211">
        <f t="shared" si="3"/>
        <v>16</v>
      </c>
      <c r="B211" s="4" t="s">
        <v>38</v>
      </c>
      <c r="C211" t="s">
        <v>80</v>
      </c>
      <c r="D211" t="s">
        <v>9</v>
      </c>
      <c r="E211">
        <v>1</v>
      </c>
      <c r="F211" s="3">
        <v>232</v>
      </c>
      <c r="G211" s="2">
        <v>6210.2</v>
      </c>
      <c r="H211" s="2">
        <v>623470000</v>
      </c>
      <c r="I211" s="2">
        <v>11260000</v>
      </c>
      <c r="J211" s="2">
        <v>10</v>
      </c>
      <c r="K211" s="8">
        <v>4</v>
      </c>
      <c r="L211" s="8">
        <v>317</v>
      </c>
      <c r="M211" s="8">
        <v>27200000</v>
      </c>
      <c r="N211" s="8">
        <v>0</v>
      </c>
      <c r="O211" s="8"/>
    </row>
    <row r="212" spans="1:15" x14ac:dyDescent="0.3">
      <c r="A212">
        <f t="shared" si="3"/>
        <v>16</v>
      </c>
      <c r="B212" s="4" t="s">
        <v>38</v>
      </c>
      <c r="C212" t="s">
        <v>80</v>
      </c>
      <c r="D212" t="s">
        <v>10</v>
      </c>
      <c r="E212">
        <v>1</v>
      </c>
      <c r="F212" s="3">
        <v>85</v>
      </c>
      <c r="G212" s="2">
        <v>2557.41</v>
      </c>
      <c r="H212" s="2">
        <v>244869799</v>
      </c>
      <c r="I212" s="2">
        <v>0</v>
      </c>
      <c r="J212" s="2">
        <v>10</v>
      </c>
      <c r="K212" s="8">
        <v>4</v>
      </c>
      <c r="L212" s="8">
        <v>90.5</v>
      </c>
      <c r="M212" s="8">
        <v>8900000</v>
      </c>
      <c r="N212" s="8">
        <v>0</v>
      </c>
      <c r="O212" s="8"/>
    </row>
    <row r="213" spans="1:15" x14ac:dyDescent="0.3">
      <c r="A213">
        <f t="shared" si="3"/>
        <v>16</v>
      </c>
      <c r="B213" s="4" t="s">
        <v>38</v>
      </c>
      <c r="C213" t="s">
        <v>11</v>
      </c>
      <c r="D213" t="s">
        <v>11</v>
      </c>
      <c r="E213">
        <v>1</v>
      </c>
      <c r="F213" s="3">
        <v>25</v>
      </c>
      <c r="G213" s="2">
        <v>1360.3</v>
      </c>
      <c r="H213" s="2">
        <v>81138800</v>
      </c>
      <c r="I213" s="2">
        <v>0</v>
      </c>
      <c r="J213" s="2">
        <v>6</v>
      </c>
      <c r="K213" s="8">
        <v>0</v>
      </c>
      <c r="L213" s="8">
        <v>0</v>
      </c>
      <c r="M213" s="8">
        <v>0</v>
      </c>
      <c r="N213" s="8">
        <v>0</v>
      </c>
      <c r="O213" s="8"/>
    </row>
    <row r="214" spans="1:15" x14ac:dyDescent="0.3">
      <c r="A214">
        <f t="shared" si="3"/>
        <v>16</v>
      </c>
      <c r="B214" s="4" t="s">
        <v>38</v>
      </c>
      <c r="C214" t="s">
        <v>12</v>
      </c>
      <c r="D214" t="s">
        <v>12</v>
      </c>
      <c r="E214">
        <v>1</v>
      </c>
      <c r="F214" s="3">
        <v>18</v>
      </c>
      <c r="G214" s="2">
        <v>1054.4000000000001</v>
      </c>
      <c r="H214" s="2">
        <v>81679000</v>
      </c>
      <c r="I214" s="2">
        <v>0</v>
      </c>
      <c r="J214" s="2">
        <v>8</v>
      </c>
      <c r="K214" s="8">
        <v>2</v>
      </c>
      <c r="L214" s="8">
        <v>194.00000000000011</v>
      </c>
      <c r="M214" s="8">
        <v>16180000</v>
      </c>
      <c r="N214" s="8">
        <v>0</v>
      </c>
      <c r="O214" s="8"/>
    </row>
    <row r="215" spans="1:15" x14ac:dyDescent="0.3">
      <c r="A215">
        <f t="shared" si="3"/>
        <v>16</v>
      </c>
      <c r="B215" s="4" t="s">
        <v>38</v>
      </c>
      <c r="C215" t="s">
        <v>13</v>
      </c>
      <c r="D215" t="s">
        <v>13</v>
      </c>
      <c r="E215">
        <v>1</v>
      </c>
      <c r="F215" s="3">
        <v>7</v>
      </c>
      <c r="G215" s="2">
        <v>249.5</v>
      </c>
      <c r="H215" s="2">
        <v>38175000</v>
      </c>
      <c r="I215" s="2">
        <v>0</v>
      </c>
      <c r="J215" s="2">
        <v>15</v>
      </c>
      <c r="K215" s="8">
        <v>0</v>
      </c>
      <c r="L215" s="8">
        <v>0</v>
      </c>
      <c r="M215" s="8">
        <v>0</v>
      </c>
      <c r="N215" s="8">
        <v>0</v>
      </c>
      <c r="O215" s="8"/>
    </row>
    <row r="216" spans="1:15" x14ac:dyDescent="0.3">
      <c r="A216">
        <f t="shared" si="3"/>
        <v>16</v>
      </c>
      <c r="B216" s="4" t="s">
        <v>38</v>
      </c>
      <c r="C216" t="s">
        <v>14</v>
      </c>
      <c r="D216" t="s">
        <v>14</v>
      </c>
      <c r="E216">
        <v>1</v>
      </c>
      <c r="F216" s="3">
        <v>11</v>
      </c>
      <c r="G216" s="2">
        <v>388.48</v>
      </c>
      <c r="H216" s="2">
        <v>44404000</v>
      </c>
      <c r="I216" s="2">
        <v>200000</v>
      </c>
      <c r="J216" s="2">
        <v>11</v>
      </c>
      <c r="K216" s="8">
        <v>0</v>
      </c>
      <c r="L216" s="8">
        <v>0</v>
      </c>
      <c r="M216" s="8">
        <v>0</v>
      </c>
      <c r="N216" s="8">
        <v>0</v>
      </c>
      <c r="O216" s="8"/>
    </row>
    <row r="217" spans="1:15" x14ac:dyDescent="0.3">
      <c r="A217">
        <f t="shared" si="3"/>
        <v>17</v>
      </c>
      <c r="B217" s="4" t="s">
        <v>51</v>
      </c>
      <c r="C217" t="s">
        <v>73</v>
      </c>
      <c r="D217" t="s">
        <v>4</v>
      </c>
      <c r="E217">
        <v>2</v>
      </c>
      <c r="F217" s="3">
        <v>2</v>
      </c>
      <c r="G217" s="2">
        <v>110.5</v>
      </c>
      <c r="H217" s="2">
        <v>13850000</v>
      </c>
      <c r="I217" s="2">
        <v>0</v>
      </c>
      <c r="J217" s="2">
        <v>13</v>
      </c>
      <c r="K217" s="8">
        <v>0</v>
      </c>
      <c r="L217" s="8">
        <v>0</v>
      </c>
      <c r="M217" s="8">
        <v>0</v>
      </c>
      <c r="N217" s="8">
        <v>0</v>
      </c>
      <c r="O217" s="8"/>
    </row>
    <row r="218" spans="1:15" x14ac:dyDescent="0.3">
      <c r="A218">
        <f t="shared" si="3"/>
        <v>17</v>
      </c>
      <c r="B218" s="4" t="s">
        <v>51</v>
      </c>
      <c r="C218" t="s">
        <v>73</v>
      </c>
      <c r="D218" t="s">
        <v>5</v>
      </c>
      <c r="E218">
        <v>2</v>
      </c>
      <c r="F218" s="3">
        <v>12</v>
      </c>
      <c r="G218" s="2">
        <v>879.6</v>
      </c>
      <c r="H218" s="2">
        <v>106350000</v>
      </c>
      <c r="I218" s="2">
        <v>0</v>
      </c>
      <c r="J218" s="2">
        <v>12</v>
      </c>
      <c r="K218" s="8">
        <v>5</v>
      </c>
      <c r="L218" s="8">
        <v>476</v>
      </c>
      <c r="M218" s="8">
        <v>53680000</v>
      </c>
      <c r="N218" s="8">
        <v>0</v>
      </c>
      <c r="O218" s="8"/>
    </row>
    <row r="219" spans="1:15" x14ac:dyDescent="0.3">
      <c r="A219">
        <f t="shared" si="3"/>
        <v>17</v>
      </c>
      <c r="B219" s="4" t="s">
        <v>51</v>
      </c>
      <c r="C219" t="s">
        <v>6</v>
      </c>
      <c r="D219" t="s">
        <v>6</v>
      </c>
      <c r="E219">
        <v>2</v>
      </c>
      <c r="F219" s="3">
        <v>37</v>
      </c>
      <c r="G219" s="2">
        <v>2935.84</v>
      </c>
      <c r="H219" s="2">
        <v>339569199</v>
      </c>
      <c r="I219" s="2">
        <v>0</v>
      </c>
      <c r="J219" s="2">
        <v>12</v>
      </c>
      <c r="K219" s="8">
        <v>8</v>
      </c>
      <c r="L219" s="8">
        <v>561</v>
      </c>
      <c r="M219" s="8">
        <v>59950000</v>
      </c>
      <c r="N219" s="8">
        <v>0</v>
      </c>
      <c r="O219" s="8"/>
    </row>
    <row r="220" spans="1:15" x14ac:dyDescent="0.3">
      <c r="A220">
        <f t="shared" si="3"/>
        <v>17</v>
      </c>
      <c r="B220" s="4" t="s">
        <v>51</v>
      </c>
      <c r="C220" t="s">
        <v>74</v>
      </c>
      <c r="D220" t="s">
        <v>7</v>
      </c>
      <c r="E220">
        <v>2</v>
      </c>
      <c r="F220" s="3">
        <v>13</v>
      </c>
      <c r="G220" s="2">
        <v>1042</v>
      </c>
      <c r="H220" s="2">
        <v>98968800</v>
      </c>
      <c r="I220" s="2">
        <v>0</v>
      </c>
      <c r="J220" s="2">
        <v>9</v>
      </c>
      <c r="K220" s="8">
        <v>9</v>
      </c>
      <c r="L220" s="8">
        <v>898</v>
      </c>
      <c r="M220" s="8">
        <v>82018800</v>
      </c>
      <c r="N220" s="8">
        <v>0</v>
      </c>
      <c r="O220" s="8"/>
    </row>
    <row r="221" spans="1:15" x14ac:dyDescent="0.3">
      <c r="A221">
        <f t="shared" si="3"/>
        <v>17</v>
      </c>
      <c r="B221" s="4" t="s">
        <v>51</v>
      </c>
      <c r="C221" t="s">
        <v>74</v>
      </c>
      <c r="D221" t="s">
        <v>8</v>
      </c>
      <c r="E221">
        <v>2</v>
      </c>
      <c r="F221" s="3">
        <v>27</v>
      </c>
      <c r="G221" s="2">
        <v>1306.3</v>
      </c>
      <c r="H221" s="2">
        <v>168730000</v>
      </c>
      <c r="I221" s="2">
        <v>0</v>
      </c>
      <c r="J221" s="2">
        <v>13</v>
      </c>
      <c r="K221" s="8">
        <v>7</v>
      </c>
      <c r="L221" s="8">
        <v>350.79999999999995</v>
      </c>
      <c r="M221" s="8">
        <v>-921500000</v>
      </c>
      <c r="N221" s="8">
        <v>0</v>
      </c>
      <c r="O221" s="8"/>
    </row>
    <row r="222" spans="1:15" x14ac:dyDescent="0.3">
      <c r="A222">
        <f t="shared" si="3"/>
        <v>17</v>
      </c>
      <c r="B222" s="4" t="s">
        <v>51</v>
      </c>
      <c r="C222" t="s">
        <v>80</v>
      </c>
      <c r="D222" t="s">
        <v>9</v>
      </c>
      <c r="E222">
        <v>2</v>
      </c>
      <c r="F222" s="3">
        <v>47</v>
      </c>
      <c r="G222" s="2">
        <v>860.2</v>
      </c>
      <c r="H222" s="2">
        <v>86700000</v>
      </c>
      <c r="I222" s="2">
        <v>0</v>
      </c>
      <c r="J222" s="2">
        <v>10</v>
      </c>
      <c r="K222" s="8">
        <v>12</v>
      </c>
      <c r="L222" s="8">
        <v>254</v>
      </c>
      <c r="M222" s="8">
        <v>25800000</v>
      </c>
      <c r="N222" s="8">
        <v>0</v>
      </c>
      <c r="O222" s="8"/>
    </row>
    <row r="223" spans="1:15" x14ac:dyDescent="0.3">
      <c r="A223">
        <f t="shared" si="3"/>
        <v>17</v>
      </c>
      <c r="B223" s="4" t="s">
        <v>51</v>
      </c>
      <c r="C223" t="s">
        <v>80</v>
      </c>
      <c r="D223" t="s">
        <v>10</v>
      </c>
      <c r="E223">
        <v>2</v>
      </c>
      <c r="F223" s="3">
        <v>31</v>
      </c>
      <c r="G223" s="2">
        <v>555.71</v>
      </c>
      <c r="H223" s="2">
        <v>54764673</v>
      </c>
      <c r="I223" s="2">
        <v>0</v>
      </c>
      <c r="J223" s="2">
        <v>10</v>
      </c>
      <c r="K223" s="8">
        <v>7</v>
      </c>
      <c r="L223" s="8">
        <v>207.71000000000004</v>
      </c>
      <c r="M223" s="8">
        <v>22514673</v>
      </c>
      <c r="N223" s="8">
        <v>0</v>
      </c>
      <c r="O223" s="8"/>
    </row>
    <row r="224" spans="1:15" x14ac:dyDescent="0.3">
      <c r="A224">
        <f t="shared" si="3"/>
        <v>17</v>
      </c>
      <c r="B224" s="4" t="s">
        <v>51</v>
      </c>
      <c r="C224" t="s">
        <v>11</v>
      </c>
      <c r="D224" t="s">
        <v>11</v>
      </c>
      <c r="E224">
        <v>2</v>
      </c>
      <c r="F224" s="3">
        <v>4</v>
      </c>
      <c r="G224" s="2">
        <v>100</v>
      </c>
      <c r="H224" s="2">
        <v>89939650</v>
      </c>
      <c r="I224" s="2">
        <v>0</v>
      </c>
      <c r="J224" s="2">
        <v>9</v>
      </c>
      <c r="K224" s="8">
        <v>1</v>
      </c>
      <c r="L224" s="8">
        <v>43</v>
      </c>
      <c r="M224" s="8">
        <v>86439650</v>
      </c>
      <c r="N224" s="8">
        <v>0</v>
      </c>
      <c r="O224" s="8"/>
    </row>
    <row r="225" spans="1:15" x14ac:dyDescent="0.3">
      <c r="A225">
        <f t="shared" si="3"/>
        <v>17</v>
      </c>
      <c r="B225" s="4" t="s">
        <v>51</v>
      </c>
      <c r="C225" t="s">
        <v>12</v>
      </c>
      <c r="D225" t="s">
        <v>12</v>
      </c>
      <c r="E225">
        <v>2</v>
      </c>
      <c r="F225" s="3">
        <v>4</v>
      </c>
      <c r="G225" s="2">
        <v>152.5</v>
      </c>
      <c r="H225" s="2">
        <v>12600000</v>
      </c>
      <c r="I225" s="2">
        <v>0</v>
      </c>
      <c r="J225" s="2">
        <v>8</v>
      </c>
      <c r="K225" s="8">
        <v>0</v>
      </c>
      <c r="L225" s="8">
        <v>0</v>
      </c>
      <c r="M225" s="8">
        <v>0</v>
      </c>
      <c r="N225" s="8">
        <v>0</v>
      </c>
      <c r="O225" s="8"/>
    </row>
    <row r="226" spans="1:15" x14ac:dyDescent="0.3">
      <c r="A226">
        <f t="shared" si="3"/>
        <v>17</v>
      </c>
      <c r="B226" s="4" t="s">
        <v>51</v>
      </c>
      <c r="C226" t="s">
        <v>13</v>
      </c>
      <c r="D226" t="s">
        <v>13</v>
      </c>
      <c r="E226">
        <v>2</v>
      </c>
      <c r="F226" s="3">
        <v>1</v>
      </c>
      <c r="G226" s="2">
        <v>24</v>
      </c>
      <c r="H226" s="2">
        <v>7000000</v>
      </c>
      <c r="I226" s="2">
        <v>0</v>
      </c>
      <c r="J226" s="2">
        <v>29</v>
      </c>
      <c r="K226" s="8">
        <v>1</v>
      </c>
      <c r="L226" s="8">
        <v>24</v>
      </c>
      <c r="M226" s="8">
        <v>7000000</v>
      </c>
      <c r="N226" s="8">
        <v>0</v>
      </c>
      <c r="O226" s="8"/>
    </row>
    <row r="227" spans="1:15" x14ac:dyDescent="0.3">
      <c r="A227">
        <f t="shared" si="3"/>
        <v>17</v>
      </c>
      <c r="B227" s="4" t="s">
        <v>51</v>
      </c>
      <c r="C227" t="s">
        <v>14</v>
      </c>
      <c r="D227" t="s">
        <v>14</v>
      </c>
      <c r="E227">
        <v>2</v>
      </c>
      <c r="F227" s="3">
        <v>2</v>
      </c>
      <c r="G227" s="2">
        <v>55</v>
      </c>
      <c r="H227" s="2">
        <v>5600000</v>
      </c>
      <c r="I227" s="2">
        <v>1000000</v>
      </c>
      <c r="J227" s="2">
        <v>10</v>
      </c>
      <c r="K227" s="8">
        <v>0</v>
      </c>
      <c r="L227" s="8">
        <v>0</v>
      </c>
      <c r="M227" s="8">
        <v>0</v>
      </c>
      <c r="N227" s="8">
        <v>0</v>
      </c>
      <c r="O227" s="8"/>
    </row>
    <row r="228" spans="1:15" x14ac:dyDescent="0.3">
      <c r="A228">
        <f t="shared" si="3"/>
        <v>17</v>
      </c>
      <c r="B228" s="4" t="s">
        <v>51</v>
      </c>
      <c r="C228" t="s">
        <v>21</v>
      </c>
      <c r="D228" t="s">
        <v>21</v>
      </c>
      <c r="E228">
        <v>1</v>
      </c>
      <c r="F228" s="3">
        <v>93</v>
      </c>
      <c r="G228" s="2">
        <v>11670.58</v>
      </c>
      <c r="H228" s="2">
        <v>1648692557</v>
      </c>
      <c r="I228" s="2">
        <v>41300000</v>
      </c>
      <c r="J228" s="2">
        <v>14</v>
      </c>
      <c r="K228" s="8">
        <v>0</v>
      </c>
      <c r="L228" s="8">
        <v>0</v>
      </c>
      <c r="M228" s="8">
        <v>-2820000</v>
      </c>
      <c r="N228" s="8">
        <v>0</v>
      </c>
      <c r="O228" s="8"/>
    </row>
    <row r="229" spans="1:15" x14ac:dyDescent="0.3">
      <c r="A229">
        <f t="shared" si="3"/>
        <v>17</v>
      </c>
      <c r="B229" s="4" t="s">
        <v>51</v>
      </c>
      <c r="C229" t="s">
        <v>73</v>
      </c>
      <c r="D229" t="s">
        <v>4</v>
      </c>
      <c r="E229">
        <v>1</v>
      </c>
      <c r="F229" s="3">
        <v>93</v>
      </c>
      <c r="G229" s="2">
        <v>7077.8</v>
      </c>
      <c r="H229" s="2">
        <v>763984300</v>
      </c>
      <c r="I229" s="2">
        <v>0</v>
      </c>
      <c r="J229" s="2">
        <v>11</v>
      </c>
      <c r="K229" s="8">
        <v>0</v>
      </c>
      <c r="L229" s="8">
        <v>0</v>
      </c>
      <c r="M229" s="8">
        <v>0</v>
      </c>
      <c r="N229" s="8">
        <v>0</v>
      </c>
      <c r="O229" s="8"/>
    </row>
    <row r="230" spans="1:15" x14ac:dyDescent="0.3">
      <c r="A230">
        <f t="shared" si="3"/>
        <v>17</v>
      </c>
      <c r="B230" s="4" t="s">
        <v>51</v>
      </c>
      <c r="C230" t="s">
        <v>73</v>
      </c>
      <c r="D230" t="s">
        <v>5</v>
      </c>
      <c r="E230">
        <v>1</v>
      </c>
      <c r="F230" s="3">
        <v>49</v>
      </c>
      <c r="G230" s="2">
        <v>3948.91</v>
      </c>
      <c r="H230" s="2">
        <v>449153500</v>
      </c>
      <c r="I230" s="2">
        <v>7244400</v>
      </c>
      <c r="J230" s="2">
        <v>11</v>
      </c>
      <c r="K230" s="8">
        <v>0</v>
      </c>
      <c r="L230" s="8">
        <v>0</v>
      </c>
      <c r="M230" s="8">
        <v>0</v>
      </c>
      <c r="N230" s="8">
        <v>0</v>
      </c>
      <c r="O230" s="8"/>
    </row>
    <row r="231" spans="1:15" x14ac:dyDescent="0.3">
      <c r="A231">
        <f t="shared" si="3"/>
        <v>17</v>
      </c>
      <c r="B231" s="4" t="s">
        <v>51</v>
      </c>
      <c r="C231" t="s">
        <v>6</v>
      </c>
      <c r="D231" t="s">
        <v>6</v>
      </c>
      <c r="E231">
        <v>1</v>
      </c>
      <c r="F231" s="3">
        <v>86</v>
      </c>
      <c r="G231" s="2">
        <v>6658.94</v>
      </c>
      <c r="H231" s="2">
        <v>734416286</v>
      </c>
      <c r="I231" s="2">
        <v>0</v>
      </c>
      <c r="J231" s="2">
        <v>11</v>
      </c>
      <c r="K231" s="8">
        <v>0</v>
      </c>
      <c r="L231" s="8">
        <v>0</v>
      </c>
      <c r="M231" s="8">
        <v>0</v>
      </c>
      <c r="N231" s="8">
        <v>0</v>
      </c>
      <c r="O231" s="8"/>
    </row>
    <row r="232" spans="1:15" x14ac:dyDescent="0.3">
      <c r="A232">
        <f t="shared" si="3"/>
        <v>17</v>
      </c>
      <c r="B232" s="4" t="s">
        <v>51</v>
      </c>
      <c r="C232" t="s">
        <v>74</v>
      </c>
      <c r="D232" t="s">
        <v>7</v>
      </c>
      <c r="E232">
        <v>1</v>
      </c>
      <c r="F232" s="3">
        <v>59</v>
      </c>
      <c r="G232" s="2">
        <v>5537.75</v>
      </c>
      <c r="H232" s="2">
        <v>592223717</v>
      </c>
      <c r="I232" s="2">
        <v>4200000</v>
      </c>
      <c r="J232" s="2">
        <v>11</v>
      </c>
      <c r="K232" s="8">
        <v>0</v>
      </c>
      <c r="L232" s="8">
        <v>0</v>
      </c>
      <c r="M232" s="8">
        <v>0</v>
      </c>
      <c r="N232" s="8">
        <v>0</v>
      </c>
      <c r="O232" s="8"/>
    </row>
    <row r="233" spans="1:15" x14ac:dyDescent="0.3">
      <c r="A233">
        <f t="shared" si="3"/>
        <v>17</v>
      </c>
      <c r="B233" s="4" t="s">
        <v>51</v>
      </c>
      <c r="C233" t="s">
        <v>74</v>
      </c>
      <c r="D233" t="s">
        <v>8</v>
      </c>
      <c r="E233">
        <v>1</v>
      </c>
      <c r="F233" s="3">
        <v>68</v>
      </c>
      <c r="G233" s="2">
        <v>5465.34</v>
      </c>
      <c r="H233" s="2">
        <v>782079244</v>
      </c>
      <c r="I233" s="2">
        <v>48440000</v>
      </c>
      <c r="J233" s="2">
        <v>14</v>
      </c>
      <c r="K233" s="8">
        <v>0</v>
      </c>
      <c r="L233" s="8">
        <v>0</v>
      </c>
      <c r="M233" s="8">
        <v>0</v>
      </c>
      <c r="N233" s="8">
        <v>0</v>
      </c>
      <c r="O233" s="8"/>
    </row>
    <row r="234" spans="1:15" x14ac:dyDescent="0.3">
      <c r="A234">
        <f t="shared" si="3"/>
        <v>17</v>
      </c>
      <c r="B234" s="4" t="s">
        <v>51</v>
      </c>
      <c r="C234" t="s">
        <v>80</v>
      </c>
      <c r="D234" t="s">
        <v>9</v>
      </c>
      <c r="E234">
        <v>1</v>
      </c>
      <c r="F234" s="3">
        <v>232</v>
      </c>
      <c r="G234" s="2">
        <v>6210.2</v>
      </c>
      <c r="H234" s="2">
        <v>624970000</v>
      </c>
      <c r="I234" s="2">
        <v>11960000</v>
      </c>
      <c r="J234" s="2">
        <v>10</v>
      </c>
      <c r="K234" s="8">
        <v>0</v>
      </c>
      <c r="L234" s="8">
        <v>0</v>
      </c>
      <c r="M234" s="8">
        <v>1500000</v>
      </c>
      <c r="N234" s="8">
        <v>700000</v>
      </c>
      <c r="O234" s="8"/>
    </row>
    <row r="235" spans="1:15" x14ac:dyDescent="0.3">
      <c r="A235">
        <f t="shared" si="3"/>
        <v>17</v>
      </c>
      <c r="B235" s="4" t="s">
        <v>51</v>
      </c>
      <c r="C235" t="s">
        <v>80</v>
      </c>
      <c r="D235" t="s">
        <v>10</v>
      </c>
      <c r="E235">
        <v>1</v>
      </c>
      <c r="F235" s="3">
        <v>85</v>
      </c>
      <c r="G235" s="2">
        <v>2557.41</v>
      </c>
      <c r="H235" s="2">
        <v>244869799</v>
      </c>
      <c r="I235" s="2">
        <v>0</v>
      </c>
      <c r="J235" s="2">
        <v>10</v>
      </c>
      <c r="K235" s="8">
        <v>0</v>
      </c>
      <c r="L235" s="8">
        <v>0</v>
      </c>
      <c r="M235" s="8">
        <v>0</v>
      </c>
      <c r="N235" s="8">
        <v>0</v>
      </c>
      <c r="O235" s="8"/>
    </row>
    <row r="236" spans="1:15" x14ac:dyDescent="0.3">
      <c r="A236">
        <f t="shared" si="3"/>
        <v>17</v>
      </c>
      <c r="B236" s="4" t="s">
        <v>51</v>
      </c>
      <c r="C236" t="s">
        <v>11</v>
      </c>
      <c r="D236" t="s">
        <v>11</v>
      </c>
      <c r="E236">
        <v>1</v>
      </c>
      <c r="F236" s="3">
        <v>25</v>
      </c>
      <c r="G236" s="2">
        <v>1360.3</v>
      </c>
      <c r="H236" s="2">
        <v>81138800</v>
      </c>
      <c r="I236" s="2">
        <v>0</v>
      </c>
      <c r="J236" s="2">
        <v>6</v>
      </c>
      <c r="K236" s="8">
        <v>0</v>
      </c>
      <c r="L236" s="8">
        <v>0</v>
      </c>
      <c r="M236" s="8">
        <v>0</v>
      </c>
      <c r="N236" s="8">
        <v>0</v>
      </c>
      <c r="O236" s="8"/>
    </row>
    <row r="237" spans="1:15" x14ac:dyDescent="0.3">
      <c r="A237">
        <f t="shared" si="3"/>
        <v>17</v>
      </c>
      <c r="B237" s="4" t="s">
        <v>51</v>
      </c>
      <c r="C237" t="s">
        <v>12</v>
      </c>
      <c r="D237" t="s">
        <v>12</v>
      </c>
      <c r="E237">
        <v>1</v>
      </c>
      <c r="F237" s="3">
        <v>18</v>
      </c>
      <c r="G237" s="2">
        <v>1054.4000000000001</v>
      </c>
      <c r="H237" s="2">
        <v>81679000</v>
      </c>
      <c r="I237" s="2">
        <v>0</v>
      </c>
      <c r="J237" s="2">
        <v>8</v>
      </c>
      <c r="K237" s="8">
        <v>0</v>
      </c>
      <c r="L237" s="8">
        <v>0</v>
      </c>
      <c r="M237" s="8">
        <v>0</v>
      </c>
      <c r="N237" s="8">
        <v>0</v>
      </c>
      <c r="O237" s="8"/>
    </row>
    <row r="238" spans="1:15" x14ac:dyDescent="0.3">
      <c r="A238">
        <f t="shared" si="3"/>
        <v>17</v>
      </c>
      <c r="B238" s="4" t="s">
        <v>51</v>
      </c>
      <c r="C238" t="s">
        <v>13</v>
      </c>
      <c r="D238" t="s">
        <v>13</v>
      </c>
      <c r="E238">
        <v>1</v>
      </c>
      <c r="F238" s="3">
        <v>7</v>
      </c>
      <c r="G238" s="2">
        <v>249.5</v>
      </c>
      <c r="H238" s="2">
        <v>38175000</v>
      </c>
      <c r="I238" s="2">
        <v>0</v>
      </c>
      <c r="J238" s="2">
        <v>15</v>
      </c>
      <c r="K238" s="8">
        <v>0</v>
      </c>
      <c r="L238" s="8">
        <v>0</v>
      </c>
      <c r="M238" s="8">
        <v>0</v>
      </c>
      <c r="N238" s="8">
        <v>0</v>
      </c>
      <c r="O238" s="8"/>
    </row>
    <row r="239" spans="1:15" x14ac:dyDescent="0.3">
      <c r="A239">
        <f t="shared" si="3"/>
        <v>17</v>
      </c>
      <c r="B239" s="4" t="s">
        <v>51</v>
      </c>
      <c r="C239" t="s">
        <v>14</v>
      </c>
      <c r="D239" t="s">
        <v>14</v>
      </c>
      <c r="E239">
        <v>1</v>
      </c>
      <c r="F239" s="3">
        <v>11</v>
      </c>
      <c r="G239" s="2">
        <v>388.48</v>
      </c>
      <c r="H239" s="2">
        <v>44404000</v>
      </c>
      <c r="I239" s="2">
        <v>200000</v>
      </c>
      <c r="J239" s="2">
        <v>11</v>
      </c>
      <c r="K239" s="8">
        <v>0</v>
      </c>
      <c r="L239" s="8">
        <v>0</v>
      </c>
      <c r="M239" s="8">
        <v>0</v>
      </c>
      <c r="N239" s="8">
        <v>0</v>
      </c>
      <c r="O239" s="8"/>
    </row>
    <row r="240" spans="1:15" x14ac:dyDescent="0.3">
      <c r="A240">
        <f t="shared" si="3"/>
        <v>18</v>
      </c>
      <c r="B240" s="4" t="s">
        <v>52</v>
      </c>
      <c r="C240" t="s">
        <v>21</v>
      </c>
      <c r="D240" t="s">
        <v>21</v>
      </c>
      <c r="E240">
        <v>1</v>
      </c>
      <c r="F240" s="3">
        <v>93</v>
      </c>
      <c r="G240" s="2">
        <v>11670.58</v>
      </c>
      <c r="H240" s="2">
        <v>1648692557</v>
      </c>
      <c r="I240" s="2">
        <v>41300000</v>
      </c>
      <c r="J240" s="2">
        <v>14</v>
      </c>
      <c r="K240" s="8">
        <v>0</v>
      </c>
      <c r="L240" s="8">
        <v>0</v>
      </c>
      <c r="M240" s="8">
        <v>0</v>
      </c>
      <c r="N240" s="8">
        <v>0</v>
      </c>
      <c r="O240" s="8"/>
    </row>
    <row r="241" spans="1:15" x14ac:dyDescent="0.3">
      <c r="A241">
        <f t="shared" si="3"/>
        <v>18</v>
      </c>
      <c r="B241" s="4" t="s">
        <v>52</v>
      </c>
      <c r="C241" t="s">
        <v>73</v>
      </c>
      <c r="D241" t="s">
        <v>4</v>
      </c>
      <c r="E241">
        <v>1</v>
      </c>
      <c r="F241" s="3">
        <v>93</v>
      </c>
      <c r="G241" s="2">
        <v>7077.8</v>
      </c>
      <c r="H241" s="2">
        <v>763984300</v>
      </c>
      <c r="I241" s="2">
        <v>0</v>
      </c>
      <c r="J241" s="2">
        <v>11</v>
      </c>
      <c r="K241" s="8">
        <v>0</v>
      </c>
      <c r="L241" s="8">
        <v>0</v>
      </c>
      <c r="M241" s="8">
        <v>0</v>
      </c>
      <c r="N241" s="8">
        <v>0</v>
      </c>
      <c r="O241" s="8"/>
    </row>
    <row r="242" spans="1:15" x14ac:dyDescent="0.3">
      <c r="A242">
        <f t="shared" si="3"/>
        <v>18</v>
      </c>
      <c r="B242" s="4" t="s">
        <v>52</v>
      </c>
      <c r="C242" t="s">
        <v>73</v>
      </c>
      <c r="D242" t="s">
        <v>5</v>
      </c>
      <c r="E242">
        <v>1</v>
      </c>
      <c r="F242" s="3">
        <v>49</v>
      </c>
      <c r="G242" s="2">
        <v>3948.91</v>
      </c>
      <c r="H242" s="2">
        <v>449153500</v>
      </c>
      <c r="I242" s="2">
        <v>7244400</v>
      </c>
      <c r="J242" s="2">
        <v>11</v>
      </c>
      <c r="K242" s="8">
        <v>0</v>
      </c>
      <c r="L242" s="8">
        <v>0</v>
      </c>
      <c r="M242" s="8">
        <v>0</v>
      </c>
      <c r="N242" s="8">
        <v>0</v>
      </c>
      <c r="O242" s="8"/>
    </row>
    <row r="243" spans="1:15" x14ac:dyDescent="0.3">
      <c r="A243">
        <f t="shared" si="3"/>
        <v>18</v>
      </c>
      <c r="B243" s="4" t="s">
        <v>52</v>
      </c>
      <c r="C243" t="s">
        <v>6</v>
      </c>
      <c r="D243" t="s">
        <v>6</v>
      </c>
      <c r="E243">
        <v>1</v>
      </c>
      <c r="F243" s="3">
        <v>86</v>
      </c>
      <c r="G243" s="2">
        <v>6658.94</v>
      </c>
      <c r="H243" s="2">
        <v>734416286</v>
      </c>
      <c r="I243" s="2">
        <v>0</v>
      </c>
      <c r="J243" s="2">
        <v>11</v>
      </c>
      <c r="K243" s="8">
        <v>0</v>
      </c>
      <c r="L243" s="8">
        <v>0</v>
      </c>
      <c r="M243" s="8">
        <v>0</v>
      </c>
      <c r="N243" s="8">
        <v>0</v>
      </c>
      <c r="O243" s="8"/>
    </row>
    <row r="244" spans="1:15" x14ac:dyDescent="0.3">
      <c r="A244">
        <f t="shared" si="3"/>
        <v>18</v>
      </c>
      <c r="B244" s="4" t="s">
        <v>52</v>
      </c>
      <c r="C244" t="s">
        <v>74</v>
      </c>
      <c r="D244" t="s">
        <v>7</v>
      </c>
      <c r="E244">
        <v>1</v>
      </c>
      <c r="F244" s="3">
        <v>59</v>
      </c>
      <c r="G244" s="2">
        <v>5537.75</v>
      </c>
      <c r="H244" s="2">
        <v>592223717</v>
      </c>
      <c r="I244" s="2">
        <v>4200000</v>
      </c>
      <c r="J244" s="2">
        <v>11</v>
      </c>
      <c r="K244" s="8">
        <v>0</v>
      </c>
      <c r="L244" s="8">
        <v>0</v>
      </c>
      <c r="M244" s="8">
        <v>0</v>
      </c>
      <c r="N244" s="8">
        <v>0</v>
      </c>
      <c r="O244" s="8"/>
    </row>
    <row r="245" spans="1:15" x14ac:dyDescent="0.3">
      <c r="A245">
        <f t="shared" si="3"/>
        <v>18</v>
      </c>
      <c r="B245" s="4" t="s">
        <v>52</v>
      </c>
      <c r="C245" t="s">
        <v>74</v>
      </c>
      <c r="D245" t="s">
        <v>8</v>
      </c>
      <c r="E245">
        <v>1</v>
      </c>
      <c r="F245" s="3">
        <v>68</v>
      </c>
      <c r="G245" s="2">
        <v>5465.34</v>
      </c>
      <c r="H245" s="2">
        <v>782079244</v>
      </c>
      <c r="I245" s="2">
        <v>48440000</v>
      </c>
      <c r="J245" s="2">
        <v>14</v>
      </c>
      <c r="K245" s="8">
        <v>0</v>
      </c>
      <c r="L245" s="8">
        <v>0</v>
      </c>
      <c r="M245" s="8">
        <v>0</v>
      </c>
      <c r="N245" s="8">
        <v>0</v>
      </c>
      <c r="O245" s="8"/>
    </row>
    <row r="246" spans="1:15" x14ac:dyDescent="0.3">
      <c r="A246">
        <f t="shared" si="3"/>
        <v>18</v>
      </c>
      <c r="B246" s="4" t="s">
        <v>52</v>
      </c>
      <c r="C246" t="s">
        <v>80</v>
      </c>
      <c r="D246" t="s">
        <v>9</v>
      </c>
      <c r="E246">
        <v>1</v>
      </c>
      <c r="F246" s="3">
        <v>232</v>
      </c>
      <c r="G246" s="2">
        <v>6210.2</v>
      </c>
      <c r="H246" s="2">
        <v>624970000</v>
      </c>
      <c r="I246" s="2">
        <v>11960000</v>
      </c>
      <c r="J246" s="2">
        <v>10</v>
      </c>
      <c r="K246" s="8">
        <v>0</v>
      </c>
      <c r="L246" s="8">
        <v>0</v>
      </c>
      <c r="M246" s="8">
        <v>0</v>
      </c>
      <c r="N246" s="8">
        <v>0</v>
      </c>
      <c r="O246" s="8"/>
    </row>
    <row r="247" spans="1:15" x14ac:dyDescent="0.3">
      <c r="A247">
        <f t="shared" si="3"/>
        <v>18</v>
      </c>
      <c r="B247" s="4" t="s">
        <v>52</v>
      </c>
      <c r="C247" t="s">
        <v>80</v>
      </c>
      <c r="D247" t="s">
        <v>10</v>
      </c>
      <c r="E247">
        <v>1</v>
      </c>
      <c r="F247" s="3">
        <v>85</v>
      </c>
      <c r="G247" s="2">
        <v>2557.41</v>
      </c>
      <c r="H247" s="2">
        <v>244869799</v>
      </c>
      <c r="I247" s="2">
        <v>0</v>
      </c>
      <c r="J247" s="2">
        <v>10</v>
      </c>
      <c r="K247" s="8">
        <v>0</v>
      </c>
      <c r="L247" s="8">
        <v>0</v>
      </c>
      <c r="M247" s="8">
        <v>0</v>
      </c>
      <c r="N247" s="8">
        <v>0</v>
      </c>
      <c r="O247" s="8"/>
    </row>
    <row r="248" spans="1:15" x14ac:dyDescent="0.3">
      <c r="A248">
        <f t="shared" si="3"/>
        <v>18</v>
      </c>
      <c r="B248" s="4" t="s">
        <v>52</v>
      </c>
      <c r="C248" t="s">
        <v>11</v>
      </c>
      <c r="D248" t="s">
        <v>11</v>
      </c>
      <c r="E248">
        <v>1</v>
      </c>
      <c r="F248" s="3">
        <v>25</v>
      </c>
      <c r="G248" s="2">
        <v>1360.3</v>
      </c>
      <c r="H248" s="2">
        <v>81138800</v>
      </c>
      <c r="I248" s="2">
        <v>0</v>
      </c>
      <c r="J248" s="2">
        <v>6</v>
      </c>
      <c r="K248" s="8">
        <v>0</v>
      </c>
      <c r="L248" s="8">
        <v>0</v>
      </c>
      <c r="M248" s="8">
        <v>0</v>
      </c>
      <c r="N248" s="8">
        <v>0</v>
      </c>
      <c r="O248" s="8"/>
    </row>
    <row r="249" spans="1:15" x14ac:dyDescent="0.3">
      <c r="A249">
        <f t="shared" si="3"/>
        <v>18</v>
      </c>
      <c r="B249" s="4" t="s">
        <v>52</v>
      </c>
      <c r="C249" t="s">
        <v>12</v>
      </c>
      <c r="D249" t="s">
        <v>12</v>
      </c>
      <c r="E249">
        <v>1</v>
      </c>
      <c r="F249" s="3">
        <v>18</v>
      </c>
      <c r="G249" s="2">
        <v>1054.4000000000001</v>
      </c>
      <c r="H249" s="2">
        <v>81679000</v>
      </c>
      <c r="I249" s="2">
        <v>0</v>
      </c>
      <c r="J249" s="2">
        <v>8</v>
      </c>
      <c r="K249" s="8">
        <v>0</v>
      </c>
      <c r="L249" s="8">
        <v>0</v>
      </c>
      <c r="M249" s="8">
        <v>0</v>
      </c>
      <c r="N249" s="8">
        <v>0</v>
      </c>
      <c r="O249" s="8"/>
    </row>
    <row r="250" spans="1:15" x14ac:dyDescent="0.3">
      <c r="A250">
        <f t="shared" si="3"/>
        <v>18</v>
      </c>
      <c r="B250" s="4" t="s">
        <v>52</v>
      </c>
      <c r="C250" t="s">
        <v>13</v>
      </c>
      <c r="D250" t="s">
        <v>13</v>
      </c>
      <c r="E250">
        <v>1</v>
      </c>
      <c r="F250" s="3">
        <v>8</v>
      </c>
      <c r="G250" s="2">
        <v>253.5</v>
      </c>
      <c r="H250" s="2">
        <v>38475000</v>
      </c>
      <c r="I250" s="2">
        <v>0</v>
      </c>
      <c r="J250" s="2">
        <v>15</v>
      </c>
      <c r="K250" s="8">
        <v>1</v>
      </c>
      <c r="L250" s="8">
        <v>4</v>
      </c>
      <c r="M250" s="8">
        <v>300000</v>
      </c>
      <c r="N250" s="8">
        <v>0</v>
      </c>
      <c r="O250" s="8"/>
    </row>
    <row r="251" spans="1:15" x14ac:dyDescent="0.3">
      <c r="A251">
        <f t="shared" si="3"/>
        <v>18</v>
      </c>
      <c r="B251" s="4" t="s">
        <v>52</v>
      </c>
      <c r="C251" t="s">
        <v>14</v>
      </c>
      <c r="D251" t="s">
        <v>14</v>
      </c>
      <c r="E251">
        <v>1</v>
      </c>
      <c r="F251" s="3">
        <v>11</v>
      </c>
      <c r="G251" s="2">
        <v>388.48</v>
      </c>
      <c r="H251" s="2">
        <v>44404000</v>
      </c>
      <c r="I251" s="2">
        <v>200000</v>
      </c>
      <c r="J251" s="2">
        <v>11</v>
      </c>
      <c r="K251" s="8">
        <v>0</v>
      </c>
      <c r="L251" s="8">
        <v>0</v>
      </c>
      <c r="M251" s="8">
        <v>0</v>
      </c>
      <c r="N251" s="8">
        <v>0</v>
      </c>
      <c r="O251" s="8"/>
    </row>
    <row r="252" spans="1:15" x14ac:dyDescent="0.3">
      <c r="A252">
        <f t="shared" si="3"/>
        <v>18</v>
      </c>
      <c r="B252" s="4" t="s">
        <v>52</v>
      </c>
      <c r="C252" t="s">
        <v>73</v>
      </c>
      <c r="D252" t="s">
        <v>4</v>
      </c>
      <c r="E252">
        <v>2</v>
      </c>
      <c r="F252" s="3">
        <v>2</v>
      </c>
      <c r="G252" s="2">
        <v>110.5</v>
      </c>
      <c r="H252" s="2">
        <v>13850000</v>
      </c>
      <c r="J252" s="2">
        <v>13</v>
      </c>
      <c r="K252" s="8">
        <v>0</v>
      </c>
      <c r="L252" s="8">
        <v>0</v>
      </c>
      <c r="M252" s="8">
        <v>0</v>
      </c>
      <c r="N252" s="8">
        <v>0</v>
      </c>
      <c r="O252" s="8"/>
    </row>
    <row r="253" spans="1:15" x14ac:dyDescent="0.3">
      <c r="A253">
        <f t="shared" si="3"/>
        <v>18</v>
      </c>
      <c r="B253" s="4" t="s">
        <v>52</v>
      </c>
      <c r="C253" t="s">
        <v>73</v>
      </c>
      <c r="D253" t="s">
        <v>5</v>
      </c>
      <c r="E253">
        <v>2</v>
      </c>
      <c r="F253" s="3">
        <v>14</v>
      </c>
      <c r="G253" s="2">
        <v>979.6</v>
      </c>
      <c r="H253" s="2">
        <v>123850</v>
      </c>
      <c r="J253" s="2">
        <v>13</v>
      </c>
      <c r="K253" s="8">
        <v>2</v>
      </c>
      <c r="L253" s="8">
        <v>100</v>
      </c>
      <c r="M253" s="8">
        <v>-106226150</v>
      </c>
      <c r="N253" s="8">
        <v>0</v>
      </c>
      <c r="O253" s="8"/>
    </row>
    <row r="254" spans="1:15" x14ac:dyDescent="0.3">
      <c r="A254">
        <f t="shared" si="3"/>
        <v>18</v>
      </c>
      <c r="B254" s="4" t="s">
        <v>52</v>
      </c>
      <c r="C254" t="s">
        <v>6</v>
      </c>
      <c r="D254" t="s">
        <v>6</v>
      </c>
      <c r="E254">
        <v>2</v>
      </c>
      <c r="F254" s="3">
        <v>51</v>
      </c>
      <c r="G254" s="2">
        <v>4008.84</v>
      </c>
      <c r="H254" s="2">
        <v>463214199</v>
      </c>
      <c r="J254" s="2">
        <v>12</v>
      </c>
      <c r="K254" s="8">
        <v>14</v>
      </c>
      <c r="L254" s="8">
        <v>1073</v>
      </c>
      <c r="M254" s="8">
        <v>123645000</v>
      </c>
      <c r="N254" s="8">
        <v>0</v>
      </c>
      <c r="O254" s="8"/>
    </row>
    <row r="255" spans="1:15" x14ac:dyDescent="0.3">
      <c r="A255">
        <f t="shared" si="3"/>
        <v>18</v>
      </c>
      <c r="B255" s="4" t="s">
        <v>52</v>
      </c>
      <c r="C255" t="s">
        <v>74</v>
      </c>
      <c r="D255" t="s">
        <v>7</v>
      </c>
      <c r="E255">
        <v>2</v>
      </c>
      <c r="F255" s="3">
        <v>14</v>
      </c>
      <c r="G255" s="2">
        <v>1087</v>
      </c>
      <c r="H255" s="2">
        <v>103468800</v>
      </c>
      <c r="J255" s="2">
        <v>10</v>
      </c>
      <c r="K255" s="8">
        <v>1</v>
      </c>
      <c r="L255" s="8">
        <v>45</v>
      </c>
      <c r="M255" s="8">
        <v>4500000</v>
      </c>
      <c r="N255" s="8">
        <v>0</v>
      </c>
      <c r="O255" s="8"/>
    </row>
    <row r="256" spans="1:15" x14ac:dyDescent="0.3">
      <c r="A256">
        <f t="shared" si="3"/>
        <v>18</v>
      </c>
      <c r="B256" s="4" t="s">
        <v>52</v>
      </c>
      <c r="C256" t="s">
        <v>74</v>
      </c>
      <c r="D256" t="s">
        <v>8</v>
      </c>
      <c r="E256">
        <v>2</v>
      </c>
      <c r="F256" s="3">
        <v>31</v>
      </c>
      <c r="G256" s="2">
        <v>1643.3</v>
      </c>
      <c r="H256" s="2">
        <v>201930000</v>
      </c>
      <c r="J256" s="2">
        <v>12</v>
      </c>
      <c r="K256" s="8">
        <v>4</v>
      </c>
      <c r="L256" s="8">
        <v>337</v>
      </c>
      <c r="M256" s="8">
        <v>33200000</v>
      </c>
      <c r="N256" s="8">
        <v>0</v>
      </c>
      <c r="O256" s="8"/>
    </row>
    <row r="257" spans="1:15" x14ac:dyDescent="0.3">
      <c r="A257">
        <f t="shared" si="3"/>
        <v>18</v>
      </c>
      <c r="B257" s="4" t="s">
        <v>52</v>
      </c>
      <c r="C257" t="s">
        <v>80</v>
      </c>
      <c r="D257" t="s">
        <v>9</v>
      </c>
      <c r="E257">
        <v>2</v>
      </c>
      <c r="F257" s="3">
        <v>58</v>
      </c>
      <c r="G257" s="2">
        <v>1018.7</v>
      </c>
      <c r="H257" s="2">
        <v>105100000</v>
      </c>
      <c r="J257" s="2">
        <v>10</v>
      </c>
      <c r="K257" s="8">
        <v>11</v>
      </c>
      <c r="L257" s="8">
        <v>158.5</v>
      </c>
      <c r="M257" s="8">
        <v>18400000</v>
      </c>
      <c r="N257" s="8">
        <v>0</v>
      </c>
      <c r="O257" s="8"/>
    </row>
    <row r="258" spans="1:15" x14ac:dyDescent="0.3">
      <c r="A258">
        <f t="shared" si="3"/>
        <v>18</v>
      </c>
      <c r="B258" s="4" t="s">
        <v>52</v>
      </c>
      <c r="C258" t="s">
        <v>80</v>
      </c>
      <c r="D258" t="s">
        <v>10</v>
      </c>
      <c r="E258">
        <v>2</v>
      </c>
      <c r="F258" s="3">
        <v>33</v>
      </c>
      <c r="G258" s="2">
        <v>643.71</v>
      </c>
      <c r="H258" s="2">
        <v>59764673</v>
      </c>
      <c r="J258" s="2">
        <v>9</v>
      </c>
      <c r="K258" s="8">
        <v>2</v>
      </c>
      <c r="L258" s="8">
        <v>88</v>
      </c>
      <c r="M258" s="8">
        <v>5000000</v>
      </c>
      <c r="N258" s="8">
        <v>0</v>
      </c>
      <c r="O258" s="8"/>
    </row>
    <row r="259" spans="1:15" x14ac:dyDescent="0.3">
      <c r="A259">
        <f t="shared" si="3"/>
        <v>18</v>
      </c>
      <c r="B259" s="4" t="s">
        <v>52</v>
      </c>
      <c r="C259" t="s">
        <v>11</v>
      </c>
      <c r="D259" t="s">
        <v>11</v>
      </c>
      <c r="E259">
        <v>2</v>
      </c>
      <c r="F259" s="3">
        <v>4</v>
      </c>
      <c r="G259" s="2">
        <v>100</v>
      </c>
      <c r="H259" s="2">
        <v>8939650</v>
      </c>
      <c r="J259" s="2">
        <v>9</v>
      </c>
      <c r="K259" s="8">
        <v>0</v>
      </c>
      <c r="L259" s="8">
        <v>0</v>
      </c>
      <c r="M259" s="8">
        <v>-81000000</v>
      </c>
      <c r="N259" s="8">
        <v>0</v>
      </c>
      <c r="O259" s="8"/>
    </row>
    <row r="260" spans="1:15" x14ac:dyDescent="0.3">
      <c r="A260">
        <f t="shared" ref="A260:A323" si="4">+IF(B260=B259,A259,A259+1)</f>
        <v>18</v>
      </c>
      <c r="B260" s="4" t="s">
        <v>52</v>
      </c>
      <c r="C260" t="s">
        <v>12</v>
      </c>
      <c r="D260" t="s">
        <v>12</v>
      </c>
      <c r="E260">
        <v>2</v>
      </c>
      <c r="F260" s="3">
        <v>4</v>
      </c>
      <c r="G260" s="2">
        <v>152.5</v>
      </c>
      <c r="H260" s="2">
        <v>12600000</v>
      </c>
      <c r="J260" s="2">
        <v>8</v>
      </c>
      <c r="K260" s="8">
        <v>0</v>
      </c>
      <c r="L260" s="8">
        <v>0</v>
      </c>
      <c r="M260" s="8">
        <v>0</v>
      </c>
      <c r="N260" s="8">
        <v>0</v>
      </c>
      <c r="O260" s="8"/>
    </row>
    <row r="261" spans="1:15" x14ac:dyDescent="0.3">
      <c r="A261">
        <f t="shared" si="4"/>
        <v>18</v>
      </c>
      <c r="B261" s="4" t="s">
        <v>52</v>
      </c>
      <c r="C261" t="s">
        <v>13</v>
      </c>
      <c r="D261" t="s">
        <v>13</v>
      </c>
      <c r="E261">
        <v>2</v>
      </c>
      <c r="F261" s="3">
        <v>2</v>
      </c>
      <c r="G261" s="2">
        <v>134.5</v>
      </c>
      <c r="H261" s="2">
        <v>23000000</v>
      </c>
      <c r="J261" s="2">
        <v>17</v>
      </c>
      <c r="K261" s="8">
        <v>1</v>
      </c>
      <c r="L261" s="8">
        <v>110.5</v>
      </c>
      <c r="M261" s="8">
        <v>16000000</v>
      </c>
      <c r="N261" s="8">
        <v>0</v>
      </c>
      <c r="O261" s="8"/>
    </row>
    <row r="262" spans="1:15" x14ac:dyDescent="0.3">
      <c r="A262">
        <f t="shared" si="4"/>
        <v>18</v>
      </c>
      <c r="B262" s="4" t="s">
        <v>52</v>
      </c>
      <c r="C262" t="s">
        <v>14</v>
      </c>
      <c r="D262" t="s">
        <v>14</v>
      </c>
      <c r="E262">
        <v>2</v>
      </c>
      <c r="F262" s="3">
        <v>2</v>
      </c>
      <c r="G262" s="2">
        <v>55</v>
      </c>
      <c r="H262" s="2">
        <v>56000000</v>
      </c>
      <c r="I262" s="2">
        <v>1000000</v>
      </c>
      <c r="J262" s="2">
        <v>10</v>
      </c>
      <c r="K262" s="8">
        <v>0</v>
      </c>
      <c r="L262" s="8">
        <v>0</v>
      </c>
      <c r="M262" s="8">
        <v>50400000</v>
      </c>
      <c r="N262" s="8">
        <v>0</v>
      </c>
      <c r="O262" s="8"/>
    </row>
    <row r="263" spans="1:15" x14ac:dyDescent="0.3">
      <c r="A263">
        <f t="shared" si="4"/>
        <v>19</v>
      </c>
      <c r="B263" s="4" t="s">
        <v>53</v>
      </c>
      <c r="C263" t="s">
        <v>21</v>
      </c>
      <c r="D263" t="s">
        <v>21</v>
      </c>
      <c r="E263">
        <v>1</v>
      </c>
      <c r="F263" s="3">
        <v>94</v>
      </c>
      <c r="G263" s="2">
        <v>11700.58</v>
      </c>
      <c r="H263" s="2">
        <v>1652292557</v>
      </c>
      <c r="I263" s="2">
        <v>41300000</v>
      </c>
      <c r="J263" s="2">
        <v>14</v>
      </c>
      <c r="K263" s="8">
        <v>1</v>
      </c>
      <c r="L263" s="8">
        <v>30</v>
      </c>
      <c r="M263" s="8">
        <v>3600000</v>
      </c>
      <c r="N263" s="8">
        <v>0</v>
      </c>
      <c r="O263" s="8"/>
    </row>
    <row r="264" spans="1:15" x14ac:dyDescent="0.3">
      <c r="A264">
        <f t="shared" si="4"/>
        <v>19</v>
      </c>
      <c r="B264" s="4" t="s">
        <v>53</v>
      </c>
      <c r="C264" t="s">
        <v>73</v>
      </c>
      <c r="D264" t="s">
        <v>4</v>
      </c>
      <c r="E264">
        <v>1</v>
      </c>
      <c r="F264" s="3">
        <v>93</v>
      </c>
      <c r="G264" s="2">
        <v>7077.8</v>
      </c>
      <c r="H264" s="2">
        <v>764739300</v>
      </c>
      <c r="I264" s="2">
        <v>0</v>
      </c>
      <c r="J264" s="2">
        <v>11</v>
      </c>
      <c r="K264" s="8">
        <v>0</v>
      </c>
      <c r="L264" s="8">
        <v>0</v>
      </c>
      <c r="M264" s="8">
        <v>755000</v>
      </c>
      <c r="N264" s="8">
        <v>0</v>
      </c>
      <c r="O264" s="8"/>
    </row>
    <row r="265" spans="1:15" x14ac:dyDescent="0.3">
      <c r="A265">
        <f t="shared" si="4"/>
        <v>19</v>
      </c>
      <c r="B265" s="4" t="s">
        <v>53</v>
      </c>
      <c r="C265" t="s">
        <v>73</v>
      </c>
      <c r="D265" t="s">
        <v>5</v>
      </c>
      <c r="E265">
        <v>1</v>
      </c>
      <c r="F265" s="3">
        <v>49</v>
      </c>
      <c r="G265" s="2">
        <v>3959.78</v>
      </c>
      <c r="H265" s="2">
        <v>450457900</v>
      </c>
      <c r="I265" s="2">
        <v>7244400</v>
      </c>
      <c r="J265" s="2">
        <v>11</v>
      </c>
      <c r="K265" s="8">
        <v>0</v>
      </c>
      <c r="L265" s="8">
        <v>10.870000000000346</v>
      </c>
      <c r="M265" s="8">
        <v>1304400</v>
      </c>
      <c r="N265" s="8">
        <v>0</v>
      </c>
      <c r="O265" s="8"/>
    </row>
    <row r="266" spans="1:15" x14ac:dyDescent="0.3">
      <c r="A266">
        <f t="shared" si="4"/>
        <v>19</v>
      </c>
      <c r="B266" s="4" t="s">
        <v>53</v>
      </c>
      <c r="C266" t="s">
        <v>6</v>
      </c>
      <c r="D266" t="s">
        <v>6</v>
      </c>
      <c r="E266">
        <v>1</v>
      </c>
      <c r="F266" s="3">
        <v>86</v>
      </c>
      <c r="G266" s="2">
        <v>6658.94</v>
      </c>
      <c r="H266" s="2">
        <v>734416286</v>
      </c>
      <c r="I266" s="2">
        <v>0</v>
      </c>
      <c r="J266" s="2">
        <v>11</v>
      </c>
      <c r="K266" s="8">
        <v>0</v>
      </c>
      <c r="L266" s="8">
        <v>0</v>
      </c>
      <c r="M266" s="8">
        <v>0</v>
      </c>
      <c r="N266" s="8">
        <v>0</v>
      </c>
      <c r="O266" s="8"/>
    </row>
    <row r="267" spans="1:15" x14ac:dyDescent="0.3">
      <c r="A267">
        <f t="shared" si="4"/>
        <v>19</v>
      </c>
      <c r="B267" s="4" t="s">
        <v>53</v>
      </c>
      <c r="C267" t="s">
        <v>74</v>
      </c>
      <c r="D267" t="s">
        <v>7</v>
      </c>
      <c r="E267">
        <v>1</v>
      </c>
      <c r="F267" s="3">
        <v>60</v>
      </c>
      <c r="G267" s="2">
        <v>5545.75</v>
      </c>
      <c r="H267" s="2">
        <v>593023717</v>
      </c>
      <c r="I267" s="2">
        <v>4200000</v>
      </c>
      <c r="J267" s="2">
        <v>11</v>
      </c>
      <c r="K267" s="8">
        <v>1</v>
      </c>
      <c r="L267" s="8">
        <v>8</v>
      </c>
      <c r="M267" s="8">
        <v>800000</v>
      </c>
      <c r="N267" s="8">
        <v>0</v>
      </c>
      <c r="O267" s="8"/>
    </row>
    <row r="268" spans="1:15" x14ac:dyDescent="0.3">
      <c r="A268">
        <f t="shared" si="4"/>
        <v>19</v>
      </c>
      <c r="B268" s="4" t="s">
        <v>53</v>
      </c>
      <c r="C268" t="s">
        <v>74</v>
      </c>
      <c r="D268" t="s">
        <v>8</v>
      </c>
      <c r="E268">
        <v>1</v>
      </c>
      <c r="F268" s="3">
        <v>70</v>
      </c>
      <c r="G268" s="2">
        <v>5598.34</v>
      </c>
      <c r="H268" s="2">
        <v>797579244</v>
      </c>
      <c r="I268" s="2">
        <v>48440000</v>
      </c>
      <c r="J268" s="2">
        <v>14</v>
      </c>
      <c r="K268" s="8">
        <v>2</v>
      </c>
      <c r="L268" s="8">
        <v>133</v>
      </c>
      <c r="M268" s="8">
        <v>15500000</v>
      </c>
      <c r="N268" s="8">
        <v>0</v>
      </c>
      <c r="O268" s="8"/>
    </row>
    <row r="269" spans="1:15" x14ac:dyDescent="0.3">
      <c r="A269">
        <f t="shared" si="4"/>
        <v>19</v>
      </c>
      <c r="B269" s="4" t="s">
        <v>53</v>
      </c>
      <c r="C269" t="s">
        <v>80</v>
      </c>
      <c r="D269" t="s">
        <v>9</v>
      </c>
      <c r="E269">
        <v>1</v>
      </c>
      <c r="F269" s="3">
        <v>232</v>
      </c>
      <c r="G269" s="2">
        <v>6210.2</v>
      </c>
      <c r="H269" s="2">
        <v>624970000</v>
      </c>
      <c r="I269" s="2">
        <v>11960000</v>
      </c>
      <c r="J269" s="2">
        <v>10</v>
      </c>
      <c r="K269" s="8">
        <v>0</v>
      </c>
      <c r="L269" s="8">
        <v>0</v>
      </c>
      <c r="M269" s="8">
        <v>0</v>
      </c>
      <c r="N269" s="8">
        <v>0</v>
      </c>
      <c r="O269" s="8"/>
    </row>
    <row r="270" spans="1:15" x14ac:dyDescent="0.3">
      <c r="A270">
        <f t="shared" si="4"/>
        <v>19</v>
      </c>
      <c r="B270" s="4" t="s">
        <v>53</v>
      </c>
      <c r="C270" t="s">
        <v>80</v>
      </c>
      <c r="D270" t="s">
        <v>10</v>
      </c>
      <c r="E270">
        <v>1</v>
      </c>
      <c r="F270" s="3">
        <v>86</v>
      </c>
      <c r="G270" s="2">
        <v>2562.41</v>
      </c>
      <c r="H270" s="2">
        <v>245169799</v>
      </c>
      <c r="I270" s="2">
        <v>0</v>
      </c>
      <c r="J270" s="2">
        <v>10</v>
      </c>
      <c r="K270" s="8">
        <v>1</v>
      </c>
      <c r="L270" s="8">
        <v>5</v>
      </c>
      <c r="M270" s="8">
        <v>300000</v>
      </c>
      <c r="N270" s="8">
        <v>0</v>
      </c>
      <c r="O270" s="8"/>
    </row>
    <row r="271" spans="1:15" x14ac:dyDescent="0.3">
      <c r="A271">
        <f t="shared" si="4"/>
        <v>19</v>
      </c>
      <c r="B271" s="4" t="s">
        <v>53</v>
      </c>
      <c r="C271" t="s">
        <v>11</v>
      </c>
      <c r="D271" t="s">
        <v>11</v>
      </c>
      <c r="E271">
        <v>1</v>
      </c>
      <c r="F271" s="3">
        <v>25</v>
      </c>
      <c r="G271" s="2">
        <v>1360.3</v>
      </c>
      <c r="H271" s="2">
        <v>81138800</v>
      </c>
      <c r="I271" s="2">
        <v>0</v>
      </c>
      <c r="J271" s="2">
        <v>6</v>
      </c>
      <c r="K271" s="8">
        <v>0</v>
      </c>
      <c r="L271" s="8">
        <v>0</v>
      </c>
      <c r="M271" s="8">
        <v>0</v>
      </c>
      <c r="N271" s="8">
        <v>0</v>
      </c>
      <c r="O271" s="8"/>
    </row>
    <row r="272" spans="1:15" x14ac:dyDescent="0.3">
      <c r="A272">
        <f t="shared" si="4"/>
        <v>19</v>
      </c>
      <c r="B272" s="4" t="s">
        <v>53</v>
      </c>
      <c r="C272" t="s">
        <v>12</v>
      </c>
      <c r="D272" t="s">
        <v>12</v>
      </c>
      <c r="E272">
        <v>1</v>
      </c>
      <c r="F272" s="3">
        <v>18</v>
      </c>
      <c r="G272" s="2">
        <v>1054.4000000000001</v>
      </c>
      <c r="H272" s="2">
        <v>81679000</v>
      </c>
      <c r="I272" s="2">
        <v>0</v>
      </c>
      <c r="J272" s="2">
        <v>8</v>
      </c>
      <c r="K272" s="8">
        <v>0</v>
      </c>
      <c r="L272" s="8">
        <v>0</v>
      </c>
      <c r="M272" s="8">
        <v>0</v>
      </c>
      <c r="N272" s="8">
        <v>0</v>
      </c>
      <c r="O272" s="8"/>
    </row>
    <row r="273" spans="1:15" x14ac:dyDescent="0.3">
      <c r="A273">
        <f t="shared" si="4"/>
        <v>19</v>
      </c>
      <c r="B273" s="4" t="s">
        <v>53</v>
      </c>
      <c r="C273" t="s">
        <v>13</v>
      </c>
      <c r="D273" t="s">
        <v>13</v>
      </c>
      <c r="E273">
        <v>1</v>
      </c>
      <c r="F273" s="3">
        <v>8</v>
      </c>
      <c r="G273" s="2">
        <v>253.5</v>
      </c>
      <c r="H273" s="2">
        <v>38475000</v>
      </c>
      <c r="I273" s="2">
        <v>0</v>
      </c>
      <c r="J273" s="2">
        <v>15</v>
      </c>
      <c r="K273" s="8">
        <v>0</v>
      </c>
      <c r="L273" s="8">
        <v>0</v>
      </c>
      <c r="M273" s="8">
        <v>0</v>
      </c>
      <c r="N273" s="8">
        <v>0</v>
      </c>
      <c r="O273" s="8"/>
    </row>
    <row r="274" spans="1:15" x14ac:dyDescent="0.3">
      <c r="A274">
        <f t="shared" si="4"/>
        <v>19</v>
      </c>
      <c r="B274" s="4" t="s">
        <v>53</v>
      </c>
      <c r="C274" t="s">
        <v>14</v>
      </c>
      <c r="D274" t="s">
        <v>14</v>
      </c>
      <c r="E274">
        <v>1</v>
      </c>
      <c r="F274" s="3">
        <v>11</v>
      </c>
      <c r="G274" s="2">
        <v>388.48</v>
      </c>
      <c r="H274" s="2">
        <v>44404000</v>
      </c>
      <c r="I274" s="2">
        <v>200000</v>
      </c>
      <c r="J274" s="2">
        <v>11</v>
      </c>
      <c r="K274" s="8">
        <v>0</v>
      </c>
      <c r="L274" s="8">
        <v>0</v>
      </c>
      <c r="M274" s="8">
        <v>0</v>
      </c>
      <c r="N274" s="8">
        <v>0</v>
      </c>
      <c r="O274" s="8"/>
    </row>
    <row r="275" spans="1:15" x14ac:dyDescent="0.3">
      <c r="A275">
        <f t="shared" si="4"/>
        <v>19</v>
      </c>
      <c r="B275" s="4" t="s">
        <v>53</v>
      </c>
      <c r="C275" t="s">
        <v>73</v>
      </c>
      <c r="D275" t="s">
        <v>4</v>
      </c>
      <c r="E275">
        <v>2</v>
      </c>
      <c r="F275" s="3">
        <v>2</v>
      </c>
      <c r="G275" s="2">
        <v>110.5</v>
      </c>
      <c r="H275" s="2">
        <v>13850000</v>
      </c>
      <c r="I275" s="2">
        <v>0</v>
      </c>
      <c r="J275" s="2">
        <v>13</v>
      </c>
      <c r="K275" s="8">
        <v>0</v>
      </c>
      <c r="L275" s="8">
        <v>0</v>
      </c>
      <c r="M275" s="8">
        <v>0</v>
      </c>
      <c r="N275" s="8">
        <v>0</v>
      </c>
      <c r="O275" s="8"/>
    </row>
    <row r="276" spans="1:15" x14ac:dyDescent="0.3">
      <c r="A276">
        <f t="shared" si="4"/>
        <v>19</v>
      </c>
      <c r="B276" s="4" t="s">
        <v>53</v>
      </c>
      <c r="C276" t="s">
        <v>73</v>
      </c>
      <c r="D276" t="s">
        <v>5</v>
      </c>
      <c r="E276">
        <v>2</v>
      </c>
      <c r="F276" s="3">
        <v>20</v>
      </c>
      <c r="G276" s="2">
        <v>1198.77</v>
      </c>
      <c r="H276" s="2">
        <v>150922000</v>
      </c>
      <c r="I276" s="2">
        <v>0</v>
      </c>
      <c r="J276" s="2">
        <v>13</v>
      </c>
      <c r="K276" s="8">
        <v>6</v>
      </c>
      <c r="L276" s="8">
        <v>219.16999999999996</v>
      </c>
      <c r="M276" s="8">
        <v>150798150</v>
      </c>
      <c r="N276" s="8">
        <v>0</v>
      </c>
      <c r="O276" s="8"/>
    </row>
    <row r="277" spans="1:15" x14ac:dyDescent="0.3">
      <c r="A277">
        <f t="shared" si="4"/>
        <v>19</v>
      </c>
      <c r="B277" s="4" t="s">
        <v>53</v>
      </c>
      <c r="C277" t="s">
        <v>6</v>
      </c>
      <c r="D277" t="s">
        <v>6</v>
      </c>
      <c r="E277">
        <v>2</v>
      </c>
      <c r="F277" s="3">
        <v>59</v>
      </c>
      <c r="G277" s="2">
        <v>4749.84</v>
      </c>
      <c r="H277" s="2">
        <v>549954199</v>
      </c>
      <c r="I277" s="2">
        <v>0</v>
      </c>
      <c r="J277" s="2">
        <v>12</v>
      </c>
      <c r="K277" s="8">
        <v>8</v>
      </c>
      <c r="L277" s="8">
        <v>741</v>
      </c>
      <c r="M277" s="8">
        <v>86740000</v>
      </c>
      <c r="N277" s="8">
        <v>0</v>
      </c>
      <c r="O277" s="8"/>
    </row>
    <row r="278" spans="1:15" x14ac:dyDescent="0.3">
      <c r="A278">
        <f t="shared" si="4"/>
        <v>19</v>
      </c>
      <c r="B278" s="4" t="s">
        <v>53</v>
      </c>
      <c r="C278" t="s">
        <v>74</v>
      </c>
      <c r="D278" t="s">
        <v>7</v>
      </c>
      <c r="E278">
        <v>2</v>
      </c>
      <c r="F278" s="3">
        <v>24</v>
      </c>
      <c r="G278" s="2">
        <v>1614.2</v>
      </c>
      <c r="H278" s="2">
        <v>146616800</v>
      </c>
      <c r="I278" s="2">
        <v>0</v>
      </c>
      <c r="J278" s="2">
        <v>9</v>
      </c>
      <c r="K278" s="8">
        <v>10</v>
      </c>
      <c r="L278" s="8">
        <v>527.20000000000005</v>
      </c>
      <c r="M278" s="8">
        <v>43148000</v>
      </c>
      <c r="N278" s="8">
        <v>0</v>
      </c>
      <c r="O278" s="8"/>
    </row>
    <row r="279" spans="1:15" x14ac:dyDescent="0.3">
      <c r="A279">
        <f t="shared" si="4"/>
        <v>19</v>
      </c>
      <c r="B279" s="4" t="s">
        <v>53</v>
      </c>
      <c r="C279" t="s">
        <v>74</v>
      </c>
      <c r="D279" t="s">
        <v>8</v>
      </c>
      <c r="E279">
        <v>2</v>
      </c>
      <c r="F279" s="3">
        <v>42</v>
      </c>
      <c r="G279" s="2">
        <v>2686.1</v>
      </c>
      <c r="H279" s="2">
        <v>326530000</v>
      </c>
      <c r="I279" s="2">
        <v>0</v>
      </c>
      <c r="J279" s="2">
        <v>12</v>
      </c>
      <c r="K279" s="8">
        <v>11</v>
      </c>
      <c r="L279" s="8">
        <v>1042.8</v>
      </c>
      <c r="M279" s="8">
        <v>124600000</v>
      </c>
      <c r="N279" s="8">
        <v>0</v>
      </c>
      <c r="O279" s="8"/>
    </row>
    <row r="280" spans="1:15" x14ac:dyDescent="0.3">
      <c r="A280">
        <f t="shared" si="4"/>
        <v>19</v>
      </c>
      <c r="B280" s="4" t="s">
        <v>53</v>
      </c>
      <c r="C280" t="s">
        <v>80</v>
      </c>
      <c r="D280" t="s">
        <v>9</v>
      </c>
      <c r="E280">
        <v>2</v>
      </c>
      <c r="F280" s="3">
        <v>62</v>
      </c>
      <c r="G280" s="2">
        <v>1108.7</v>
      </c>
      <c r="H280" s="2">
        <v>114100000</v>
      </c>
      <c r="I280" s="2">
        <v>0</v>
      </c>
      <c r="J280" s="2">
        <v>10</v>
      </c>
      <c r="K280" s="8">
        <v>4</v>
      </c>
      <c r="L280" s="8">
        <v>90</v>
      </c>
      <c r="M280" s="8">
        <v>9000000</v>
      </c>
      <c r="N280" s="8">
        <v>0</v>
      </c>
      <c r="O280" s="8"/>
    </row>
    <row r="281" spans="1:15" x14ac:dyDescent="0.3">
      <c r="A281">
        <f t="shared" si="4"/>
        <v>19</v>
      </c>
      <c r="B281" s="4" t="s">
        <v>53</v>
      </c>
      <c r="C281" t="s">
        <v>80</v>
      </c>
      <c r="D281" t="s">
        <v>10</v>
      </c>
      <c r="E281">
        <v>2</v>
      </c>
      <c r="F281" s="3">
        <v>41</v>
      </c>
      <c r="G281" s="2">
        <v>778.71</v>
      </c>
      <c r="H281" s="2">
        <v>69614673</v>
      </c>
      <c r="I281" s="2">
        <v>0</v>
      </c>
      <c r="J281" s="2">
        <v>9</v>
      </c>
      <c r="K281" s="8">
        <v>8</v>
      </c>
      <c r="L281" s="8">
        <v>135</v>
      </c>
      <c r="M281" s="8">
        <v>9850000</v>
      </c>
      <c r="N281" s="8">
        <v>0</v>
      </c>
      <c r="O281" s="8"/>
    </row>
    <row r="282" spans="1:15" x14ac:dyDescent="0.3">
      <c r="A282">
        <f t="shared" si="4"/>
        <v>19</v>
      </c>
      <c r="B282" s="4" t="s">
        <v>53</v>
      </c>
      <c r="C282" t="s">
        <v>11</v>
      </c>
      <c r="D282" t="s">
        <v>11</v>
      </c>
      <c r="E282">
        <v>2</v>
      </c>
      <c r="F282" s="3">
        <v>4</v>
      </c>
      <c r="G282" s="2">
        <v>100</v>
      </c>
      <c r="H282" s="2">
        <v>8939650</v>
      </c>
      <c r="I282" s="2">
        <v>0</v>
      </c>
      <c r="J282" s="2">
        <v>9</v>
      </c>
      <c r="K282" s="8">
        <v>0</v>
      </c>
      <c r="L282" s="8">
        <v>0</v>
      </c>
      <c r="M282" s="8">
        <v>0</v>
      </c>
      <c r="N282" s="8">
        <v>0</v>
      </c>
      <c r="O282" s="8"/>
    </row>
    <row r="283" spans="1:15" x14ac:dyDescent="0.3">
      <c r="A283">
        <f t="shared" si="4"/>
        <v>19</v>
      </c>
      <c r="B283" s="4" t="s">
        <v>53</v>
      </c>
      <c r="C283" t="s">
        <v>12</v>
      </c>
      <c r="D283" t="s">
        <v>12</v>
      </c>
      <c r="E283">
        <v>2</v>
      </c>
      <c r="F283" s="3">
        <v>4</v>
      </c>
      <c r="G283" s="2">
        <v>152.5</v>
      </c>
      <c r="H283" s="2">
        <v>12600000</v>
      </c>
      <c r="I283" s="2">
        <v>0</v>
      </c>
      <c r="J283" s="2">
        <v>8</v>
      </c>
      <c r="K283" s="8">
        <v>0</v>
      </c>
      <c r="L283" s="8">
        <v>0</v>
      </c>
      <c r="M283" s="8">
        <v>0</v>
      </c>
      <c r="N283" s="8">
        <v>0</v>
      </c>
      <c r="O283" s="8"/>
    </row>
    <row r="284" spans="1:15" x14ac:dyDescent="0.3">
      <c r="A284">
        <f t="shared" si="4"/>
        <v>19</v>
      </c>
      <c r="B284" s="4" t="s">
        <v>53</v>
      </c>
      <c r="C284" t="s">
        <v>13</v>
      </c>
      <c r="D284" t="s">
        <v>13</v>
      </c>
      <c r="E284">
        <v>2</v>
      </c>
      <c r="F284" s="3">
        <v>2</v>
      </c>
      <c r="G284" s="2">
        <v>134.5</v>
      </c>
      <c r="H284" s="2">
        <v>23000000</v>
      </c>
      <c r="I284" s="2">
        <v>0</v>
      </c>
      <c r="J284" s="2">
        <v>17</v>
      </c>
      <c r="K284" s="8">
        <v>0</v>
      </c>
      <c r="L284" s="8">
        <v>0</v>
      </c>
      <c r="M284" s="8">
        <v>0</v>
      </c>
      <c r="N284" s="8">
        <v>0</v>
      </c>
      <c r="O284" s="8"/>
    </row>
    <row r="285" spans="1:15" x14ac:dyDescent="0.3">
      <c r="A285">
        <f t="shared" si="4"/>
        <v>19</v>
      </c>
      <c r="B285" s="4" t="s">
        <v>53</v>
      </c>
      <c r="C285" t="s">
        <v>14</v>
      </c>
      <c r="D285" t="s">
        <v>14</v>
      </c>
      <c r="E285">
        <v>2</v>
      </c>
      <c r="F285" s="3">
        <v>3</v>
      </c>
      <c r="G285" s="2">
        <v>163.28</v>
      </c>
      <c r="H285" s="2">
        <v>18313600</v>
      </c>
      <c r="I285" s="2">
        <v>1000000</v>
      </c>
      <c r="J285" s="2">
        <v>11</v>
      </c>
      <c r="K285" s="8">
        <v>1</v>
      </c>
      <c r="L285" s="8">
        <v>108.28</v>
      </c>
      <c r="M285" s="8">
        <v>-37686400</v>
      </c>
      <c r="N285" s="8">
        <v>0</v>
      </c>
      <c r="O285" s="8"/>
    </row>
    <row r="286" spans="1:15" x14ac:dyDescent="0.3">
      <c r="A286">
        <f t="shared" si="4"/>
        <v>20</v>
      </c>
      <c r="B286" s="4" t="s">
        <v>54</v>
      </c>
      <c r="C286" t="s">
        <v>21</v>
      </c>
      <c r="D286" t="s">
        <v>21</v>
      </c>
      <c r="E286">
        <v>1</v>
      </c>
      <c r="F286" s="3">
        <v>94</v>
      </c>
      <c r="G286" s="2">
        <v>11700.58</v>
      </c>
      <c r="H286" s="2">
        <v>1652292557</v>
      </c>
      <c r="I286" s="2">
        <v>41300000</v>
      </c>
      <c r="J286" s="2">
        <v>14</v>
      </c>
      <c r="K286" s="8">
        <v>0</v>
      </c>
      <c r="L286" s="8">
        <v>0</v>
      </c>
      <c r="M286" s="8">
        <v>0</v>
      </c>
      <c r="N286" s="8">
        <v>0</v>
      </c>
      <c r="O286" s="8"/>
    </row>
    <row r="287" spans="1:15" x14ac:dyDescent="0.3">
      <c r="A287">
        <f t="shared" si="4"/>
        <v>20</v>
      </c>
      <c r="B287" s="4" t="s">
        <v>54</v>
      </c>
      <c r="C287" t="s">
        <v>73</v>
      </c>
      <c r="D287" t="s">
        <v>4</v>
      </c>
      <c r="E287">
        <v>1</v>
      </c>
      <c r="F287" s="3">
        <v>93</v>
      </c>
      <c r="G287" s="2">
        <v>7077.8</v>
      </c>
      <c r="H287" s="2">
        <v>764739300</v>
      </c>
      <c r="I287" s="2">
        <v>0</v>
      </c>
      <c r="J287" s="2">
        <v>11</v>
      </c>
      <c r="K287" s="8">
        <v>0</v>
      </c>
      <c r="L287" s="8">
        <v>0</v>
      </c>
      <c r="M287" s="8">
        <v>0</v>
      </c>
      <c r="N287" s="8">
        <v>0</v>
      </c>
      <c r="O287" s="8"/>
    </row>
    <row r="288" spans="1:15" x14ac:dyDescent="0.3">
      <c r="A288">
        <f t="shared" si="4"/>
        <v>20</v>
      </c>
      <c r="B288" s="4" t="s">
        <v>54</v>
      </c>
      <c r="C288" t="s">
        <v>73</v>
      </c>
      <c r="D288" t="s">
        <v>5</v>
      </c>
      <c r="E288">
        <v>1</v>
      </c>
      <c r="F288" s="3">
        <v>49</v>
      </c>
      <c r="G288" s="2">
        <v>3959.78</v>
      </c>
      <c r="H288" s="2">
        <v>450457900</v>
      </c>
      <c r="I288" s="2">
        <v>7244400</v>
      </c>
      <c r="J288" s="2">
        <v>11</v>
      </c>
      <c r="K288" s="8">
        <v>0</v>
      </c>
      <c r="L288" s="8">
        <v>0</v>
      </c>
      <c r="M288" s="8">
        <v>0</v>
      </c>
      <c r="N288" s="8">
        <v>0</v>
      </c>
      <c r="O288" s="8"/>
    </row>
    <row r="289" spans="1:15" x14ac:dyDescent="0.3">
      <c r="A289">
        <f t="shared" si="4"/>
        <v>20</v>
      </c>
      <c r="B289" s="4" t="s">
        <v>54</v>
      </c>
      <c r="C289" t="s">
        <v>6</v>
      </c>
      <c r="D289" t="s">
        <v>6</v>
      </c>
      <c r="E289">
        <v>1</v>
      </c>
      <c r="F289" s="3">
        <v>86</v>
      </c>
      <c r="G289" s="2">
        <v>6658.94</v>
      </c>
      <c r="H289" s="2">
        <v>734416286</v>
      </c>
      <c r="I289" s="2">
        <v>0</v>
      </c>
      <c r="J289" s="2">
        <v>11</v>
      </c>
      <c r="K289" s="8">
        <v>0</v>
      </c>
      <c r="L289" s="8">
        <v>0</v>
      </c>
      <c r="M289" s="8">
        <v>0</v>
      </c>
      <c r="N289" s="8">
        <v>0</v>
      </c>
      <c r="O289" s="8"/>
    </row>
    <row r="290" spans="1:15" x14ac:dyDescent="0.3">
      <c r="A290">
        <f t="shared" si="4"/>
        <v>20</v>
      </c>
      <c r="B290" s="4" t="s">
        <v>54</v>
      </c>
      <c r="C290" t="s">
        <v>74</v>
      </c>
      <c r="D290" t="s">
        <v>7</v>
      </c>
      <c r="E290">
        <v>1</v>
      </c>
      <c r="F290" s="3">
        <v>59</v>
      </c>
      <c r="G290" s="2">
        <v>5580.75</v>
      </c>
      <c r="H290" s="2">
        <v>598673717</v>
      </c>
      <c r="I290" s="2">
        <v>4200000</v>
      </c>
      <c r="J290" s="2">
        <v>11</v>
      </c>
      <c r="K290" s="8">
        <v>-1</v>
      </c>
      <c r="L290" s="8">
        <v>35</v>
      </c>
      <c r="M290" s="8">
        <v>5650000</v>
      </c>
      <c r="N290" s="8">
        <v>0</v>
      </c>
      <c r="O290" s="8"/>
    </row>
    <row r="291" spans="1:15" x14ac:dyDescent="0.3">
      <c r="A291">
        <f t="shared" si="4"/>
        <v>20</v>
      </c>
      <c r="B291" s="4" t="s">
        <v>54</v>
      </c>
      <c r="C291" t="s">
        <v>74</v>
      </c>
      <c r="D291" t="s">
        <v>8</v>
      </c>
      <c r="E291">
        <v>1</v>
      </c>
      <c r="F291" s="3">
        <v>70</v>
      </c>
      <c r="G291" s="2">
        <v>5598.34</v>
      </c>
      <c r="H291" s="2">
        <v>797579244</v>
      </c>
      <c r="I291" s="2">
        <v>48440000</v>
      </c>
      <c r="J291" s="2">
        <v>14</v>
      </c>
      <c r="K291" s="8">
        <v>0</v>
      </c>
      <c r="L291" s="8">
        <v>0</v>
      </c>
      <c r="M291" s="8">
        <v>0</v>
      </c>
      <c r="N291" s="8">
        <v>0</v>
      </c>
      <c r="O291" s="8"/>
    </row>
    <row r="292" spans="1:15" x14ac:dyDescent="0.3">
      <c r="A292">
        <f t="shared" si="4"/>
        <v>20</v>
      </c>
      <c r="B292" s="4" t="s">
        <v>54</v>
      </c>
      <c r="C292" t="s">
        <v>80</v>
      </c>
      <c r="D292" t="s">
        <v>9</v>
      </c>
      <c r="E292">
        <v>1</v>
      </c>
      <c r="F292" s="3">
        <v>234</v>
      </c>
      <c r="G292" s="2">
        <v>6225.2</v>
      </c>
      <c r="H292" s="2">
        <v>598270000</v>
      </c>
      <c r="I292" s="2">
        <v>11960000</v>
      </c>
      <c r="J292" s="2">
        <v>10</v>
      </c>
      <c r="K292" s="8">
        <v>2</v>
      </c>
      <c r="L292" s="8">
        <v>15</v>
      </c>
      <c r="M292" s="8">
        <v>-26700000</v>
      </c>
      <c r="N292" s="8">
        <v>0</v>
      </c>
      <c r="O292" s="8"/>
    </row>
    <row r="293" spans="1:15" x14ac:dyDescent="0.3">
      <c r="A293">
        <f t="shared" si="4"/>
        <v>20</v>
      </c>
      <c r="B293" s="4" t="s">
        <v>54</v>
      </c>
      <c r="C293" t="s">
        <v>80</v>
      </c>
      <c r="D293" t="s">
        <v>10</v>
      </c>
      <c r="E293">
        <v>1</v>
      </c>
      <c r="F293" s="3">
        <v>86</v>
      </c>
      <c r="G293" s="2">
        <v>2562.41</v>
      </c>
      <c r="H293" s="2">
        <v>245169799</v>
      </c>
      <c r="I293" s="2">
        <v>0</v>
      </c>
      <c r="J293" s="2">
        <v>10</v>
      </c>
      <c r="K293" s="8">
        <v>0</v>
      </c>
      <c r="L293" s="8">
        <v>0</v>
      </c>
      <c r="M293" s="8">
        <v>0</v>
      </c>
      <c r="N293" s="8">
        <v>0</v>
      </c>
      <c r="O293" s="8"/>
    </row>
    <row r="294" spans="1:15" x14ac:dyDescent="0.3">
      <c r="A294">
        <f t="shared" si="4"/>
        <v>20</v>
      </c>
      <c r="B294" s="4" t="s">
        <v>54</v>
      </c>
      <c r="C294" t="s">
        <v>11</v>
      </c>
      <c r="D294" t="s">
        <v>11</v>
      </c>
      <c r="E294">
        <v>1</v>
      </c>
      <c r="F294" s="3">
        <v>25</v>
      </c>
      <c r="G294" s="2">
        <v>1360.3</v>
      </c>
      <c r="H294" s="2">
        <v>81138800</v>
      </c>
      <c r="I294" s="2">
        <v>0</v>
      </c>
      <c r="J294" s="2">
        <v>6</v>
      </c>
      <c r="K294" s="8">
        <v>0</v>
      </c>
      <c r="L294" s="8">
        <v>0</v>
      </c>
      <c r="M294" s="8">
        <v>0</v>
      </c>
      <c r="N294" s="8">
        <v>0</v>
      </c>
      <c r="O294" s="8"/>
    </row>
    <row r="295" spans="1:15" x14ac:dyDescent="0.3">
      <c r="A295">
        <f t="shared" si="4"/>
        <v>20</v>
      </c>
      <c r="B295" s="4" t="s">
        <v>54</v>
      </c>
      <c r="C295" t="s">
        <v>12</v>
      </c>
      <c r="D295" t="s">
        <v>12</v>
      </c>
      <c r="E295">
        <v>1</v>
      </c>
      <c r="F295" s="3">
        <v>18</v>
      </c>
      <c r="G295" s="2">
        <v>1054.4000000000001</v>
      </c>
      <c r="H295" s="2">
        <v>81679000</v>
      </c>
      <c r="I295" s="2">
        <v>0</v>
      </c>
      <c r="J295" s="2">
        <v>8</v>
      </c>
      <c r="K295" s="8">
        <v>0</v>
      </c>
      <c r="L295" s="8">
        <v>0</v>
      </c>
      <c r="M295" s="8">
        <v>0</v>
      </c>
      <c r="N295" s="8">
        <v>0</v>
      </c>
      <c r="O295" s="8"/>
    </row>
    <row r="296" spans="1:15" x14ac:dyDescent="0.3">
      <c r="A296">
        <f t="shared" si="4"/>
        <v>20</v>
      </c>
      <c r="B296" s="4" t="s">
        <v>54</v>
      </c>
      <c r="C296" t="s">
        <v>13</v>
      </c>
      <c r="D296" t="s">
        <v>13</v>
      </c>
      <c r="E296">
        <v>1</v>
      </c>
      <c r="F296" s="3">
        <v>8</v>
      </c>
      <c r="G296" s="2">
        <v>253.5</v>
      </c>
      <c r="H296" s="2">
        <v>38475000</v>
      </c>
      <c r="I296" s="2">
        <v>0</v>
      </c>
      <c r="J296" s="2">
        <v>15</v>
      </c>
      <c r="K296" s="8">
        <v>0</v>
      </c>
      <c r="L296" s="8">
        <v>0</v>
      </c>
      <c r="M296" s="8">
        <v>0</v>
      </c>
      <c r="N296" s="8">
        <v>0</v>
      </c>
      <c r="O296" s="8"/>
    </row>
    <row r="297" spans="1:15" x14ac:dyDescent="0.3">
      <c r="A297">
        <f t="shared" si="4"/>
        <v>20</v>
      </c>
      <c r="B297" s="4" t="s">
        <v>54</v>
      </c>
      <c r="C297" t="s">
        <v>14</v>
      </c>
      <c r="D297" t="s">
        <v>14</v>
      </c>
      <c r="E297">
        <v>1</v>
      </c>
      <c r="F297" s="3">
        <v>11</v>
      </c>
      <c r="G297" s="2">
        <v>388.48</v>
      </c>
      <c r="H297" s="2">
        <v>44404000</v>
      </c>
      <c r="I297" s="2">
        <v>200000</v>
      </c>
      <c r="J297" s="2">
        <v>11</v>
      </c>
      <c r="K297" s="8">
        <v>0</v>
      </c>
      <c r="L297" s="8">
        <v>0</v>
      </c>
      <c r="M297" s="8">
        <v>0</v>
      </c>
      <c r="N297" s="8">
        <v>0</v>
      </c>
      <c r="O297" s="8"/>
    </row>
    <row r="298" spans="1:15" x14ac:dyDescent="0.3">
      <c r="A298">
        <f t="shared" si="4"/>
        <v>20</v>
      </c>
      <c r="B298" s="4" t="s">
        <v>54</v>
      </c>
      <c r="C298" t="s">
        <v>73</v>
      </c>
      <c r="D298" t="s">
        <v>4</v>
      </c>
      <c r="E298">
        <v>2</v>
      </c>
      <c r="F298" s="3">
        <v>2</v>
      </c>
      <c r="G298" s="2">
        <v>110.5</v>
      </c>
      <c r="H298" s="2">
        <v>13850000</v>
      </c>
      <c r="I298" s="2">
        <v>0</v>
      </c>
      <c r="J298" s="2">
        <v>13</v>
      </c>
      <c r="K298" s="8">
        <v>0</v>
      </c>
      <c r="L298" s="8">
        <v>0</v>
      </c>
      <c r="M298" s="8">
        <v>0</v>
      </c>
      <c r="N298" s="8">
        <v>0</v>
      </c>
      <c r="O298" s="8"/>
    </row>
    <row r="299" spans="1:15" x14ac:dyDescent="0.3">
      <c r="A299">
        <f t="shared" si="4"/>
        <v>20</v>
      </c>
      <c r="B299" s="4" t="s">
        <v>54</v>
      </c>
      <c r="C299" t="s">
        <v>73</v>
      </c>
      <c r="D299" t="s">
        <v>5</v>
      </c>
      <c r="E299">
        <v>2</v>
      </c>
      <c r="F299" s="3">
        <v>21</v>
      </c>
      <c r="G299" s="2">
        <v>1248.77</v>
      </c>
      <c r="H299" s="2">
        <v>156922000</v>
      </c>
      <c r="I299" s="2">
        <v>0</v>
      </c>
      <c r="J299" s="2">
        <v>13</v>
      </c>
      <c r="K299" s="8">
        <v>1</v>
      </c>
      <c r="L299" s="8">
        <v>50</v>
      </c>
      <c r="M299" s="8">
        <v>6000000</v>
      </c>
      <c r="N299" s="8">
        <v>0</v>
      </c>
      <c r="O299" s="8"/>
    </row>
    <row r="300" spans="1:15" x14ac:dyDescent="0.3">
      <c r="A300">
        <f t="shared" si="4"/>
        <v>20</v>
      </c>
      <c r="B300" s="4" t="s">
        <v>54</v>
      </c>
      <c r="C300" t="s">
        <v>6</v>
      </c>
      <c r="D300" t="s">
        <v>6</v>
      </c>
      <c r="E300">
        <v>2</v>
      </c>
      <c r="F300" s="3">
        <v>63</v>
      </c>
      <c r="G300" s="2">
        <v>5137.84</v>
      </c>
      <c r="H300" s="2">
        <v>591214199</v>
      </c>
      <c r="I300" s="2">
        <v>0</v>
      </c>
      <c r="J300" s="2">
        <v>12</v>
      </c>
      <c r="K300" s="8">
        <v>4</v>
      </c>
      <c r="L300" s="8">
        <v>388</v>
      </c>
      <c r="M300" s="8">
        <v>41260000</v>
      </c>
      <c r="N300" s="8">
        <v>0</v>
      </c>
      <c r="O300" s="8"/>
    </row>
    <row r="301" spans="1:15" x14ac:dyDescent="0.3">
      <c r="A301">
        <f t="shared" si="4"/>
        <v>20</v>
      </c>
      <c r="B301" s="4" t="s">
        <v>54</v>
      </c>
      <c r="C301" t="s">
        <v>74</v>
      </c>
      <c r="D301" t="s">
        <v>7</v>
      </c>
      <c r="E301">
        <v>2</v>
      </c>
      <c r="F301" s="3">
        <v>28</v>
      </c>
      <c r="G301" s="2">
        <v>1878.7</v>
      </c>
      <c r="H301" s="2">
        <v>177106800</v>
      </c>
      <c r="I301" s="2">
        <v>0</v>
      </c>
      <c r="J301" s="2">
        <v>9</v>
      </c>
      <c r="K301" s="8">
        <v>4</v>
      </c>
      <c r="L301" s="8">
        <v>264.5</v>
      </c>
      <c r="M301" s="8">
        <v>30490000</v>
      </c>
      <c r="N301" s="8">
        <v>0</v>
      </c>
      <c r="O301" s="8"/>
    </row>
    <row r="302" spans="1:15" x14ac:dyDescent="0.3">
      <c r="A302">
        <f t="shared" si="4"/>
        <v>20</v>
      </c>
      <c r="B302" s="4" t="s">
        <v>54</v>
      </c>
      <c r="C302" t="s">
        <v>74</v>
      </c>
      <c r="D302" t="s">
        <v>8</v>
      </c>
      <c r="E302">
        <v>2</v>
      </c>
      <c r="F302" s="3">
        <v>43</v>
      </c>
      <c r="G302" s="2">
        <v>2743.6</v>
      </c>
      <c r="H302" s="2">
        <v>336080000</v>
      </c>
      <c r="I302" s="2">
        <v>0</v>
      </c>
      <c r="J302" s="2">
        <v>12</v>
      </c>
      <c r="K302" s="8">
        <v>1</v>
      </c>
      <c r="L302" s="8">
        <v>57.5</v>
      </c>
      <c r="M302" s="8">
        <v>9550000</v>
      </c>
      <c r="N302" s="8">
        <v>0</v>
      </c>
      <c r="O302" s="8"/>
    </row>
    <row r="303" spans="1:15" x14ac:dyDescent="0.3">
      <c r="A303">
        <f t="shared" si="4"/>
        <v>20</v>
      </c>
      <c r="B303" s="4" t="s">
        <v>54</v>
      </c>
      <c r="C303" t="s">
        <v>80</v>
      </c>
      <c r="D303" t="s">
        <v>9</v>
      </c>
      <c r="E303">
        <v>2</v>
      </c>
      <c r="F303" s="3">
        <v>72</v>
      </c>
      <c r="G303" s="2">
        <v>1452.2</v>
      </c>
      <c r="H303" s="2">
        <v>143600000</v>
      </c>
      <c r="I303" s="2">
        <v>0</v>
      </c>
      <c r="J303" s="2">
        <v>10</v>
      </c>
      <c r="K303" s="8">
        <v>10</v>
      </c>
      <c r="L303" s="8">
        <v>343.5</v>
      </c>
      <c r="M303" s="8">
        <v>29500000</v>
      </c>
      <c r="N303" s="8">
        <v>0</v>
      </c>
      <c r="O303" s="8"/>
    </row>
    <row r="304" spans="1:15" x14ac:dyDescent="0.3">
      <c r="A304">
        <f t="shared" si="4"/>
        <v>20</v>
      </c>
      <c r="B304" s="4" t="s">
        <v>54</v>
      </c>
      <c r="C304" t="s">
        <v>80</v>
      </c>
      <c r="D304" t="s">
        <v>10</v>
      </c>
      <c r="E304">
        <v>2</v>
      </c>
      <c r="F304" s="3">
        <v>49</v>
      </c>
      <c r="G304" s="2">
        <v>1114.21</v>
      </c>
      <c r="H304" s="2">
        <v>107664673</v>
      </c>
      <c r="I304" s="2">
        <v>0</v>
      </c>
      <c r="J304" s="2">
        <v>10</v>
      </c>
      <c r="K304" s="8">
        <v>8</v>
      </c>
      <c r="L304" s="8">
        <v>335.5</v>
      </c>
      <c r="M304" s="8">
        <v>38050000</v>
      </c>
      <c r="N304" s="8">
        <v>0</v>
      </c>
      <c r="O304" s="8"/>
    </row>
    <row r="305" spans="1:15" x14ac:dyDescent="0.3">
      <c r="A305">
        <f t="shared" si="4"/>
        <v>20</v>
      </c>
      <c r="B305" s="4" t="s">
        <v>54</v>
      </c>
      <c r="C305" t="s">
        <v>11</v>
      </c>
      <c r="D305" t="s">
        <v>11</v>
      </c>
      <c r="E305">
        <v>2</v>
      </c>
      <c r="F305" s="3">
        <v>5</v>
      </c>
      <c r="G305" s="2">
        <v>115</v>
      </c>
      <c r="H305" s="2">
        <v>10739650</v>
      </c>
      <c r="I305" s="2">
        <v>0</v>
      </c>
      <c r="J305" s="2">
        <v>9</v>
      </c>
      <c r="K305" s="8">
        <v>1</v>
      </c>
      <c r="L305" s="8">
        <v>15</v>
      </c>
      <c r="M305" s="8">
        <v>1800000</v>
      </c>
      <c r="N305" s="8">
        <v>0</v>
      </c>
      <c r="O305" s="8"/>
    </row>
    <row r="306" spans="1:15" x14ac:dyDescent="0.3">
      <c r="A306">
        <f t="shared" si="4"/>
        <v>20</v>
      </c>
      <c r="B306" s="4" t="s">
        <v>54</v>
      </c>
      <c r="C306" t="s">
        <v>12</v>
      </c>
      <c r="D306" t="s">
        <v>12</v>
      </c>
      <c r="E306">
        <v>2</v>
      </c>
      <c r="F306" s="3">
        <v>4</v>
      </c>
      <c r="G306" s="2">
        <v>152.5</v>
      </c>
      <c r="H306" s="2">
        <v>12600000</v>
      </c>
      <c r="I306" s="2">
        <v>0</v>
      </c>
      <c r="J306" s="2">
        <v>8</v>
      </c>
      <c r="K306" s="8">
        <v>0</v>
      </c>
      <c r="L306" s="8">
        <v>0</v>
      </c>
      <c r="M306" s="8">
        <v>0</v>
      </c>
      <c r="N306" s="8">
        <v>0</v>
      </c>
      <c r="O306" s="8"/>
    </row>
    <row r="307" spans="1:15" x14ac:dyDescent="0.3">
      <c r="A307">
        <f t="shared" si="4"/>
        <v>20</v>
      </c>
      <c r="B307" s="4" t="s">
        <v>54</v>
      </c>
      <c r="C307" t="s">
        <v>13</v>
      </c>
      <c r="D307" t="s">
        <v>13</v>
      </c>
      <c r="E307">
        <v>2</v>
      </c>
      <c r="F307" s="3">
        <v>2</v>
      </c>
      <c r="G307" s="2">
        <v>134.5</v>
      </c>
      <c r="H307" s="2">
        <v>23000000</v>
      </c>
      <c r="I307" s="2">
        <v>0</v>
      </c>
      <c r="J307" s="2">
        <v>17</v>
      </c>
      <c r="K307" s="8">
        <v>0</v>
      </c>
      <c r="L307" s="8">
        <v>0</v>
      </c>
      <c r="M307" s="8">
        <v>0</v>
      </c>
      <c r="N307" s="8">
        <v>0</v>
      </c>
      <c r="O307" s="8"/>
    </row>
    <row r="308" spans="1:15" x14ac:dyDescent="0.3">
      <c r="A308">
        <f t="shared" si="4"/>
        <v>20</v>
      </c>
      <c r="B308" s="4" t="s">
        <v>54</v>
      </c>
      <c r="C308" t="s">
        <v>14</v>
      </c>
      <c r="D308" t="s">
        <v>14</v>
      </c>
      <c r="E308">
        <v>2</v>
      </c>
      <c r="F308" s="3">
        <v>3</v>
      </c>
      <c r="G308" s="2">
        <v>163.28</v>
      </c>
      <c r="H308" s="2">
        <v>18313600</v>
      </c>
      <c r="I308" s="2">
        <v>1000000</v>
      </c>
      <c r="J308" s="2">
        <v>11</v>
      </c>
      <c r="K308" s="8">
        <v>0</v>
      </c>
      <c r="L308" s="8">
        <v>0</v>
      </c>
      <c r="M308" s="8">
        <v>0</v>
      </c>
      <c r="N308" s="8">
        <v>0</v>
      </c>
      <c r="O308" s="8"/>
    </row>
    <row r="309" spans="1:15" x14ac:dyDescent="0.3">
      <c r="A309">
        <f t="shared" si="4"/>
        <v>21</v>
      </c>
      <c r="B309" s="4" t="s">
        <v>55</v>
      </c>
      <c r="C309" t="s">
        <v>21</v>
      </c>
      <c r="D309" t="s">
        <v>21</v>
      </c>
      <c r="E309">
        <v>1</v>
      </c>
      <c r="F309" s="3">
        <v>94</v>
      </c>
      <c r="G309" s="2">
        <v>11700.58</v>
      </c>
      <c r="H309" s="2">
        <v>1652292557</v>
      </c>
      <c r="I309" s="2">
        <v>41300000</v>
      </c>
      <c r="J309" s="2">
        <v>14</v>
      </c>
      <c r="K309" s="8">
        <v>0</v>
      </c>
      <c r="L309" s="8">
        <v>0</v>
      </c>
      <c r="M309" s="8">
        <v>0</v>
      </c>
      <c r="N309" s="8">
        <v>0</v>
      </c>
      <c r="O309" s="8"/>
    </row>
    <row r="310" spans="1:15" x14ac:dyDescent="0.3">
      <c r="A310">
        <f t="shared" si="4"/>
        <v>21</v>
      </c>
      <c r="B310" s="4" t="s">
        <v>55</v>
      </c>
      <c r="C310" t="s">
        <v>73</v>
      </c>
      <c r="D310" t="s">
        <v>4</v>
      </c>
      <c r="E310">
        <v>1</v>
      </c>
      <c r="F310" s="3">
        <v>93</v>
      </c>
      <c r="G310" s="2">
        <v>7077.8</v>
      </c>
      <c r="H310" s="2">
        <v>764739300</v>
      </c>
      <c r="I310" s="2">
        <v>0</v>
      </c>
      <c r="J310" s="2">
        <v>11</v>
      </c>
      <c r="K310" s="8">
        <v>0</v>
      </c>
      <c r="L310" s="8">
        <v>0</v>
      </c>
      <c r="M310" s="8">
        <v>0</v>
      </c>
      <c r="N310" s="8">
        <v>0</v>
      </c>
      <c r="O310" s="8"/>
    </row>
    <row r="311" spans="1:15" x14ac:dyDescent="0.3">
      <c r="A311">
        <f t="shared" si="4"/>
        <v>21</v>
      </c>
      <c r="B311" s="4" t="s">
        <v>55</v>
      </c>
      <c r="C311" t="s">
        <v>73</v>
      </c>
      <c r="D311" t="s">
        <v>5</v>
      </c>
      <c r="E311">
        <v>1</v>
      </c>
      <c r="F311" s="3">
        <v>49</v>
      </c>
      <c r="G311" s="2">
        <v>3959.78</v>
      </c>
      <c r="H311" s="2">
        <v>450457900</v>
      </c>
      <c r="I311" s="2">
        <v>7244400</v>
      </c>
      <c r="J311" s="2">
        <v>11</v>
      </c>
      <c r="K311" s="8">
        <v>0</v>
      </c>
      <c r="L311" s="8">
        <v>0</v>
      </c>
      <c r="M311" s="8">
        <v>0</v>
      </c>
      <c r="N311" s="8">
        <v>0</v>
      </c>
      <c r="O311" s="8"/>
    </row>
    <row r="312" spans="1:15" x14ac:dyDescent="0.3">
      <c r="A312">
        <f t="shared" si="4"/>
        <v>21</v>
      </c>
      <c r="B312" s="4" t="s">
        <v>55</v>
      </c>
      <c r="C312" t="s">
        <v>6</v>
      </c>
      <c r="D312" t="s">
        <v>6</v>
      </c>
      <c r="E312">
        <v>1</v>
      </c>
      <c r="F312" s="3">
        <v>86</v>
      </c>
      <c r="G312" s="2">
        <v>6658.94</v>
      </c>
      <c r="H312" s="2">
        <v>734416286</v>
      </c>
      <c r="I312" s="2">
        <v>0</v>
      </c>
      <c r="J312" s="2">
        <v>11</v>
      </c>
      <c r="K312" s="8">
        <v>0</v>
      </c>
      <c r="L312" s="8">
        <v>0</v>
      </c>
      <c r="M312" s="8">
        <v>0</v>
      </c>
      <c r="N312" s="8">
        <v>0</v>
      </c>
      <c r="O312" s="8"/>
    </row>
    <row r="313" spans="1:15" x14ac:dyDescent="0.3">
      <c r="A313">
        <f t="shared" si="4"/>
        <v>21</v>
      </c>
      <c r="B313" s="4" t="s">
        <v>55</v>
      </c>
      <c r="C313" t="s">
        <v>74</v>
      </c>
      <c r="D313" t="s">
        <v>7</v>
      </c>
      <c r="E313">
        <v>1</v>
      </c>
      <c r="F313" s="3">
        <v>60</v>
      </c>
      <c r="G313" s="2">
        <v>5583.75</v>
      </c>
      <c r="H313" s="2">
        <v>598973717</v>
      </c>
      <c r="I313" s="2">
        <v>4200000</v>
      </c>
      <c r="J313" s="2">
        <v>11</v>
      </c>
      <c r="K313" s="8">
        <v>1</v>
      </c>
      <c r="L313" s="8">
        <v>3</v>
      </c>
      <c r="M313" s="8">
        <v>300000</v>
      </c>
      <c r="N313" s="8">
        <v>0</v>
      </c>
      <c r="O313" s="8"/>
    </row>
    <row r="314" spans="1:15" x14ac:dyDescent="0.3">
      <c r="A314">
        <f t="shared" si="4"/>
        <v>21</v>
      </c>
      <c r="B314" s="4" t="s">
        <v>55</v>
      </c>
      <c r="C314" t="s">
        <v>74</v>
      </c>
      <c r="D314" t="s">
        <v>8</v>
      </c>
      <c r="E314">
        <v>1</v>
      </c>
      <c r="F314" s="3">
        <v>70</v>
      </c>
      <c r="G314" s="2">
        <v>5598.34</v>
      </c>
      <c r="H314" s="2">
        <v>797579244</v>
      </c>
      <c r="I314" s="2">
        <v>48440000</v>
      </c>
      <c r="J314" s="2">
        <v>14</v>
      </c>
      <c r="K314" s="8">
        <v>0</v>
      </c>
      <c r="L314" s="8">
        <v>0</v>
      </c>
      <c r="M314" s="8">
        <v>0</v>
      </c>
      <c r="N314" s="8">
        <v>0</v>
      </c>
      <c r="O314" s="8"/>
    </row>
    <row r="315" spans="1:15" x14ac:dyDescent="0.3">
      <c r="A315">
        <f t="shared" si="4"/>
        <v>21</v>
      </c>
      <c r="B315" s="4" t="s">
        <v>55</v>
      </c>
      <c r="C315" t="s">
        <v>80</v>
      </c>
      <c r="D315" t="s">
        <v>9</v>
      </c>
      <c r="E315">
        <v>1</v>
      </c>
      <c r="F315" s="3">
        <v>235</v>
      </c>
      <c r="G315" s="2">
        <v>6235.2</v>
      </c>
      <c r="H315" s="2">
        <v>598270000</v>
      </c>
      <c r="I315" s="2">
        <v>11960000</v>
      </c>
      <c r="J315" s="2">
        <v>10</v>
      </c>
      <c r="K315" s="8">
        <v>1</v>
      </c>
      <c r="L315" s="8">
        <v>10</v>
      </c>
      <c r="M315" s="8">
        <v>0</v>
      </c>
      <c r="N315" s="8">
        <v>0</v>
      </c>
      <c r="O315" s="8"/>
    </row>
    <row r="316" spans="1:15" x14ac:dyDescent="0.3">
      <c r="A316">
        <f t="shared" si="4"/>
        <v>21</v>
      </c>
      <c r="B316" s="4" t="s">
        <v>55</v>
      </c>
      <c r="C316" t="s">
        <v>80</v>
      </c>
      <c r="D316" t="s">
        <v>10</v>
      </c>
      <c r="E316">
        <v>1</v>
      </c>
      <c r="F316" s="3">
        <v>86</v>
      </c>
      <c r="G316" s="2">
        <v>2562.41</v>
      </c>
      <c r="H316" s="2">
        <v>245169799</v>
      </c>
      <c r="I316" s="2">
        <v>0</v>
      </c>
      <c r="J316" s="2">
        <v>10</v>
      </c>
      <c r="K316" s="8">
        <v>0</v>
      </c>
      <c r="L316" s="8">
        <v>0</v>
      </c>
      <c r="M316" s="8">
        <v>0</v>
      </c>
      <c r="N316" s="8">
        <v>0</v>
      </c>
      <c r="O316" s="8"/>
    </row>
    <row r="317" spans="1:15" x14ac:dyDescent="0.3">
      <c r="A317">
        <f t="shared" si="4"/>
        <v>21</v>
      </c>
      <c r="B317" s="4" t="s">
        <v>55</v>
      </c>
      <c r="C317" t="s">
        <v>11</v>
      </c>
      <c r="D317" t="s">
        <v>11</v>
      </c>
      <c r="E317">
        <v>1</v>
      </c>
      <c r="F317" s="3">
        <v>25</v>
      </c>
      <c r="G317" s="2">
        <v>1360.3</v>
      </c>
      <c r="H317" s="2">
        <v>81138800</v>
      </c>
      <c r="I317" s="2">
        <v>0</v>
      </c>
      <c r="J317" s="2">
        <v>6</v>
      </c>
      <c r="K317" s="8">
        <v>0</v>
      </c>
      <c r="L317" s="8">
        <v>0</v>
      </c>
      <c r="M317" s="8">
        <v>0</v>
      </c>
      <c r="N317" s="8">
        <v>0</v>
      </c>
      <c r="O317" s="8"/>
    </row>
    <row r="318" spans="1:15" x14ac:dyDescent="0.3">
      <c r="A318">
        <f t="shared" si="4"/>
        <v>21</v>
      </c>
      <c r="B318" s="4" t="s">
        <v>55</v>
      </c>
      <c r="C318" t="s">
        <v>12</v>
      </c>
      <c r="D318" t="s">
        <v>12</v>
      </c>
      <c r="E318">
        <v>1</v>
      </c>
      <c r="F318" s="3">
        <v>18</v>
      </c>
      <c r="G318" s="2">
        <v>1054.4000000000001</v>
      </c>
      <c r="H318" s="2">
        <v>81679000</v>
      </c>
      <c r="I318" s="2">
        <v>0</v>
      </c>
      <c r="J318" s="2">
        <v>8</v>
      </c>
      <c r="K318" s="8">
        <v>0</v>
      </c>
      <c r="L318" s="8">
        <v>0</v>
      </c>
      <c r="M318" s="8">
        <v>0</v>
      </c>
      <c r="N318" s="8">
        <v>0</v>
      </c>
      <c r="O318" s="8"/>
    </row>
    <row r="319" spans="1:15" x14ac:dyDescent="0.3">
      <c r="A319">
        <f t="shared" si="4"/>
        <v>21</v>
      </c>
      <c r="B319" s="4" t="s">
        <v>55</v>
      </c>
      <c r="C319" t="s">
        <v>13</v>
      </c>
      <c r="D319" t="s">
        <v>13</v>
      </c>
      <c r="E319">
        <v>1</v>
      </c>
      <c r="F319" s="3">
        <v>8</v>
      </c>
      <c r="G319" s="2">
        <v>253.5</v>
      </c>
      <c r="H319" s="2">
        <v>38475000</v>
      </c>
      <c r="I319" s="2">
        <v>0</v>
      </c>
      <c r="J319" s="2">
        <v>15</v>
      </c>
      <c r="K319" s="8">
        <v>0</v>
      </c>
      <c r="L319" s="8">
        <v>0</v>
      </c>
      <c r="M319" s="8">
        <v>0</v>
      </c>
      <c r="N319" s="8">
        <v>0</v>
      </c>
      <c r="O319" s="8"/>
    </row>
    <row r="320" spans="1:15" x14ac:dyDescent="0.3">
      <c r="A320">
        <f t="shared" si="4"/>
        <v>21</v>
      </c>
      <c r="B320" s="4" t="s">
        <v>55</v>
      </c>
      <c r="C320" t="s">
        <v>14</v>
      </c>
      <c r="D320" t="s">
        <v>14</v>
      </c>
      <c r="E320">
        <v>1</v>
      </c>
      <c r="F320" s="3">
        <v>11</v>
      </c>
      <c r="G320" s="2">
        <v>388.48</v>
      </c>
      <c r="H320" s="2">
        <v>44404000</v>
      </c>
      <c r="I320" s="2">
        <v>200000</v>
      </c>
      <c r="J320" s="2">
        <v>11</v>
      </c>
      <c r="K320" s="8">
        <v>0</v>
      </c>
      <c r="L320" s="8">
        <v>0</v>
      </c>
      <c r="M320" s="8">
        <v>0</v>
      </c>
      <c r="N320" s="8">
        <v>0</v>
      </c>
      <c r="O320" s="8"/>
    </row>
    <row r="321" spans="1:15" x14ac:dyDescent="0.3">
      <c r="A321">
        <f t="shared" si="4"/>
        <v>21</v>
      </c>
      <c r="B321" s="4" t="s">
        <v>55</v>
      </c>
      <c r="C321" t="s">
        <v>73</v>
      </c>
      <c r="D321" t="s">
        <v>4</v>
      </c>
      <c r="E321">
        <v>2</v>
      </c>
      <c r="F321" s="3">
        <v>2</v>
      </c>
      <c r="G321" s="2">
        <v>110.5</v>
      </c>
      <c r="H321" s="2">
        <v>13850000</v>
      </c>
      <c r="I321" s="2">
        <v>0</v>
      </c>
      <c r="J321" s="2">
        <v>13</v>
      </c>
      <c r="K321" s="8">
        <v>0</v>
      </c>
      <c r="L321" s="8">
        <v>0</v>
      </c>
      <c r="M321" s="8">
        <v>0</v>
      </c>
      <c r="N321" s="8">
        <v>0</v>
      </c>
      <c r="O321" s="8"/>
    </row>
    <row r="322" spans="1:15" x14ac:dyDescent="0.3">
      <c r="A322">
        <f t="shared" si="4"/>
        <v>21</v>
      </c>
      <c r="B322" s="4" t="s">
        <v>55</v>
      </c>
      <c r="C322" t="s">
        <v>73</v>
      </c>
      <c r="D322" t="s">
        <v>5</v>
      </c>
      <c r="E322">
        <v>2</v>
      </c>
      <c r="F322" s="3">
        <v>22</v>
      </c>
      <c r="G322" s="2">
        <v>1366.77</v>
      </c>
      <c r="H322" s="2">
        <v>167922000</v>
      </c>
      <c r="I322" s="2">
        <v>0</v>
      </c>
      <c r="J322" s="2">
        <v>12</v>
      </c>
      <c r="K322" s="8">
        <v>1</v>
      </c>
      <c r="L322" s="8">
        <v>118</v>
      </c>
      <c r="M322" s="8">
        <v>11000000</v>
      </c>
      <c r="N322" s="8">
        <v>0</v>
      </c>
      <c r="O322" s="8"/>
    </row>
    <row r="323" spans="1:15" x14ac:dyDescent="0.3">
      <c r="A323">
        <f t="shared" si="4"/>
        <v>21</v>
      </c>
      <c r="B323" s="4" t="s">
        <v>55</v>
      </c>
      <c r="C323" t="s">
        <v>6</v>
      </c>
      <c r="D323" t="s">
        <v>6</v>
      </c>
      <c r="E323">
        <v>2</v>
      </c>
      <c r="F323" s="3">
        <v>65</v>
      </c>
      <c r="G323" s="2">
        <v>5210.84</v>
      </c>
      <c r="H323" s="2">
        <v>597414199</v>
      </c>
      <c r="I323" s="2">
        <v>0</v>
      </c>
      <c r="J323" s="2">
        <v>11</v>
      </c>
      <c r="K323" s="8">
        <v>2</v>
      </c>
      <c r="L323" s="8">
        <v>73</v>
      </c>
      <c r="M323" s="8">
        <v>6200000</v>
      </c>
      <c r="N323" s="8">
        <v>0</v>
      </c>
      <c r="O323" s="8"/>
    </row>
    <row r="324" spans="1:15" x14ac:dyDescent="0.3">
      <c r="A324">
        <f t="shared" ref="A324:A387" si="5">+IF(B324=B323,A323,A323+1)</f>
        <v>21</v>
      </c>
      <c r="B324" s="4" t="s">
        <v>55</v>
      </c>
      <c r="C324" t="s">
        <v>74</v>
      </c>
      <c r="D324" t="s">
        <v>7</v>
      </c>
      <c r="E324">
        <v>2</v>
      </c>
      <c r="F324" s="3">
        <v>27</v>
      </c>
      <c r="G324" s="2">
        <v>2102</v>
      </c>
      <c r="H324" s="2">
        <v>191586800</v>
      </c>
      <c r="I324" s="2">
        <v>0</v>
      </c>
      <c r="J324" s="2">
        <v>9</v>
      </c>
      <c r="K324" s="8">
        <v>-1</v>
      </c>
      <c r="L324" s="8">
        <v>223.29999999999995</v>
      </c>
      <c r="M324" s="8">
        <v>14480000</v>
      </c>
      <c r="N324" s="8">
        <v>0</v>
      </c>
      <c r="O324" s="8"/>
    </row>
    <row r="325" spans="1:15" x14ac:dyDescent="0.3">
      <c r="A325">
        <f t="shared" si="5"/>
        <v>21</v>
      </c>
      <c r="B325" s="4" t="s">
        <v>55</v>
      </c>
      <c r="C325" t="s">
        <v>74</v>
      </c>
      <c r="D325" t="s">
        <v>8</v>
      </c>
      <c r="E325">
        <v>2</v>
      </c>
      <c r="F325" s="3">
        <v>44</v>
      </c>
      <c r="G325" s="2">
        <v>3208.3</v>
      </c>
      <c r="H325" s="2">
        <v>401070000</v>
      </c>
      <c r="I325" s="2">
        <v>0</v>
      </c>
      <c r="J325" s="2">
        <v>13</v>
      </c>
      <c r="K325" s="8">
        <v>1</v>
      </c>
      <c r="L325" s="8">
        <v>464.70000000000027</v>
      </c>
      <c r="M325" s="8">
        <v>64990000</v>
      </c>
      <c r="N325" s="8">
        <v>0</v>
      </c>
      <c r="O325" s="8"/>
    </row>
    <row r="326" spans="1:15" x14ac:dyDescent="0.3">
      <c r="A326">
        <f t="shared" si="5"/>
        <v>21</v>
      </c>
      <c r="B326" s="4" t="s">
        <v>55</v>
      </c>
      <c r="C326" t="s">
        <v>80</v>
      </c>
      <c r="D326" t="s">
        <v>9</v>
      </c>
      <c r="E326">
        <v>2</v>
      </c>
      <c r="F326" s="3">
        <v>101</v>
      </c>
      <c r="G326" s="2">
        <v>2515.1999999999998</v>
      </c>
      <c r="H326" s="2">
        <v>232300000</v>
      </c>
      <c r="I326" s="2">
        <v>0</v>
      </c>
      <c r="J326" s="2">
        <v>9</v>
      </c>
      <c r="K326" s="8">
        <v>29</v>
      </c>
      <c r="L326" s="8">
        <v>1062.9999999999998</v>
      </c>
      <c r="M326" s="8">
        <v>88700000</v>
      </c>
      <c r="N326" s="8">
        <v>0</v>
      </c>
      <c r="O326" s="8"/>
    </row>
    <row r="327" spans="1:15" x14ac:dyDescent="0.3">
      <c r="A327">
        <f t="shared" si="5"/>
        <v>21</v>
      </c>
      <c r="B327" s="4" t="s">
        <v>55</v>
      </c>
      <c r="C327" t="s">
        <v>80</v>
      </c>
      <c r="D327" t="s">
        <v>10</v>
      </c>
      <c r="E327">
        <v>2</v>
      </c>
      <c r="F327" s="3">
        <v>52</v>
      </c>
      <c r="G327" s="2">
        <v>1230.21</v>
      </c>
      <c r="H327" s="2">
        <v>120264673</v>
      </c>
      <c r="I327" s="2">
        <v>0</v>
      </c>
      <c r="J327" s="2">
        <v>10</v>
      </c>
      <c r="K327" s="8">
        <v>3</v>
      </c>
      <c r="L327" s="8">
        <v>116</v>
      </c>
      <c r="M327" s="8">
        <v>12600000</v>
      </c>
      <c r="N327" s="8">
        <v>0</v>
      </c>
      <c r="O327" s="8"/>
    </row>
    <row r="328" spans="1:15" x14ac:dyDescent="0.3">
      <c r="A328">
        <f t="shared" si="5"/>
        <v>21</v>
      </c>
      <c r="B328" s="4" t="s">
        <v>55</v>
      </c>
      <c r="C328" t="s">
        <v>11</v>
      </c>
      <c r="D328" t="s">
        <v>11</v>
      </c>
      <c r="E328">
        <v>2</v>
      </c>
      <c r="F328" s="3">
        <v>9</v>
      </c>
      <c r="G328" s="2">
        <v>330</v>
      </c>
      <c r="H328" s="2">
        <v>21739650</v>
      </c>
      <c r="I328" s="2">
        <v>0</v>
      </c>
      <c r="J328" s="2">
        <v>7</v>
      </c>
      <c r="K328" s="8">
        <v>4</v>
      </c>
      <c r="L328" s="8">
        <v>215</v>
      </c>
      <c r="M328" s="8">
        <v>11000000</v>
      </c>
      <c r="N328" s="8">
        <v>0</v>
      </c>
      <c r="O328" s="8"/>
    </row>
    <row r="329" spans="1:15" x14ac:dyDescent="0.3">
      <c r="A329">
        <f t="shared" si="5"/>
        <v>21</v>
      </c>
      <c r="B329" s="4" t="s">
        <v>55</v>
      </c>
      <c r="C329" t="s">
        <v>12</v>
      </c>
      <c r="D329" t="s">
        <v>12</v>
      </c>
      <c r="E329">
        <v>2</v>
      </c>
      <c r="F329" s="3">
        <v>4</v>
      </c>
      <c r="G329" s="2">
        <v>152.5</v>
      </c>
      <c r="H329" s="2">
        <v>12600000</v>
      </c>
      <c r="I329" s="2">
        <v>0</v>
      </c>
      <c r="J329" s="2">
        <v>8</v>
      </c>
      <c r="K329" s="8">
        <v>0</v>
      </c>
      <c r="L329" s="8">
        <v>0</v>
      </c>
      <c r="M329" s="8">
        <v>0</v>
      </c>
      <c r="N329" s="8">
        <v>0</v>
      </c>
      <c r="O329" s="8"/>
    </row>
    <row r="330" spans="1:15" x14ac:dyDescent="0.3">
      <c r="A330">
        <f t="shared" si="5"/>
        <v>21</v>
      </c>
      <c r="B330" s="4" t="s">
        <v>55</v>
      </c>
      <c r="C330" t="s">
        <v>13</v>
      </c>
      <c r="D330" t="s">
        <v>13</v>
      </c>
      <c r="E330">
        <v>2</v>
      </c>
      <c r="F330" s="3">
        <v>2</v>
      </c>
      <c r="G330" s="2">
        <v>134.5</v>
      </c>
      <c r="H330" s="2">
        <v>23000000</v>
      </c>
      <c r="I330" s="2">
        <v>0</v>
      </c>
      <c r="J330" s="2">
        <v>17</v>
      </c>
      <c r="K330" s="8">
        <v>0</v>
      </c>
      <c r="L330" s="8">
        <v>0</v>
      </c>
      <c r="M330" s="8">
        <v>0</v>
      </c>
      <c r="N330" s="8">
        <v>0</v>
      </c>
      <c r="O330" s="8"/>
    </row>
    <row r="331" spans="1:15" x14ac:dyDescent="0.3">
      <c r="A331">
        <f t="shared" si="5"/>
        <v>21</v>
      </c>
      <c r="B331" s="4" t="s">
        <v>55</v>
      </c>
      <c r="C331" t="s">
        <v>14</v>
      </c>
      <c r="D331" t="s">
        <v>14</v>
      </c>
      <c r="E331">
        <v>2</v>
      </c>
      <c r="F331" s="3">
        <v>4</v>
      </c>
      <c r="G331" s="2">
        <v>165.28</v>
      </c>
      <c r="H331" s="2">
        <v>19913600</v>
      </c>
      <c r="I331" s="2">
        <v>1000000</v>
      </c>
      <c r="J331" s="2">
        <v>12</v>
      </c>
      <c r="K331" s="8">
        <v>1</v>
      </c>
      <c r="L331" s="8">
        <v>2</v>
      </c>
      <c r="M331" s="8">
        <v>1600000</v>
      </c>
      <c r="N331" s="8">
        <v>0</v>
      </c>
      <c r="O331" s="8"/>
    </row>
    <row r="332" spans="1:15" x14ac:dyDescent="0.3">
      <c r="A332">
        <f t="shared" si="5"/>
        <v>22</v>
      </c>
      <c r="B332" s="4" t="s">
        <v>56</v>
      </c>
      <c r="C332" t="s">
        <v>21</v>
      </c>
      <c r="D332" t="s">
        <v>21</v>
      </c>
      <c r="E332">
        <v>1</v>
      </c>
      <c r="F332" s="3">
        <v>94</v>
      </c>
      <c r="G332" s="2">
        <v>11700.58</v>
      </c>
      <c r="H332" s="2">
        <v>1652292557</v>
      </c>
      <c r="I332" s="2">
        <v>41300000</v>
      </c>
      <c r="J332" s="2">
        <v>14</v>
      </c>
      <c r="K332" s="8">
        <v>0</v>
      </c>
      <c r="L332" s="8">
        <v>0</v>
      </c>
      <c r="M332" s="8">
        <v>0</v>
      </c>
      <c r="N332" s="8">
        <v>0</v>
      </c>
      <c r="O332" s="8"/>
    </row>
    <row r="333" spans="1:15" x14ac:dyDescent="0.3">
      <c r="A333">
        <f t="shared" si="5"/>
        <v>22</v>
      </c>
      <c r="B333" s="4" t="s">
        <v>56</v>
      </c>
      <c r="C333" t="s">
        <v>73</v>
      </c>
      <c r="D333" t="s">
        <v>4</v>
      </c>
      <c r="E333">
        <v>1</v>
      </c>
      <c r="F333" s="3">
        <v>93</v>
      </c>
      <c r="G333" s="2">
        <v>7077.8</v>
      </c>
      <c r="H333" s="2">
        <v>764739300</v>
      </c>
      <c r="I333" s="2">
        <v>0</v>
      </c>
      <c r="J333" s="2">
        <v>11</v>
      </c>
      <c r="K333" s="8">
        <v>0</v>
      </c>
      <c r="L333" s="8">
        <v>0</v>
      </c>
      <c r="M333" s="8">
        <v>0</v>
      </c>
      <c r="N333" s="8">
        <v>0</v>
      </c>
      <c r="O333" s="8"/>
    </row>
    <row r="334" spans="1:15" x14ac:dyDescent="0.3">
      <c r="A334">
        <f t="shared" si="5"/>
        <v>22</v>
      </c>
      <c r="B334" s="4" t="s">
        <v>56</v>
      </c>
      <c r="C334" t="s">
        <v>73</v>
      </c>
      <c r="D334" t="s">
        <v>5</v>
      </c>
      <c r="E334">
        <v>1</v>
      </c>
      <c r="F334" s="3">
        <v>50</v>
      </c>
      <c r="G334" s="2">
        <v>3989.78</v>
      </c>
      <c r="H334" s="2">
        <v>453457900</v>
      </c>
      <c r="I334" s="2">
        <v>7244400</v>
      </c>
      <c r="J334" s="2">
        <v>11</v>
      </c>
      <c r="K334" s="8">
        <v>1</v>
      </c>
      <c r="L334" s="8">
        <v>30</v>
      </c>
      <c r="M334" s="8">
        <v>3000000</v>
      </c>
      <c r="N334" s="8">
        <v>0</v>
      </c>
      <c r="O334" s="8"/>
    </row>
    <row r="335" spans="1:15" x14ac:dyDescent="0.3">
      <c r="A335">
        <f t="shared" si="5"/>
        <v>22</v>
      </c>
      <c r="B335" s="4" t="s">
        <v>56</v>
      </c>
      <c r="C335" t="s">
        <v>6</v>
      </c>
      <c r="D335" t="s">
        <v>6</v>
      </c>
      <c r="E335">
        <v>1</v>
      </c>
      <c r="F335" s="3">
        <v>86</v>
      </c>
      <c r="G335" s="2">
        <v>6658.94</v>
      </c>
      <c r="H335" s="2">
        <v>734457286</v>
      </c>
      <c r="I335" s="2">
        <v>0</v>
      </c>
      <c r="J335" s="2">
        <v>11</v>
      </c>
      <c r="K335" s="8">
        <v>0</v>
      </c>
      <c r="L335" s="8">
        <v>0</v>
      </c>
      <c r="M335" s="8">
        <v>41000</v>
      </c>
      <c r="N335" s="8">
        <v>0</v>
      </c>
      <c r="O335" s="8"/>
    </row>
    <row r="336" spans="1:15" x14ac:dyDescent="0.3">
      <c r="A336">
        <f t="shared" si="5"/>
        <v>22</v>
      </c>
      <c r="B336" s="4" t="s">
        <v>56</v>
      </c>
      <c r="C336" t="s">
        <v>74</v>
      </c>
      <c r="D336" t="s">
        <v>7</v>
      </c>
      <c r="E336">
        <v>1</v>
      </c>
      <c r="F336" s="3">
        <v>60</v>
      </c>
      <c r="G336" s="2">
        <v>5583.75</v>
      </c>
      <c r="H336" s="2">
        <v>598973717</v>
      </c>
      <c r="I336" s="2">
        <v>4200000</v>
      </c>
      <c r="J336" s="2">
        <v>11</v>
      </c>
      <c r="K336" s="8">
        <v>0</v>
      </c>
      <c r="L336" s="8">
        <v>0</v>
      </c>
      <c r="M336" s="8">
        <v>0</v>
      </c>
      <c r="N336" s="8">
        <v>0</v>
      </c>
      <c r="O336" s="8"/>
    </row>
    <row r="337" spans="1:15" x14ac:dyDescent="0.3">
      <c r="A337">
        <f t="shared" si="5"/>
        <v>22</v>
      </c>
      <c r="B337" s="4" t="s">
        <v>56</v>
      </c>
      <c r="C337" t="s">
        <v>74</v>
      </c>
      <c r="D337" t="s">
        <v>8</v>
      </c>
      <c r="E337">
        <v>1</v>
      </c>
      <c r="F337" s="3">
        <v>70</v>
      </c>
      <c r="G337" s="2">
        <v>5598.34</v>
      </c>
      <c r="H337" s="2">
        <v>797579244</v>
      </c>
      <c r="I337" s="2">
        <v>48440000</v>
      </c>
      <c r="J337" s="2">
        <v>14</v>
      </c>
      <c r="K337" s="8">
        <v>0</v>
      </c>
      <c r="L337" s="8">
        <v>0</v>
      </c>
      <c r="M337" s="8">
        <v>0</v>
      </c>
      <c r="N337" s="8">
        <v>0</v>
      </c>
      <c r="O337" s="8"/>
    </row>
    <row r="338" spans="1:15" x14ac:dyDescent="0.3">
      <c r="A338">
        <f t="shared" si="5"/>
        <v>22</v>
      </c>
      <c r="B338" s="4" t="s">
        <v>56</v>
      </c>
      <c r="C338" t="s">
        <v>80</v>
      </c>
      <c r="D338" t="s">
        <v>9</v>
      </c>
      <c r="E338">
        <v>1</v>
      </c>
      <c r="F338" s="3">
        <v>235</v>
      </c>
      <c r="G338" s="2">
        <v>6235.2</v>
      </c>
      <c r="H338" s="2">
        <v>598270000</v>
      </c>
      <c r="I338" s="2">
        <v>11960000</v>
      </c>
      <c r="J338" s="2">
        <v>10</v>
      </c>
      <c r="K338" s="8">
        <v>0</v>
      </c>
      <c r="L338" s="8">
        <v>0</v>
      </c>
      <c r="M338" s="8">
        <v>0</v>
      </c>
      <c r="N338" s="8">
        <v>0</v>
      </c>
      <c r="O338" s="8"/>
    </row>
    <row r="339" spans="1:15" x14ac:dyDescent="0.3">
      <c r="A339">
        <f t="shared" si="5"/>
        <v>22</v>
      </c>
      <c r="B339" s="4" t="s">
        <v>56</v>
      </c>
      <c r="C339" t="s">
        <v>80</v>
      </c>
      <c r="D339" t="s">
        <v>10</v>
      </c>
      <c r="E339">
        <v>1</v>
      </c>
      <c r="F339" s="3">
        <v>87</v>
      </c>
      <c r="G339" s="2">
        <v>2572.41</v>
      </c>
      <c r="H339" s="2">
        <v>245169799</v>
      </c>
      <c r="I339" s="2">
        <v>0</v>
      </c>
      <c r="J339" s="2">
        <v>10</v>
      </c>
      <c r="K339" s="8">
        <v>1</v>
      </c>
      <c r="L339" s="8">
        <v>10</v>
      </c>
      <c r="M339" s="8">
        <v>0</v>
      </c>
      <c r="N339" s="8">
        <v>0</v>
      </c>
      <c r="O339" s="8"/>
    </row>
    <row r="340" spans="1:15" x14ac:dyDescent="0.3">
      <c r="A340">
        <f t="shared" si="5"/>
        <v>22</v>
      </c>
      <c r="B340" s="4" t="s">
        <v>56</v>
      </c>
      <c r="C340" t="s">
        <v>11</v>
      </c>
      <c r="D340" t="s">
        <v>11</v>
      </c>
      <c r="E340">
        <v>1</v>
      </c>
      <c r="F340" s="3">
        <v>25</v>
      </c>
      <c r="G340" s="2">
        <v>1360.3</v>
      </c>
      <c r="H340" s="2">
        <v>81138800</v>
      </c>
      <c r="I340" s="2">
        <v>0</v>
      </c>
      <c r="J340" s="2">
        <v>6</v>
      </c>
      <c r="K340" s="8">
        <v>0</v>
      </c>
      <c r="L340" s="8">
        <v>0</v>
      </c>
      <c r="M340" s="8">
        <v>0</v>
      </c>
      <c r="N340" s="8">
        <v>0</v>
      </c>
      <c r="O340" s="8"/>
    </row>
    <row r="341" spans="1:15" x14ac:dyDescent="0.3">
      <c r="A341">
        <f t="shared" si="5"/>
        <v>22</v>
      </c>
      <c r="B341" s="4" t="s">
        <v>56</v>
      </c>
      <c r="C341" t="s">
        <v>12</v>
      </c>
      <c r="D341" t="s">
        <v>12</v>
      </c>
      <c r="E341">
        <v>1</v>
      </c>
      <c r="F341" s="3">
        <v>20</v>
      </c>
      <c r="G341" s="2">
        <v>1166.2</v>
      </c>
      <c r="H341" s="2">
        <v>81979000</v>
      </c>
      <c r="I341" s="2">
        <v>0</v>
      </c>
      <c r="J341" s="2">
        <v>8</v>
      </c>
      <c r="K341" s="8">
        <v>2</v>
      </c>
      <c r="L341" s="8">
        <v>111.79999999999995</v>
      </c>
      <c r="M341" s="8">
        <v>300000</v>
      </c>
      <c r="N341" s="8">
        <v>0</v>
      </c>
      <c r="O341" s="8"/>
    </row>
    <row r="342" spans="1:15" x14ac:dyDescent="0.3">
      <c r="A342">
        <f t="shared" si="5"/>
        <v>22</v>
      </c>
      <c r="B342" s="4" t="s">
        <v>56</v>
      </c>
      <c r="C342" t="s">
        <v>13</v>
      </c>
      <c r="D342" t="s">
        <v>13</v>
      </c>
      <c r="E342">
        <v>1</v>
      </c>
      <c r="F342" s="3">
        <v>8</v>
      </c>
      <c r="G342" s="2">
        <v>253.5</v>
      </c>
      <c r="H342" s="2">
        <v>38475000</v>
      </c>
      <c r="I342" s="2">
        <v>0</v>
      </c>
      <c r="J342" s="2">
        <v>15</v>
      </c>
      <c r="K342" s="8">
        <v>0</v>
      </c>
      <c r="L342" s="8">
        <v>0</v>
      </c>
      <c r="M342" s="8">
        <v>0</v>
      </c>
      <c r="N342" s="8">
        <v>0</v>
      </c>
      <c r="O342" s="8"/>
    </row>
    <row r="343" spans="1:15" x14ac:dyDescent="0.3">
      <c r="A343">
        <f t="shared" si="5"/>
        <v>22</v>
      </c>
      <c r="B343" s="4" t="s">
        <v>56</v>
      </c>
      <c r="C343" t="s">
        <v>14</v>
      </c>
      <c r="D343" t="s">
        <v>14</v>
      </c>
      <c r="E343">
        <v>1</v>
      </c>
      <c r="F343" s="3">
        <v>11</v>
      </c>
      <c r="G343" s="2">
        <v>388.48</v>
      </c>
      <c r="H343" s="2">
        <v>44404000</v>
      </c>
      <c r="I343" s="2">
        <v>200000</v>
      </c>
      <c r="J343" s="2">
        <v>11</v>
      </c>
      <c r="K343" s="8">
        <v>0</v>
      </c>
      <c r="L343" s="8">
        <v>0</v>
      </c>
      <c r="M343" s="8">
        <v>0</v>
      </c>
      <c r="N343" s="8">
        <v>0</v>
      </c>
      <c r="O343" s="8"/>
    </row>
    <row r="344" spans="1:15" x14ac:dyDescent="0.3">
      <c r="A344">
        <f t="shared" si="5"/>
        <v>22</v>
      </c>
      <c r="B344" s="4" t="s">
        <v>56</v>
      </c>
      <c r="C344" t="s">
        <v>21</v>
      </c>
      <c r="D344" t="s">
        <v>21</v>
      </c>
      <c r="E344">
        <v>2</v>
      </c>
      <c r="F344" s="3">
        <v>17</v>
      </c>
      <c r="G344" s="2">
        <v>2062.5</v>
      </c>
      <c r="H344" s="2">
        <v>249149000</v>
      </c>
      <c r="I344" s="2">
        <v>0</v>
      </c>
      <c r="J344" s="2">
        <v>12</v>
      </c>
      <c r="K344" s="8">
        <v>17</v>
      </c>
      <c r="L344" s="8">
        <v>2062.5</v>
      </c>
      <c r="M344" s="8">
        <v>249149000</v>
      </c>
      <c r="N344" s="8">
        <v>0</v>
      </c>
      <c r="O344" s="8"/>
    </row>
    <row r="345" spans="1:15" x14ac:dyDescent="0.3">
      <c r="A345">
        <f t="shared" si="5"/>
        <v>22</v>
      </c>
      <c r="B345" s="4" t="s">
        <v>56</v>
      </c>
      <c r="C345" t="s">
        <v>73</v>
      </c>
      <c r="D345" t="s">
        <v>4</v>
      </c>
      <c r="E345">
        <v>2</v>
      </c>
      <c r="F345" s="3">
        <v>5</v>
      </c>
      <c r="G345" s="2">
        <v>1108.5</v>
      </c>
      <c r="H345" s="2">
        <v>113850000</v>
      </c>
      <c r="I345" s="2">
        <v>0</v>
      </c>
      <c r="J345" s="2">
        <v>10</v>
      </c>
      <c r="K345" s="8">
        <v>3</v>
      </c>
      <c r="L345" s="8">
        <v>998</v>
      </c>
      <c r="M345" s="8">
        <v>100000000</v>
      </c>
      <c r="N345" s="8">
        <v>0</v>
      </c>
      <c r="O345" s="8"/>
    </row>
    <row r="346" spans="1:15" x14ac:dyDescent="0.3">
      <c r="A346">
        <f t="shared" si="5"/>
        <v>22</v>
      </c>
      <c r="B346" s="4" t="s">
        <v>56</v>
      </c>
      <c r="C346" t="s">
        <v>73</v>
      </c>
      <c r="D346" t="s">
        <v>5</v>
      </c>
      <c r="E346">
        <v>2</v>
      </c>
      <c r="F346" s="3">
        <v>25</v>
      </c>
      <c r="G346" s="2">
        <v>1606.77</v>
      </c>
      <c r="H346" s="2">
        <v>195982000</v>
      </c>
      <c r="I346" s="2">
        <v>0</v>
      </c>
      <c r="J346" s="2">
        <v>12</v>
      </c>
      <c r="K346" s="8">
        <v>3</v>
      </c>
      <c r="L346" s="8">
        <v>240</v>
      </c>
      <c r="M346" s="8">
        <v>28060000</v>
      </c>
      <c r="N346" s="8">
        <v>0</v>
      </c>
      <c r="O346" s="8"/>
    </row>
    <row r="347" spans="1:15" x14ac:dyDescent="0.3">
      <c r="A347">
        <f t="shared" si="5"/>
        <v>22</v>
      </c>
      <c r="B347" s="4" t="s">
        <v>56</v>
      </c>
      <c r="C347" t="s">
        <v>6</v>
      </c>
      <c r="D347" t="s">
        <v>6</v>
      </c>
      <c r="E347">
        <v>2</v>
      </c>
      <c r="F347" s="3">
        <v>65</v>
      </c>
      <c r="G347" s="2">
        <v>5210.84</v>
      </c>
      <c r="H347" s="2">
        <v>597414199</v>
      </c>
      <c r="I347" s="2">
        <v>0</v>
      </c>
      <c r="J347" s="2">
        <v>11</v>
      </c>
      <c r="K347" s="8">
        <v>0</v>
      </c>
      <c r="L347" s="8">
        <v>0</v>
      </c>
      <c r="M347" s="8">
        <v>0</v>
      </c>
      <c r="N347" s="8">
        <v>0</v>
      </c>
      <c r="O347" s="8"/>
    </row>
    <row r="348" spans="1:15" x14ac:dyDescent="0.3">
      <c r="A348">
        <f t="shared" si="5"/>
        <v>22</v>
      </c>
      <c r="B348" s="4" t="s">
        <v>56</v>
      </c>
      <c r="C348" t="s">
        <v>74</v>
      </c>
      <c r="D348" t="s">
        <v>7</v>
      </c>
      <c r="E348">
        <v>2</v>
      </c>
      <c r="F348" s="3">
        <v>30</v>
      </c>
      <c r="G348" s="2">
        <v>2265.6</v>
      </c>
      <c r="H348" s="2">
        <v>203340050</v>
      </c>
      <c r="I348" s="2">
        <v>0</v>
      </c>
      <c r="J348" s="2">
        <v>9</v>
      </c>
      <c r="K348" s="8">
        <v>3</v>
      </c>
      <c r="L348" s="8">
        <v>163.59999999999991</v>
      </c>
      <c r="M348" s="8">
        <v>11753250</v>
      </c>
      <c r="N348" s="8">
        <v>0</v>
      </c>
      <c r="O348" s="8"/>
    </row>
    <row r="349" spans="1:15" x14ac:dyDescent="0.3">
      <c r="A349">
        <f t="shared" si="5"/>
        <v>22</v>
      </c>
      <c r="B349" s="4" t="s">
        <v>56</v>
      </c>
      <c r="C349" t="s">
        <v>74</v>
      </c>
      <c r="D349" t="s">
        <v>8</v>
      </c>
      <c r="E349">
        <v>2</v>
      </c>
      <c r="F349" s="3">
        <v>45</v>
      </c>
      <c r="G349" s="2">
        <v>3254.62</v>
      </c>
      <c r="H349" s="2">
        <v>404670000</v>
      </c>
      <c r="I349" s="2">
        <v>0</v>
      </c>
      <c r="J349" s="2">
        <v>12</v>
      </c>
      <c r="K349" s="8">
        <v>1</v>
      </c>
      <c r="L349" s="8">
        <v>46.319999999999709</v>
      </c>
      <c r="M349" s="8">
        <v>3600000</v>
      </c>
      <c r="N349" s="8">
        <v>0</v>
      </c>
      <c r="O349" s="8"/>
    </row>
    <row r="350" spans="1:15" x14ac:dyDescent="0.3">
      <c r="A350">
        <f t="shared" si="5"/>
        <v>22</v>
      </c>
      <c r="B350" s="4" t="s">
        <v>56</v>
      </c>
      <c r="C350" t="s">
        <v>80</v>
      </c>
      <c r="D350" t="s">
        <v>9</v>
      </c>
      <c r="E350">
        <v>2</v>
      </c>
      <c r="F350" s="3">
        <v>130</v>
      </c>
      <c r="G350" s="2">
        <v>3145.7</v>
      </c>
      <c r="H350" s="2">
        <v>291750000</v>
      </c>
      <c r="I350" s="2">
        <v>0</v>
      </c>
      <c r="J350" s="2">
        <v>9</v>
      </c>
      <c r="K350" s="8">
        <v>29</v>
      </c>
      <c r="L350" s="8">
        <v>630.5</v>
      </c>
      <c r="M350" s="8">
        <v>59450000</v>
      </c>
      <c r="N350" s="8">
        <v>0</v>
      </c>
      <c r="O350" s="8"/>
    </row>
    <row r="351" spans="1:15" x14ac:dyDescent="0.3">
      <c r="A351">
        <f t="shared" si="5"/>
        <v>22</v>
      </c>
      <c r="B351" s="4" t="s">
        <v>56</v>
      </c>
      <c r="C351" t="s">
        <v>80</v>
      </c>
      <c r="D351" t="s">
        <v>10</v>
      </c>
      <c r="E351">
        <v>2</v>
      </c>
      <c r="F351" s="3">
        <v>52</v>
      </c>
      <c r="G351" s="2">
        <v>1230.21</v>
      </c>
      <c r="H351" s="2">
        <v>120264673</v>
      </c>
      <c r="I351" s="2">
        <v>0</v>
      </c>
      <c r="J351" s="2">
        <v>10</v>
      </c>
      <c r="K351" s="8">
        <v>0</v>
      </c>
      <c r="L351" s="8">
        <v>0</v>
      </c>
      <c r="M351" s="8">
        <v>0</v>
      </c>
      <c r="N351" s="8">
        <v>0</v>
      </c>
      <c r="O351" s="8"/>
    </row>
    <row r="352" spans="1:15" x14ac:dyDescent="0.3">
      <c r="A352">
        <f t="shared" si="5"/>
        <v>22</v>
      </c>
      <c r="B352" s="4" t="s">
        <v>56</v>
      </c>
      <c r="C352" t="s">
        <v>11</v>
      </c>
      <c r="D352" t="s">
        <v>11</v>
      </c>
      <c r="E352">
        <v>2</v>
      </c>
      <c r="F352" s="3">
        <v>9</v>
      </c>
      <c r="G352" s="2">
        <v>330</v>
      </c>
      <c r="H352" s="2">
        <v>21739650</v>
      </c>
      <c r="I352" s="2">
        <v>0</v>
      </c>
      <c r="J352" s="2">
        <v>7</v>
      </c>
      <c r="K352" s="8">
        <v>0</v>
      </c>
      <c r="L352" s="8">
        <v>0</v>
      </c>
      <c r="M352" s="8">
        <v>0</v>
      </c>
      <c r="N352" s="8">
        <v>0</v>
      </c>
      <c r="O352" s="8"/>
    </row>
    <row r="353" spans="1:15" x14ac:dyDescent="0.3">
      <c r="A353">
        <f t="shared" si="5"/>
        <v>22</v>
      </c>
      <c r="B353" s="4" t="s">
        <v>56</v>
      </c>
      <c r="C353" t="s">
        <v>12</v>
      </c>
      <c r="D353" t="s">
        <v>12</v>
      </c>
      <c r="E353">
        <v>2</v>
      </c>
      <c r="F353" s="3">
        <v>8</v>
      </c>
      <c r="G353" s="2">
        <v>230</v>
      </c>
      <c r="H353" s="2">
        <v>18550000</v>
      </c>
      <c r="I353" s="2">
        <v>0</v>
      </c>
      <c r="J353" s="2">
        <v>8</v>
      </c>
      <c r="K353" s="8">
        <v>4</v>
      </c>
      <c r="L353" s="8">
        <v>77.5</v>
      </c>
      <c r="M353" s="8">
        <v>5950000</v>
      </c>
      <c r="N353" s="8">
        <v>0</v>
      </c>
      <c r="O353" s="8"/>
    </row>
    <row r="354" spans="1:15" x14ac:dyDescent="0.3">
      <c r="A354">
        <f t="shared" si="5"/>
        <v>22</v>
      </c>
      <c r="B354" s="4" t="s">
        <v>56</v>
      </c>
      <c r="C354" t="s">
        <v>13</v>
      </c>
      <c r="D354" t="s">
        <v>13</v>
      </c>
      <c r="E354">
        <v>2</v>
      </c>
      <c r="F354" s="3">
        <v>2</v>
      </c>
      <c r="G354" s="2">
        <v>134.5</v>
      </c>
      <c r="H354" s="2">
        <v>23000000</v>
      </c>
      <c r="I354" s="2">
        <v>0</v>
      </c>
      <c r="J354" s="2">
        <v>17</v>
      </c>
      <c r="K354" s="8">
        <v>0</v>
      </c>
      <c r="L354" s="8">
        <v>0</v>
      </c>
      <c r="M354" s="8">
        <v>0</v>
      </c>
      <c r="N354" s="8">
        <v>0</v>
      </c>
      <c r="O354" s="8"/>
    </row>
    <row r="355" spans="1:15" x14ac:dyDescent="0.3">
      <c r="A355">
        <f t="shared" si="5"/>
        <v>22</v>
      </c>
      <c r="B355" s="4" t="s">
        <v>56</v>
      </c>
      <c r="C355" t="s">
        <v>14</v>
      </c>
      <c r="D355" t="s">
        <v>14</v>
      </c>
      <c r="E355">
        <v>2</v>
      </c>
      <c r="F355" s="3">
        <v>4</v>
      </c>
      <c r="G355" s="2">
        <v>165.28</v>
      </c>
      <c r="H355" s="2">
        <v>19913600</v>
      </c>
      <c r="I355" s="2">
        <v>1000000</v>
      </c>
      <c r="J355" s="2">
        <v>12</v>
      </c>
      <c r="K355" s="8">
        <v>0</v>
      </c>
      <c r="L355" s="8">
        <v>0</v>
      </c>
      <c r="M355" s="8">
        <v>0</v>
      </c>
      <c r="N355" s="8">
        <v>0</v>
      </c>
      <c r="O355" s="8"/>
    </row>
    <row r="356" spans="1:15" x14ac:dyDescent="0.3">
      <c r="A356">
        <f t="shared" si="5"/>
        <v>23</v>
      </c>
      <c r="B356" s="4" t="s">
        <v>57</v>
      </c>
      <c r="C356" t="s">
        <v>21</v>
      </c>
      <c r="D356" t="s">
        <v>21</v>
      </c>
      <c r="E356">
        <v>1</v>
      </c>
      <c r="F356" s="3">
        <v>94</v>
      </c>
      <c r="G356" s="2">
        <v>11700.58</v>
      </c>
      <c r="H356" s="2">
        <v>1652292557</v>
      </c>
      <c r="I356" s="2">
        <v>41300000</v>
      </c>
      <c r="J356" s="2">
        <v>14</v>
      </c>
      <c r="K356" s="8">
        <v>0</v>
      </c>
      <c r="L356" s="8">
        <v>0</v>
      </c>
      <c r="M356" s="8">
        <v>0</v>
      </c>
      <c r="N356" s="8">
        <v>0</v>
      </c>
      <c r="O356" s="8"/>
    </row>
    <row r="357" spans="1:15" x14ac:dyDescent="0.3">
      <c r="A357">
        <f t="shared" si="5"/>
        <v>23</v>
      </c>
      <c r="B357" s="4" t="s">
        <v>57</v>
      </c>
      <c r="C357" t="s">
        <v>73</v>
      </c>
      <c r="D357" t="s">
        <v>4</v>
      </c>
      <c r="E357">
        <v>1</v>
      </c>
      <c r="F357" s="3">
        <v>93</v>
      </c>
      <c r="G357" s="2">
        <v>7077.8</v>
      </c>
      <c r="H357" s="2">
        <v>764739300</v>
      </c>
      <c r="I357" s="2">
        <v>0</v>
      </c>
      <c r="J357" s="2">
        <v>11</v>
      </c>
      <c r="K357" s="8">
        <v>0</v>
      </c>
      <c r="L357" s="8">
        <v>0</v>
      </c>
      <c r="M357" s="8">
        <v>0</v>
      </c>
      <c r="N357" s="8">
        <v>0</v>
      </c>
      <c r="O357" s="8"/>
    </row>
    <row r="358" spans="1:15" x14ac:dyDescent="0.3">
      <c r="A358">
        <f t="shared" si="5"/>
        <v>23</v>
      </c>
      <c r="B358" s="4" t="s">
        <v>57</v>
      </c>
      <c r="C358" t="s">
        <v>73</v>
      </c>
      <c r="D358" t="s">
        <v>5</v>
      </c>
      <c r="E358">
        <v>1</v>
      </c>
      <c r="F358" s="3">
        <v>50</v>
      </c>
      <c r="G358" s="2">
        <v>3989.78</v>
      </c>
      <c r="H358" s="2">
        <v>453457900</v>
      </c>
      <c r="I358" s="2">
        <v>7244400</v>
      </c>
      <c r="J358" s="2">
        <v>11</v>
      </c>
      <c r="K358" s="8">
        <v>0</v>
      </c>
      <c r="L358" s="8">
        <v>0</v>
      </c>
      <c r="M358" s="8">
        <v>0</v>
      </c>
      <c r="N358" s="8">
        <v>0</v>
      </c>
      <c r="O358" s="8"/>
    </row>
    <row r="359" spans="1:15" x14ac:dyDescent="0.3">
      <c r="A359">
        <f t="shared" si="5"/>
        <v>23</v>
      </c>
      <c r="B359" s="4" t="s">
        <v>57</v>
      </c>
      <c r="C359" t="s">
        <v>6</v>
      </c>
      <c r="D359" t="s">
        <v>6</v>
      </c>
      <c r="E359">
        <v>1</v>
      </c>
      <c r="F359" s="3">
        <v>86</v>
      </c>
      <c r="G359" s="2">
        <v>6658.94</v>
      </c>
      <c r="H359" s="2">
        <v>734457286</v>
      </c>
      <c r="I359" s="2">
        <v>0</v>
      </c>
      <c r="J359" s="2">
        <v>11</v>
      </c>
      <c r="K359" s="8">
        <v>0</v>
      </c>
      <c r="L359" s="8">
        <v>0</v>
      </c>
      <c r="M359" s="8">
        <v>0</v>
      </c>
      <c r="N359" s="8">
        <v>0</v>
      </c>
      <c r="O359" s="8"/>
    </row>
    <row r="360" spans="1:15" x14ac:dyDescent="0.3">
      <c r="A360">
        <f t="shared" si="5"/>
        <v>23</v>
      </c>
      <c r="B360" s="4" t="s">
        <v>57</v>
      </c>
      <c r="C360" t="s">
        <v>74</v>
      </c>
      <c r="D360" t="s">
        <v>7</v>
      </c>
      <c r="E360">
        <v>1</v>
      </c>
      <c r="F360" s="3">
        <v>61</v>
      </c>
      <c r="G360" s="2">
        <v>5633.75</v>
      </c>
      <c r="H360" s="2">
        <v>601473717</v>
      </c>
      <c r="I360" s="2">
        <v>4200000</v>
      </c>
      <c r="J360" s="2">
        <v>11</v>
      </c>
      <c r="K360" s="8">
        <v>1</v>
      </c>
      <c r="L360" s="8">
        <v>50</v>
      </c>
      <c r="M360" s="8">
        <v>2500000</v>
      </c>
      <c r="N360" s="8">
        <v>0</v>
      </c>
      <c r="O360" s="8"/>
    </row>
    <row r="361" spans="1:15" x14ac:dyDescent="0.3">
      <c r="A361">
        <f t="shared" si="5"/>
        <v>23</v>
      </c>
      <c r="B361" s="4" t="s">
        <v>57</v>
      </c>
      <c r="C361" t="s">
        <v>74</v>
      </c>
      <c r="D361" t="s">
        <v>8</v>
      </c>
      <c r="E361">
        <v>1</v>
      </c>
      <c r="F361" s="3">
        <v>70</v>
      </c>
      <c r="G361" s="2">
        <v>5598.34</v>
      </c>
      <c r="H361" s="2">
        <v>797579244</v>
      </c>
      <c r="I361" s="2">
        <v>48440000</v>
      </c>
      <c r="J361" s="2">
        <v>14</v>
      </c>
      <c r="K361" s="8">
        <v>0</v>
      </c>
      <c r="L361" s="8">
        <v>0</v>
      </c>
      <c r="M361" s="8">
        <v>0</v>
      </c>
      <c r="N361" s="8">
        <v>0</v>
      </c>
      <c r="O361" s="8"/>
    </row>
    <row r="362" spans="1:15" x14ac:dyDescent="0.3">
      <c r="A362">
        <f t="shared" si="5"/>
        <v>23</v>
      </c>
      <c r="B362" s="4" t="s">
        <v>57</v>
      </c>
      <c r="C362" t="s">
        <v>80</v>
      </c>
      <c r="D362" t="s">
        <v>9</v>
      </c>
      <c r="E362">
        <v>1</v>
      </c>
      <c r="F362" s="3">
        <v>237</v>
      </c>
      <c r="G362" s="2">
        <v>6275.2</v>
      </c>
      <c r="H362" s="2">
        <v>603270000</v>
      </c>
      <c r="I362" s="2">
        <v>11960000</v>
      </c>
      <c r="J362" s="2">
        <v>10</v>
      </c>
      <c r="K362" s="8">
        <v>2</v>
      </c>
      <c r="L362" s="8">
        <v>40</v>
      </c>
      <c r="M362" s="8">
        <v>5000000</v>
      </c>
      <c r="N362" s="8">
        <v>0</v>
      </c>
      <c r="O362" s="8"/>
    </row>
    <row r="363" spans="1:15" x14ac:dyDescent="0.3">
      <c r="A363">
        <f t="shared" si="5"/>
        <v>23</v>
      </c>
      <c r="B363" s="4" t="s">
        <v>57</v>
      </c>
      <c r="C363" t="s">
        <v>80</v>
      </c>
      <c r="D363" t="s">
        <v>10</v>
      </c>
      <c r="E363">
        <v>1</v>
      </c>
      <c r="F363" s="3">
        <v>87</v>
      </c>
      <c r="G363" s="2">
        <v>2572.41</v>
      </c>
      <c r="H363" s="2">
        <v>246169799</v>
      </c>
      <c r="I363" s="2">
        <v>0</v>
      </c>
      <c r="J363" s="2">
        <v>10</v>
      </c>
      <c r="K363" s="8">
        <v>0</v>
      </c>
      <c r="L363" s="8">
        <v>0</v>
      </c>
      <c r="M363" s="8">
        <v>1000000</v>
      </c>
      <c r="N363" s="8">
        <v>0</v>
      </c>
      <c r="O363" s="8"/>
    </row>
    <row r="364" spans="1:15" x14ac:dyDescent="0.3">
      <c r="A364">
        <f t="shared" si="5"/>
        <v>23</v>
      </c>
      <c r="B364" s="4" t="s">
        <v>57</v>
      </c>
      <c r="C364" t="s">
        <v>11</v>
      </c>
      <c r="D364" t="s">
        <v>11</v>
      </c>
      <c r="E364">
        <v>1</v>
      </c>
      <c r="F364" s="3">
        <v>25</v>
      </c>
      <c r="G364" s="2">
        <v>1360.3</v>
      </c>
      <c r="H364" s="2">
        <v>81138800</v>
      </c>
      <c r="I364" s="2">
        <v>0</v>
      </c>
      <c r="J364" s="2">
        <v>6</v>
      </c>
      <c r="K364" s="8">
        <v>0</v>
      </c>
      <c r="L364" s="8">
        <v>0</v>
      </c>
      <c r="M364" s="8">
        <v>0</v>
      </c>
      <c r="N364" s="8">
        <v>0</v>
      </c>
      <c r="O364" s="8"/>
    </row>
    <row r="365" spans="1:15" x14ac:dyDescent="0.3">
      <c r="A365">
        <f t="shared" si="5"/>
        <v>23</v>
      </c>
      <c r="B365" s="4" t="s">
        <v>57</v>
      </c>
      <c r="C365" t="s">
        <v>12</v>
      </c>
      <c r="D365" t="s">
        <v>12</v>
      </c>
      <c r="E365">
        <v>1</v>
      </c>
      <c r="F365" s="3">
        <v>20</v>
      </c>
      <c r="G365" s="2">
        <v>1166.2</v>
      </c>
      <c r="H365" s="2">
        <v>81979000</v>
      </c>
      <c r="I365" s="2">
        <v>0</v>
      </c>
      <c r="J365" s="2">
        <v>8</v>
      </c>
      <c r="K365" s="8">
        <v>0</v>
      </c>
      <c r="L365" s="8">
        <v>0</v>
      </c>
      <c r="M365" s="8">
        <v>0</v>
      </c>
      <c r="N365" s="8">
        <v>0</v>
      </c>
      <c r="O365" s="8"/>
    </row>
    <row r="366" spans="1:15" x14ac:dyDescent="0.3">
      <c r="A366">
        <f t="shared" si="5"/>
        <v>23</v>
      </c>
      <c r="B366" s="4" t="s">
        <v>57</v>
      </c>
      <c r="C366" t="s">
        <v>13</v>
      </c>
      <c r="D366" t="s">
        <v>13</v>
      </c>
      <c r="E366">
        <v>1</v>
      </c>
      <c r="F366" s="3">
        <v>8</v>
      </c>
      <c r="G366" s="2">
        <v>253.5</v>
      </c>
      <c r="H366" s="2">
        <v>38475000</v>
      </c>
      <c r="I366" s="2">
        <v>0</v>
      </c>
      <c r="J366" s="2">
        <v>15</v>
      </c>
      <c r="K366" s="8">
        <v>0</v>
      </c>
      <c r="L366" s="8">
        <v>0</v>
      </c>
      <c r="M366" s="8">
        <v>0</v>
      </c>
      <c r="N366" s="8">
        <v>0</v>
      </c>
      <c r="O366" s="8"/>
    </row>
    <row r="367" spans="1:15" x14ac:dyDescent="0.3">
      <c r="A367">
        <f t="shared" si="5"/>
        <v>23</v>
      </c>
      <c r="B367" s="4" t="s">
        <v>57</v>
      </c>
      <c r="C367" t="s">
        <v>14</v>
      </c>
      <c r="D367" t="s">
        <v>14</v>
      </c>
      <c r="E367">
        <v>1</v>
      </c>
      <c r="F367" s="3">
        <v>11</v>
      </c>
      <c r="G367" s="2">
        <v>388.48</v>
      </c>
      <c r="H367" s="2">
        <v>44404000</v>
      </c>
      <c r="I367" s="2">
        <v>200000</v>
      </c>
      <c r="J367" s="2">
        <v>11</v>
      </c>
      <c r="K367" s="8">
        <v>0</v>
      </c>
      <c r="L367" s="8">
        <v>0</v>
      </c>
      <c r="M367" s="8">
        <v>0</v>
      </c>
      <c r="N367" s="8">
        <v>0</v>
      </c>
      <c r="O367" s="8"/>
    </row>
    <row r="368" spans="1:15" x14ac:dyDescent="0.3">
      <c r="A368">
        <f t="shared" si="5"/>
        <v>23</v>
      </c>
      <c r="B368" s="4" t="s">
        <v>57</v>
      </c>
      <c r="C368" t="s">
        <v>21</v>
      </c>
      <c r="D368" t="s">
        <v>21</v>
      </c>
      <c r="E368">
        <v>2</v>
      </c>
      <c r="F368" s="3">
        <v>23</v>
      </c>
      <c r="G368" s="2">
        <v>2613.19</v>
      </c>
      <c r="H368" s="2">
        <v>322319000</v>
      </c>
      <c r="I368" s="2">
        <v>0</v>
      </c>
      <c r="J368" s="2">
        <v>12</v>
      </c>
      <c r="K368" s="8">
        <v>6</v>
      </c>
      <c r="L368" s="8">
        <v>550.69000000000005</v>
      </c>
      <c r="M368" s="8">
        <v>73170000</v>
      </c>
      <c r="N368" s="8">
        <v>0</v>
      </c>
      <c r="O368" s="8"/>
    </row>
    <row r="369" spans="1:15" x14ac:dyDescent="0.3">
      <c r="A369">
        <f t="shared" si="5"/>
        <v>23</v>
      </c>
      <c r="B369" s="4" t="s">
        <v>57</v>
      </c>
      <c r="C369" t="s">
        <v>73</v>
      </c>
      <c r="D369" t="s">
        <v>4</v>
      </c>
      <c r="E369">
        <v>2</v>
      </c>
      <c r="F369" s="3">
        <v>6</v>
      </c>
      <c r="G369" s="2">
        <v>1143.5</v>
      </c>
      <c r="H369" s="2">
        <v>118050000</v>
      </c>
      <c r="I369" s="2">
        <v>0</v>
      </c>
      <c r="J369" s="2">
        <v>10</v>
      </c>
      <c r="K369" s="8">
        <v>1</v>
      </c>
      <c r="L369" s="8">
        <v>35</v>
      </c>
      <c r="M369" s="8">
        <v>4200000</v>
      </c>
      <c r="N369" s="8">
        <v>0</v>
      </c>
      <c r="O369" s="8"/>
    </row>
    <row r="370" spans="1:15" x14ac:dyDescent="0.3">
      <c r="A370">
        <f t="shared" si="5"/>
        <v>23</v>
      </c>
      <c r="B370" s="4" t="s">
        <v>57</v>
      </c>
      <c r="C370" t="s">
        <v>73</v>
      </c>
      <c r="D370" t="s">
        <v>5</v>
      </c>
      <c r="E370">
        <v>2</v>
      </c>
      <c r="F370" s="3">
        <v>25</v>
      </c>
      <c r="G370" s="2">
        <v>1606.77</v>
      </c>
      <c r="H370" s="2">
        <v>195982000</v>
      </c>
      <c r="I370" s="2">
        <v>0</v>
      </c>
      <c r="J370" s="2">
        <v>12</v>
      </c>
      <c r="K370" s="8">
        <v>0</v>
      </c>
      <c r="L370" s="8">
        <v>0</v>
      </c>
      <c r="M370" s="8">
        <v>0</v>
      </c>
      <c r="N370" s="8">
        <v>0</v>
      </c>
      <c r="O370" s="8"/>
    </row>
    <row r="371" spans="1:15" x14ac:dyDescent="0.3">
      <c r="A371">
        <f t="shared" si="5"/>
        <v>23</v>
      </c>
      <c r="B371" s="4" t="s">
        <v>57</v>
      </c>
      <c r="C371" t="s">
        <v>6</v>
      </c>
      <c r="D371" t="s">
        <v>6</v>
      </c>
      <c r="E371">
        <v>2</v>
      </c>
      <c r="F371" s="3">
        <v>66</v>
      </c>
      <c r="G371" s="2">
        <v>5263.84</v>
      </c>
      <c r="H371" s="2">
        <v>603774199</v>
      </c>
      <c r="I371" s="2">
        <v>0</v>
      </c>
      <c r="J371" s="2">
        <v>11</v>
      </c>
      <c r="K371" s="8">
        <v>1</v>
      </c>
      <c r="L371" s="8">
        <v>53</v>
      </c>
      <c r="M371" s="8">
        <v>6360000</v>
      </c>
      <c r="N371" s="8">
        <v>0</v>
      </c>
      <c r="O371" s="8"/>
    </row>
    <row r="372" spans="1:15" x14ac:dyDescent="0.3">
      <c r="A372">
        <f t="shared" si="5"/>
        <v>23</v>
      </c>
      <c r="B372" s="4" t="s">
        <v>57</v>
      </c>
      <c r="C372" t="s">
        <v>74</v>
      </c>
      <c r="D372" t="s">
        <v>7</v>
      </c>
      <c r="E372">
        <v>2</v>
      </c>
      <c r="F372" s="3">
        <v>35</v>
      </c>
      <c r="G372" s="2">
        <v>2899.32</v>
      </c>
      <c r="H372" s="2">
        <v>261939866</v>
      </c>
      <c r="I372" s="2">
        <v>0</v>
      </c>
      <c r="J372" s="2">
        <v>9</v>
      </c>
      <c r="K372" s="8">
        <v>5</v>
      </c>
      <c r="L372" s="8">
        <v>633.72000000000025</v>
      </c>
      <c r="M372" s="8">
        <v>58599816</v>
      </c>
      <c r="N372" s="8">
        <v>0</v>
      </c>
      <c r="O372" s="8"/>
    </row>
    <row r="373" spans="1:15" x14ac:dyDescent="0.3">
      <c r="A373">
        <f t="shared" si="5"/>
        <v>23</v>
      </c>
      <c r="B373" s="4" t="s">
        <v>57</v>
      </c>
      <c r="C373" t="s">
        <v>74</v>
      </c>
      <c r="D373" t="s">
        <v>8</v>
      </c>
      <c r="E373">
        <v>2</v>
      </c>
      <c r="F373" s="3">
        <v>45</v>
      </c>
      <c r="G373" s="2">
        <v>3278.32</v>
      </c>
      <c r="H373" s="2">
        <v>407164000</v>
      </c>
      <c r="I373" s="2">
        <v>0</v>
      </c>
      <c r="J373" s="2">
        <v>12</v>
      </c>
      <c r="K373" s="8">
        <v>0</v>
      </c>
      <c r="L373" s="8">
        <v>23.700000000000273</v>
      </c>
      <c r="M373" s="8">
        <v>2494000</v>
      </c>
      <c r="N373" s="8">
        <v>0</v>
      </c>
      <c r="O373" s="8"/>
    </row>
    <row r="374" spans="1:15" x14ac:dyDescent="0.3">
      <c r="A374">
        <f t="shared" si="5"/>
        <v>23</v>
      </c>
      <c r="B374" s="4" t="s">
        <v>57</v>
      </c>
      <c r="C374" t="s">
        <v>80</v>
      </c>
      <c r="D374" t="s">
        <v>9</v>
      </c>
      <c r="E374">
        <v>2</v>
      </c>
      <c r="F374" s="3">
        <v>152</v>
      </c>
      <c r="G374" s="2">
        <v>3717.2</v>
      </c>
      <c r="H374" s="2">
        <v>344400000</v>
      </c>
      <c r="I374" s="2">
        <v>0</v>
      </c>
      <c r="J374" s="2">
        <v>9</v>
      </c>
      <c r="K374" s="8">
        <v>22</v>
      </c>
      <c r="L374" s="8">
        <v>571.5</v>
      </c>
      <c r="M374" s="8">
        <v>52650000</v>
      </c>
      <c r="N374" s="8">
        <v>0</v>
      </c>
      <c r="O374" s="8"/>
    </row>
    <row r="375" spans="1:15" x14ac:dyDescent="0.3">
      <c r="A375">
        <f t="shared" si="5"/>
        <v>23</v>
      </c>
      <c r="B375" s="4" t="s">
        <v>57</v>
      </c>
      <c r="C375" t="s">
        <v>80</v>
      </c>
      <c r="D375" t="s">
        <v>10</v>
      </c>
      <c r="E375">
        <v>2</v>
      </c>
      <c r="F375" s="3">
        <v>52</v>
      </c>
      <c r="G375" s="2">
        <v>1230.21</v>
      </c>
      <c r="H375" s="2">
        <v>120264673</v>
      </c>
      <c r="I375" s="2">
        <v>0</v>
      </c>
      <c r="J375" s="2">
        <v>10</v>
      </c>
      <c r="K375" s="8">
        <v>0</v>
      </c>
      <c r="L375" s="8">
        <v>0</v>
      </c>
      <c r="M375" s="8">
        <v>0</v>
      </c>
      <c r="N375" s="8">
        <v>0</v>
      </c>
      <c r="O375" s="8"/>
    </row>
    <row r="376" spans="1:15" x14ac:dyDescent="0.3">
      <c r="A376">
        <f t="shared" si="5"/>
        <v>23</v>
      </c>
      <c r="B376" s="4" t="s">
        <v>57</v>
      </c>
      <c r="C376" t="s">
        <v>11</v>
      </c>
      <c r="D376" t="s">
        <v>11</v>
      </c>
      <c r="E376">
        <v>2</v>
      </c>
      <c r="F376" s="3">
        <v>9</v>
      </c>
      <c r="G376" s="2">
        <v>330</v>
      </c>
      <c r="H376" s="2">
        <v>21739650</v>
      </c>
      <c r="I376" s="2">
        <v>0</v>
      </c>
      <c r="J376" s="2">
        <v>7</v>
      </c>
      <c r="K376" s="8">
        <v>0</v>
      </c>
      <c r="L376" s="8">
        <v>0</v>
      </c>
      <c r="M376" s="8">
        <v>0</v>
      </c>
      <c r="N376" s="8">
        <v>0</v>
      </c>
      <c r="O376" s="8"/>
    </row>
    <row r="377" spans="1:15" x14ac:dyDescent="0.3">
      <c r="A377">
        <f t="shared" si="5"/>
        <v>23</v>
      </c>
      <c r="B377" s="4" t="s">
        <v>57</v>
      </c>
      <c r="C377" t="s">
        <v>12</v>
      </c>
      <c r="D377" t="s">
        <v>12</v>
      </c>
      <c r="E377">
        <v>2</v>
      </c>
      <c r="F377" s="3">
        <v>9</v>
      </c>
      <c r="G377" s="2">
        <v>312</v>
      </c>
      <c r="H377" s="2">
        <v>23550000</v>
      </c>
      <c r="I377" s="2">
        <v>0</v>
      </c>
      <c r="J377" s="2">
        <v>8</v>
      </c>
      <c r="K377" s="8">
        <v>1</v>
      </c>
      <c r="L377" s="8">
        <v>82</v>
      </c>
      <c r="M377" s="8">
        <v>5000000</v>
      </c>
      <c r="N377" s="8">
        <v>0</v>
      </c>
      <c r="O377" s="8"/>
    </row>
    <row r="378" spans="1:15" x14ac:dyDescent="0.3">
      <c r="A378">
        <f t="shared" si="5"/>
        <v>23</v>
      </c>
      <c r="B378" s="4" t="s">
        <v>57</v>
      </c>
      <c r="C378" t="s">
        <v>13</v>
      </c>
      <c r="D378" t="s">
        <v>13</v>
      </c>
      <c r="E378">
        <v>2</v>
      </c>
      <c r="F378" s="3">
        <v>2</v>
      </c>
      <c r="G378" s="2">
        <v>134.5</v>
      </c>
      <c r="H378" s="2">
        <v>23000000</v>
      </c>
      <c r="I378" s="2">
        <v>0</v>
      </c>
      <c r="J378" s="2">
        <v>17</v>
      </c>
      <c r="K378" s="8">
        <v>0</v>
      </c>
      <c r="L378" s="8">
        <v>0</v>
      </c>
      <c r="M378" s="8">
        <v>0</v>
      </c>
      <c r="N378" s="8">
        <v>0</v>
      </c>
      <c r="O378" s="8"/>
    </row>
    <row r="379" spans="1:15" x14ac:dyDescent="0.3">
      <c r="A379">
        <f t="shared" si="5"/>
        <v>23</v>
      </c>
      <c r="B379" s="4" t="s">
        <v>57</v>
      </c>
      <c r="C379" t="s">
        <v>14</v>
      </c>
      <c r="D379" t="s">
        <v>14</v>
      </c>
      <c r="E379">
        <v>2</v>
      </c>
      <c r="F379" s="3">
        <v>4</v>
      </c>
      <c r="G379" s="2">
        <v>165.28</v>
      </c>
      <c r="H379" s="2">
        <v>19913600</v>
      </c>
      <c r="I379" s="2">
        <v>1000000</v>
      </c>
      <c r="J379" s="2">
        <v>12</v>
      </c>
      <c r="K379" s="8">
        <v>0</v>
      </c>
      <c r="L379" s="8">
        <v>0</v>
      </c>
      <c r="M379" s="8">
        <v>0</v>
      </c>
      <c r="N379" s="8">
        <v>0</v>
      </c>
      <c r="O379" s="8"/>
    </row>
    <row r="380" spans="1:15" x14ac:dyDescent="0.3">
      <c r="A380">
        <f t="shared" si="5"/>
        <v>24</v>
      </c>
      <c r="B380" s="4" t="s">
        <v>58</v>
      </c>
      <c r="C380" t="s">
        <v>21</v>
      </c>
      <c r="D380" t="s">
        <v>21</v>
      </c>
      <c r="E380">
        <v>1</v>
      </c>
      <c r="F380" s="3">
        <v>94</v>
      </c>
      <c r="G380" s="2">
        <v>11700.58</v>
      </c>
      <c r="H380" s="2">
        <v>1652292557</v>
      </c>
      <c r="I380" s="2">
        <v>41300000</v>
      </c>
      <c r="J380" s="2">
        <v>14</v>
      </c>
      <c r="K380" s="8">
        <v>0</v>
      </c>
      <c r="L380" s="8">
        <v>0</v>
      </c>
      <c r="M380" s="8">
        <v>0</v>
      </c>
      <c r="N380" s="8">
        <v>0</v>
      </c>
      <c r="O380" s="8"/>
    </row>
    <row r="381" spans="1:15" x14ac:dyDescent="0.3">
      <c r="A381">
        <f t="shared" si="5"/>
        <v>24</v>
      </c>
      <c r="B381" s="4" t="s">
        <v>58</v>
      </c>
      <c r="C381" t="s">
        <v>73</v>
      </c>
      <c r="D381" t="s">
        <v>4</v>
      </c>
      <c r="E381">
        <v>1</v>
      </c>
      <c r="F381" s="3">
        <v>93</v>
      </c>
      <c r="G381" s="2">
        <v>7077.8</v>
      </c>
      <c r="H381" s="2">
        <v>764739300</v>
      </c>
      <c r="I381" s="2">
        <v>0</v>
      </c>
      <c r="J381" s="2">
        <v>11</v>
      </c>
      <c r="K381" s="8">
        <v>0</v>
      </c>
      <c r="L381" s="8">
        <v>0</v>
      </c>
      <c r="M381" s="8">
        <v>0</v>
      </c>
      <c r="N381" s="8">
        <v>0</v>
      </c>
      <c r="O381" s="8"/>
    </row>
    <row r="382" spans="1:15" x14ac:dyDescent="0.3">
      <c r="A382">
        <f t="shared" si="5"/>
        <v>24</v>
      </c>
      <c r="B382" s="4" t="s">
        <v>58</v>
      </c>
      <c r="C382" t="s">
        <v>73</v>
      </c>
      <c r="D382" t="s">
        <v>5</v>
      </c>
      <c r="E382">
        <v>1</v>
      </c>
      <c r="F382" s="3">
        <v>51</v>
      </c>
      <c r="G382" s="2">
        <v>4014.78</v>
      </c>
      <c r="H382" s="2">
        <v>456457900</v>
      </c>
      <c r="I382" s="2">
        <v>7244400</v>
      </c>
      <c r="J382" s="2">
        <v>11</v>
      </c>
      <c r="K382" s="8">
        <v>1</v>
      </c>
      <c r="L382" s="8">
        <v>25</v>
      </c>
      <c r="M382" s="8">
        <v>3000000</v>
      </c>
      <c r="N382" s="8">
        <v>0</v>
      </c>
      <c r="O382" s="8"/>
    </row>
    <row r="383" spans="1:15" x14ac:dyDescent="0.3">
      <c r="A383">
        <f t="shared" si="5"/>
        <v>24</v>
      </c>
      <c r="B383" s="4" t="s">
        <v>58</v>
      </c>
      <c r="C383" t="s">
        <v>6</v>
      </c>
      <c r="D383" t="s">
        <v>6</v>
      </c>
      <c r="E383">
        <v>1</v>
      </c>
      <c r="F383" s="3">
        <v>86</v>
      </c>
      <c r="G383" s="2">
        <v>6658.94</v>
      </c>
      <c r="H383" s="2">
        <v>734416286</v>
      </c>
      <c r="I383" s="2">
        <v>0</v>
      </c>
      <c r="J383" s="2">
        <v>11</v>
      </c>
      <c r="K383" s="8">
        <v>0</v>
      </c>
      <c r="L383" s="8">
        <v>0</v>
      </c>
      <c r="M383" s="8">
        <v>-41000</v>
      </c>
      <c r="N383" s="8">
        <v>0</v>
      </c>
      <c r="O383" s="8"/>
    </row>
    <row r="384" spans="1:15" x14ac:dyDescent="0.3">
      <c r="A384">
        <f t="shared" si="5"/>
        <v>24</v>
      </c>
      <c r="B384" s="4" t="s">
        <v>58</v>
      </c>
      <c r="C384" t="s">
        <v>74</v>
      </c>
      <c r="D384" t="s">
        <v>7</v>
      </c>
      <c r="E384">
        <v>1</v>
      </c>
      <c r="F384" s="3">
        <v>61</v>
      </c>
      <c r="G384" s="2">
        <v>5628.75</v>
      </c>
      <c r="H384" s="2">
        <v>601023717</v>
      </c>
      <c r="I384" s="2">
        <v>4200000</v>
      </c>
      <c r="J384" s="2">
        <v>11</v>
      </c>
      <c r="K384" s="8">
        <v>0</v>
      </c>
      <c r="L384" s="8">
        <v>-5</v>
      </c>
      <c r="M384" s="8">
        <v>-450000</v>
      </c>
      <c r="N384" s="8">
        <v>0</v>
      </c>
      <c r="O384" s="8"/>
    </row>
    <row r="385" spans="1:15" x14ac:dyDescent="0.3">
      <c r="A385">
        <f t="shared" si="5"/>
        <v>24</v>
      </c>
      <c r="B385" s="4" t="s">
        <v>58</v>
      </c>
      <c r="C385" t="s">
        <v>74</v>
      </c>
      <c r="D385" t="s">
        <v>8</v>
      </c>
      <c r="E385">
        <v>1</v>
      </c>
      <c r="F385" s="3">
        <v>70</v>
      </c>
      <c r="G385" s="2">
        <v>5598.34</v>
      </c>
      <c r="H385" s="2">
        <v>797579244</v>
      </c>
      <c r="I385" s="2">
        <v>48440000</v>
      </c>
      <c r="J385" s="2">
        <v>14</v>
      </c>
      <c r="K385" s="8">
        <v>0</v>
      </c>
      <c r="L385" s="8">
        <v>0</v>
      </c>
      <c r="M385" s="8">
        <v>0</v>
      </c>
      <c r="N385" s="8">
        <v>0</v>
      </c>
      <c r="O385" s="8"/>
    </row>
    <row r="386" spans="1:15" x14ac:dyDescent="0.3">
      <c r="A386">
        <f t="shared" si="5"/>
        <v>24</v>
      </c>
      <c r="B386" s="4" t="s">
        <v>58</v>
      </c>
      <c r="C386" t="s">
        <v>80</v>
      </c>
      <c r="D386" t="s">
        <v>9</v>
      </c>
      <c r="E386">
        <v>1</v>
      </c>
      <c r="F386" s="3">
        <v>237</v>
      </c>
      <c r="G386" s="2">
        <v>6275.2</v>
      </c>
      <c r="H386" s="2">
        <v>603270000</v>
      </c>
      <c r="I386" s="2">
        <v>11960000</v>
      </c>
      <c r="J386" s="2">
        <v>10</v>
      </c>
      <c r="K386" s="8">
        <v>0</v>
      </c>
      <c r="L386" s="8">
        <v>0</v>
      </c>
      <c r="M386" s="8">
        <v>0</v>
      </c>
      <c r="N386" s="8">
        <v>0</v>
      </c>
      <c r="O386" s="8"/>
    </row>
    <row r="387" spans="1:15" x14ac:dyDescent="0.3">
      <c r="A387">
        <f t="shared" si="5"/>
        <v>24</v>
      </c>
      <c r="B387" s="4" t="s">
        <v>58</v>
      </c>
      <c r="C387" t="s">
        <v>80</v>
      </c>
      <c r="D387" t="s">
        <v>10</v>
      </c>
      <c r="E387">
        <v>1</v>
      </c>
      <c r="F387" s="3">
        <v>87</v>
      </c>
      <c r="G387" s="2">
        <v>2572.41</v>
      </c>
      <c r="H387" s="2">
        <v>246169799</v>
      </c>
      <c r="I387" s="2">
        <v>0</v>
      </c>
      <c r="J387" s="2">
        <v>10</v>
      </c>
      <c r="K387" s="8">
        <v>0</v>
      </c>
      <c r="L387" s="8">
        <v>0</v>
      </c>
      <c r="M387" s="8">
        <v>0</v>
      </c>
      <c r="N387" s="8">
        <v>0</v>
      </c>
      <c r="O387" s="8"/>
    </row>
    <row r="388" spans="1:15" x14ac:dyDescent="0.3">
      <c r="A388">
        <f t="shared" ref="A388:A451" si="6">+IF(B388=B387,A387,A387+1)</f>
        <v>24</v>
      </c>
      <c r="B388" s="4" t="s">
        <v>58</v>
      </c>
      <c r="C388" t="s">
        <v>11</v>
      </c>
      <c r="D388" t="s">
        <v>11</v>
      </c>
      <c r="E388">
        <v>1</v>
      </c>
      <c r="F388" s="3">
        <v>25</v>
      </c>
      <c r="G388" s="2">
        <v>1360.3</v>
      </c>
      <c r="H388" s="2">
        <v>81138800</v>
      </c>
      <c r="I388" s="2">
        <v>0</v>
      </c>
      <c r="J388" s="2">
        <v>6</v>
      </c>
      <c r="K388" s="8">
        <v>0</v>
      </c>
      <c r="L388" s="8">
        <v>0</v>
      </c>
      <c r="M388" s="8">
        <v>0</v>
      </c>
      <c r="N388" s="8">
        <v>0</v>
      </c>
      <c r="O388" s="8"/>
    </row>
    <row r="389" spans="1:15" x14ac:dyDescent="0.3">
      <c r="A389">
        <f t="shared" si="6"/>
        <v>24</v>
      </c>
      <c r="B389" s="4" t="s">
        <v>58</v>
      </c>
      <c r="C389" t="s">
        <v>12</v>
      </c>
      <c r="D389" t="s">
        <v>12</v>
      </c>
      <c r="E389">
        <v>1</v>
      </c>
      <c r="F389" s="3">
        <v>20</v>
      </c>
      <c r="G389" s="2">
        <v>1166.2</v>
      </c>
      <c r="H389" s="2">
        <v>81979000</v>
      </c>
      <c r="I389" s="2">
        <v>0</v>
      </c>
      <c r="J389" s="2">
        <v>8</v>
      </c>
      <c r="K389" s="8">
        <v>0</v>
      </c>
      <c r="L389" s="8">
        <v>0</v>
      </c>
      <c r="M389" s="8">
        <v>0</v>
      </c>
      <c r="N389" s="8">
        <v>0</v>
      </c>
      <c r="O389" s="8"/>
    </row>
    <row r="390" spans="1:15" x14ac:dyDescent="0.3">
      <c r="A390">
        <f t="shared" si="6"/>
        <v>24</v>
      </c>
      <c r="B390" s="4" t="s">
        <v>58</v>
      </c>
      <c r="C390" t="s">
        <v>13</v>
      </c>
      <c r="D390" t="s">
        <v>13</v>
      </c>
      <c r="E390">
        <v>1</v>
      </c>
      <c r="F390" s="3">
        <v>8</v>
      </c>
      <c r="G390" s="2">
        <v>253.5</v>
      </c>
      <c r="H390" s="2">
        <v>38475000</v>
      </c>
      <c r="I390" s="2">
        <v>0</v>
      </c>
      <c r="J390" s="2">
        <v>15</v>
      </c>
      <c r="K390" s="8">
        <v>0</v>
      </c>
      <c r="L390" s="8">
        <v>0</v>
      </c>
      <c r="M390" s="8">
        <v>0</v>
      </c>
      <c r="N390" s="8">
        <v>0</v>
      </c>
      <c r="O390" s="8"/>
    </row>
    <row r="391" spans="1:15" x14ac:dyDescent="0.3">
      <c r="A391">
        <f t="shared" si="6"/>
        <v>24</v>
      </c>
      <c r="B391" s="4" t="s">
        <v>58</v>
      </c>
      <c r="C391" t="s">
        <v>14</v>
      </c>
      <c r="D391" t="s">
        <v>14</v>
      </c>
      <c r="E391">
        <v>1</v>
      </c>
      <c r="F391" s="3">
        <v>11</v>
      </c>
      <c r="G391" s="2">
        <v>388.48</v>
      </c>
      <c r="H391" s="2">
        <v>44404000</v>
      </c>
      <c r="I391" s="2">
        <v>200000</v>
      </c>
      <c r="J391" s="2">
        <v>11</v>
      </c>
      <c r="K391" s="8">
        <v>0</v>
      </c>
      <c r="L391" s="8">
        <v>0</v>
      </c>
      <c r="M391" s="8">
        <v>0</v>
      </c>
      <c r="N391" s="8">
        <v>0</v>
      </c>
      <c r="O391" s="8"/>
    </row>
    <row r="392" spans="1:15" x14ac:dyDescent="0.3">
      <c r="A392">
        <f t="shared" si="6"/>
        <v>24</v>
      </c>
      <c r="B392" s="4" t="s">
        <v>58</v>
      </c>
      <c r="C392" t="s">
        <v>21</v>
      </c>
      <c r="D392" t="s">
        <v>21</v>
      </c>
      <c r="E392">
        <v>2</v>
      </c>
      <c r="F392" s="3">
        <v>28</v>
      </c>
      <c r="G392" s="2">
        <v>3280.03</v>
      </c>
      <c r="H392" s="2">
        <v>387656953</v>
      </c>
      <c r="I392" s="2">
        <v>0</v>
      </c>
      <c r="J392" s="2">
        <v>12</v>
      </c>
      <c r="K392" s="8">
        <v>5</v>
      </c>
      <c r="L392" s="8">
        <v>666.84000000000015</v>
      </c>
      <c r="M392" s="8">
        <v>65337953</v>
      </c>
      <c r="N392" s="8">
        <v>0</v>
      </c>
      <c r="O392" s="8"/>
    </row>
    <row r="393" spans="1:15" x14ac:dyDescent="0.3">
      <c r="A393">
        <f t="shared" si="6"/>
        <v>24</v>
      </c>
      <c r="B393" s="4" t="s">
        <v>58</v>
      </c>
      <c r="C393" t="s">
        <v>73</v>
      </c>
      <c r="D393" t="s">
        <v>4</v>
      </c>
      <c r="E393">
        <v>2</v>
      </c>
      <c r="F393" s="3">
        <v>15</v>
      </c>
      <c r="G393" s="2">
        <v>1815.4</v>
      </c>
      <c r="H393" s="2">
        <v>193781400</v>
      </c>
      <c r="I393" s="2">
        <v>0</v>
      </c>
      <c r="J393" s="2">
        <v>11</v>
      </c>
      <c r="K393" s="8">
        <v>9</v>
      </c>
      <c r="L393" s="8">
        <v>671.90000000000009</v>
      </c>
      <c r="M393" s="8">
        <v>75731400</v>
      </c>
      <c r="N393" s="8">
        <v>0</v>
      </c>
      <c r="O393" s="8"/>
    </row>
    <row r="394" spans="1:15" x14ac:dyDescent="0.3">
      <c r="A394">
        <f t="shared" si="6"/>
        <v>24</v>
      </c>
      <c r="B394" s="4" t="s">
        <v>58</v>
      </c>
      <c r="C394" t="s">
        <v>73</v>
      </c>
      <c r="D394" t="s">
        <v>5</v>
      </c>
      <c r="E394">
        <v>2</v>
      </c>
      <c r="F394" s="3">
        <v>26</v>
      </c>
      <c r="G394" s="2">
        <v>1646.77</v>
      </c>
      <c r="H394" s="2">
        <v>199982400</v>
      </c>
      <c r="I394" s="2">
        <v>0</v>
      </c>
      <c r="J394" s="2">
        <v>12</v>
      </c>
      <c r="K394" s="8">
        <v>1</v>
      </c>
      <c r="L394" s="8">
        <v>40</v>
      </c>
      <c r="M394" s="8">
        <v>4000400</v>
      </c>
      <c r="N394" s="8">
        <v>0</v>
      </c>
      <c r="O394" s="8"/>
    </row>
    <row r="395" spans="1:15" x14ac:dyDescent="0.3">
      <c r="A395">
        <f t="shared" si="6"/>
        <v>24</v>
      </c>
      <c r="B395" s="4" t="s">
        <v>58</v>
      </c>
      <c r="C395" t="s">
        <v>6</v>
      </c>
      <c r="D395" t="s">
        <v>6</v>
      </c>
      <c r="E395">
        <v>2</v>
      </c>
      <c r="F395" s="3">
        <v>66</v>
      </c>
      <c r="G395" s="2">
        <v>5263.84</v>
      </c>
      <c r="H395" s="2">
        <v>603774199</v>
      </c>
      <c r="I395" s="2">
        <v>0</v>
      </c>
      <c r="J395" s="2">
        <v>11</v>
      </c>
      <c r="K395" s="8">
        <v>0</v>
      </c>
      <c r="L395" s="8">
        <v>0</v>
      </c>
      <c r="M395" s="8">
        <v>0</v>
      </c>
      <c r="N395" s="8">
        <v>0</v>
      </c>
      <c r="O395" s="8"/>
    </row>
    <row r="396" spans="1:15" x14ac:dyDescent="0.3">
      <c r="A396">
        <f t="shared" si="6"/>
        <v>24</v>
      </c>
      <c r="B396" s="4" t="s">
        <v>58</v>
      </c>
      <c r="C396" t="s">
        <v>74</v>
      </c>
      <c r="D396" t="s">
        <v>7</v>
      </c>
      <c r="E396">
        <v>2</v>
      </c>
      <c r="F396" s="3">
        <v>45</v>
      </c>
      <c r="G396" s="2">
        <v>3523.32</v>
      </c>
      <c r="H396" s="2">
        <v>319409866</v>
      </c>
      <c r="I396" s="2">
        <v>0</v>
      </c>
      <c r="J396" s="2">
        <v>9</v>
      </c>
      <c r="K396" s="8">
        <v>10</v>
      </c>
      <c r="L396" s="8">
        <v>624</v>
      </c>
      <c r="M396" s="8">
        <v>57470000</v>
      </c>
      <c r="N396" s="8">
        <v>0</v>
      </c>
      <c r="O396" s="8"/>
    </row>
    <row r="397" spans="1:15" x14ac:dyDescent="0.3">
      <c r="A397">
        <f t="shared" si="6"/>
        <v>24</v>
      </c>
      <c r="B397" s="4" t="s">
        <v>58</v>
      </c>
      <c r="C397" t="s">
        <v>74</v>
      </c>
      <c r="D397" t="s">
        <v>8</v>
      </c>
      <c r="E397">
        <v>2</v>
      </c>
      <c r="F397" s="3">
        <v>45</v>
      </c>
      <c r="G397" s="2">
        <v>3278.32</v>
      </c>
      <c r="H397" s="2">
        <v>407164000</v>
      </c>
      <c r="I397" s="2">
        <v>0</v>
      </c>
      <c r="J397" s="2">
        <v>12</v>
      </c>
      <c r="K397" s="8">
        <v>0</v>
      </c>
      <c r="L397" s="8">
        <v>0</v>
      </c>
      <c r="M397" s="8">
        <v>0</v>
      </c>
      <c r="N397" s="8">
        <v>0</v>
      </c>
      <c r="O397" s="8"/>
    </row>
    <row r="398" spans="1:15" x14ac:dyDescent="0.3">
      <c r="A398">
        <f t="shared" si="6"/>
        <v>24</v>
      </c>
      <c r="B398" s="4" t="s">
        <v>58</v>
      </c>
      <c r="C398" t="s">
        <v>80</v>
      </c>
      <c r="D398" t="s">
        <v>9</v>
      </c>
      <c r="E398">
        <v>2</v>
      </c>
      <c r="F398" s="3">
        <v>162</v>
      </c>
      <c r="G398" s="2">
        <v>3860.2</v>
      </c>
      <c r="H398" s="2">
        <v>356540000</v>
      </c>
      <c r="I398" s="2">
        <v>0</v>
      </c>
      <c r="J398" s="2">
        <v>9</v>
      </c>
      <c r="K398" s="8">
        <v>10</v>
      </c>
      <c r="L398" s="8">
        <v>143</v>
      </c>
      <c r="M398" s="8">
        <v>12140000</v>
      </c>
      <c r="N398" s="8">
        <v>0</v>
      </c>
      <c r="O398" s="8"/>
    </row>
    <row r="399" spans="1:15" x14ac:dyDescent="0.3">
      <c r="A399">
        <f t="shared" si="6"/>
        <v>24</v>
      </c>
      <c r="B399" s="4" t="s">
        <v>58</v>
      </c>
      <c r="C399" t="s">
        <v>80</v>
      </c>
      <c r="D399" t="s">
        <v>10</v>
      </c>
      <c r="E399">
        <v>2</v>
      </c>
      <c r="F399" s="3">
        <v>54</v>
      </c>
      <c r="G399" s="2">
        <v>1250.21</v>
      </c>
      <c r="H399" s="2">
        <v>121764673</v>
      </c>
      <c r="I399" s="2">
        <v>0</v>
      </c>
      <c r="J399" s="2">
        <v>10</v>
      </c>
      <c r="K399" s="8">
        <v>2</v>
      </c>
      <c r="L399" s="8">
        <v>20</v>
      </c>
      <c r="M399" s="8">
        <v>1500000</v>
      </c>
      <c r="N399" s="8">
        <v>0</v>
      </c>
      <c r="O399" s="8"/>
    </row>
    <row r="400" spans="1:15" x14ac:dyDescent="0.3">
      <c r="A400">
        <f t="shared" si="6"/>
        <v>24</v>
      </c>
      <c r="B400" s="4" t="s">
        <v>58</v>
      </c>
      <c r="C400" t="s">
        <v>11</v>
      </c>
      <c r="D400" t="s">
        <v>11</v>
      </c>
      <c r="E400">
        <v>2</v>
      </c>
      <c r="F400" s="3">
        <v>10</v>
      </c>
      <c r="G400" s="2">
        <v>342</v>
      </c>
      <c r="H400" s="2">
        <v>22739650</v>
      </c>
      <c r="I400" s="2">
        <v>0</v>
      </c>
      <c r="J400" s="2">
        <v>7</v>
      </c>
      <c r="K400" s="8">
        <v>1</v>
      </c>
      <c r="L400" s="8">
        <v>12</v>
      </c>
      <c r="M400" s="8">
        <v>1000000</v>
      </c>
      <c r="N400" s="8">
        <v>0</v>
      </c>
      <c r="O400" s="8"/>
    </row>
    <row r="401" spans="1:15" x14ac:dyDescent="0.3">
      <c r="A401">
        <f t="shared" si="6"/>
        <v>24</v>
      </c>
      <c r="B401" s="4" t="s">
        <v>58</v>
      </c>
      <c r="C401" t="s">
        <v>12</v>
      </c>
      <c r="D401" t="s">
        <v>12</v>
      </c>
      <c r="E401">
        <v>2</v>
      </c>
      <c r="F401" s="3">
        <v>9</v>
      </c>
      <c r="G401" s="2">
        <v>312</v>
      </c>
      <c r="H401" s="2">
        <v>23550000</v>
      </c>
      <c r="I401" s="2">
        <v>0</v>
      </c>
      <c r="J401" s="2">
        <v>8</v>
      </c>
      <c r="K401" s="8">
        <v>0</v>
      </c>
      <c r="L401" s="8">
        <v>0</v>
      </c>
      <c r="M401" s="8">
        <v>0</v>
      </c>
      <c r="N401" s="8">
        <v>0</v>
      </c>
      <c r="O401" s="8"/>
    </row>
    <row r="402" spans="1:15" x14ac:dyDescent="0.3">
      <c r="A402">
        <f t="shared" si="6"/>
        <v>24</v>
      </c>
      <c r="B402" s="4" t="s">
        <v>58</v>
      </c>
      <c r="C402" t="s">
        <v>13</v>
      </c>
      <c r="D402" t="s">
        <v>13</v>
      </c>
      <c r="E402">
        <v>2</v>
      </c>
      <c r="F402" s="3">
        <v>2</v>
      </c>
      <c r="G402" s="2">
        <v>134.5</v>
      </c>
      <c r="H402" s="2">
        <v>23000000</v>
      </c>
      <c r="I402" s="2">
        <v>0</v>
      </c>
      <c r="J402" s="2">
        <v>17</v>
      </c>
      <c r="K402" s="8">
        <v>0</v>
      </c>
      <c r="L402" s="8">
        <v>0</v>
      </c>
      <c r="M402" s="8">
        <v>0</v>
      </c>
      <c r="N402" s="8">
        <v>0</v>
      </c>
      <c r="O402" s="8"/>
    </row>
    <row r="403" spans="1:15" x14ac:dyDescent="0.3">
      <c r="A403">
        <f t="shared" si="6"/>
        <v>24</v>
      </c>
      <c r="B403" s="4" t="s">
        <v>58</v>
      </c>
      <c r="C403" t="s">
        <v>14</v>
      </c>
      <c r="D403" t="s">
        <v>14</v>
      </c>
      <c r="E403">
        <v>2</v>
      </c>
      <c r="F403" s="3">
        <v>6</v>
      </c>
      <c r="G403" s="2">
        <v>186.28</v>
      </c>
      <c r="H403" s="2">
        <v>23963600</v>
      </c>
      <c r="I403" s="2">
        <v>1000000</v>
      </c>
      <c r="J403" s="2">
        <v>13</v>
      </c>
      <c r="K403" s="8">
        <v>2</v>
      </c>
      <c r="L403" s="8">
        <v>21</v>
      </c>
      <c r="M403" s="8">
        <v>4050000</v>
      </c>
      <c r="N403" s="8">
        <v>0</v>
      </c>
      <c r="O403" s="8"/>
    </row>
    <row r="404" spans="1:15" x14ac:dyDescent="0.3">
      <c r="A404">
        <f t="shared" si="6"/>
        <v>25</v>
      </c>
      <c r="B404" s="4" t="s">
        <v>59</v>
      </c>
      <c r="C404" t="s">
        <v>21</v>
      </c>
      <c r="D404" t="s">
        <v>21</v>
      </c>
      <c r="E404">
        <v>1</v>
      </c>
      <c r="F404" s="3">
        <v>94</v>
      </c>
      <c r="G404" s="2">
        <v>11700.58</v>
      </c>
      <c r="H404" s="2">
        <v>1652292557</v>
      </c>
      <c r="I404" s="2">
        <v>41300000</v>
      </c>
      <c r="J404" s="2">
        <v>14</v>
      </c>
      <c r="K404" s="8">
        <v>0</v>
      </c>
      <c r="L404" s="8">
        <v>0</v>
      </c>
      <c r="M404" s="8">
        <v>0</v>
      </c>
      <c r="N404" s="8">
        <v>0</v>
      </c>
      <c r="O404" s="8"/>
    </row>
    <row r="405" spans="1:15" x14ac:dyDescent="0.3">
      <c r="A405">
        <f t="shared" si="6"/>
        <v>25</v>
      </c>
      <c r="B405" s="4" t="s">
        <v>59</v>
      </c>
      <c r="C405" t="s">
        <v>73</v>
      </c>
      <c r="D405" t="s">
        <v>4</v>
      </c>
      <c r="E405">
        <v>1</v>
      </c>
      <c r="F405" s="3">
        <v>94</v>
      </c>
      <c r="G405" s="2">
        <v>7197.8</v>
      </c>
      <c r="H405" s="2">
        <v>775239300</v>
      </c>
      <c r="I405" s="2">
        <v>0</v>
      </c>
      <c r="J405" s="2">
        <v>11</v>
      </c>
      <c r="K405" s="8">
        <v>1</v>
      </c>
      <c r="L405" s="8">
        <v>120</v>
      </c>
      <c r="M405" s="8">
        <v>10500000</v>
      </c>
      <c r="N405" s="8">
        <v>0</v>
      </c>
      <c r="O405" s="8"/>
    </row>
    <row r="406" spans="1:15" x14ac:dyDescent="0.3">
      <c r="A406">
        <f t="shared" si="6"/>
        <v>25</v>
      </c>
      <c r="B406" s="4" t="s">
        <v>59</v>
      </c>
      <c r="C406" t="s">
        <v>73</v>
      </c>
      <c r="D406" t="s">
        <v>5</v>
      </c>
      <c r="E406">
        <v>1</v>
      </c>
      <c r="F406" s="3">
        <v>53</v>
      </c>
      <c r="G406" s="2">
        <v>4055.78</v>
      </c>
      <c r="H406" s="2">
        <v>461457900</v>
      </c>
      <c r="I406" s="2">
        <v>7244400</v>
      </c>
      <c r="J406" s="2">
        <v>11</v>
      </c>
      <c r="K406" s="8">
        <v>2</v>
      </c>
      <c r="L406" s="8">
        <v>41</v>
      </c>
      <c r="M406" s="8">
        <v>5000000</v>
      </c>
      <c r="N406" s="8">
        <v>0</v>
      </c>
      <c r="O406" s="8"/>
    </row>
    <row r="407" spans="1:15" x14ac:dyDescent="0.3">
      <c r="A407">
        <f t="shared" si="6"/>
        <v>25</v>
      </c>
      <c r="B407" s="4" t="s">
        <v>59</v>
      </c>
      <c r="C407" t="s">
        <v>6</v>
      </c>
      <c r="D407" t="s">
        <v>6</v>
      </c>
      <c r="E407">
        <v>1</v>
      </c>
      <c r="F407" s="3">
        <v>86</v>
      </c>
      <c r="G407" s="2">
        <v>6658.94</v>
      </c>
      <c r="H407" s="2">
        <v>734416286</v>
      </c>
      <c r="I407" s="2">
        <v>0</v>
      </c>
      <c r="J407" s="2">
        <v>11</v>
      </c>
      <c r="K407" s="8">
        <v>0</v>
      </c>
      <c r="L407" s="8">
        <v>0</v>
      </c>
      <c r="M407" s="8">
        <v>0</v>
      </c>
      <c r="N407" s="8">
        <v>0</v>
      </c>
      <c r="O407" s="8"/>
    </row>
    <row r="408" spans="1:15" x14ac:dyDescent="0.3">
      <c r="A408">
        <f t="shared" si="6"/>
        <v>25</v>
      </c>
      <c r="B408" s="4" t="s">
        <v>59</v>
      </c>
      <c r="C408" t="s">
        <v>74</v>
      </c>
      <c r="D408" t="s">
        <v>7</v>
      </c>
      <c r="E408">
        <v>1</v>
      </c>
      <c r="F408" s="3">
        <v>61</v>
      </c>
      <c r="G408" s="2">
        <v>5628.75</v>
      </c>
      <c r="H408" s="2">
        <v>611023717</v>
      </c>
      <c r="I408" s="2">
        <v>4200000</v>
      </c>
      <c r="J408" s="2">
        <v>11</v>
      </c>
      <c r="K408" s="8">
        <v>0</v>
      </c>
      <c r="L408" s="8">
        <v>0</v>
      </c>
      <c r="M408" s="8">
        <v>10000000</v>
      </c>
      <c r="N408" s="8">
        <v>0</v>
      </c>
      <c r="O408" s="8"/>
    </row>
    <row r="409" spans="1:15" x14ac:dyDescent="0.3">
      <c r="A409">
        <f t="shared" si="6"/>
        <v>25</v>
      </c>
      <c r="B409" s="4" t="s">
        <v>59</v>
      </c>
      <c r="C409" t="s">
        <v>74</v>
      </c>
      <c r="D409" t="s">
        <v>8</v>
      </c>
      <c r="E409">
        <v>1</v>
      </c>
      <c r="F409" s="3">
        <v>70</v>
      </c>
      <c r="G409" s="2">
        <v>5598.34</v>
      </c>
      <c r="H409" s="2">
        <v>797579244</v>
      </c>
      <c r="I409" s="2">
        <v>48440000</v>
      </c>
      <c r="J409" s="2">
        <v>14</v>
      </c>
      <c r="K409" s="8">
        <v>0</v>
      </c>
      <c r="L409" s="8">
        <v>0</v>
      </c>
      <c r="M409" s="8">
        <v>0</v>
      </c>
      <c r="N409" s="8">
        <v>0</v>
      </c>
      <c r="O409" s="8"/>
    </row>
    <row r="410" spans="1:15" x14ac:dyDescent="0.3">
      <c r="A410">
        <f t="shared" si="6"/>
        <v>25</v>
      </c>
      <c r="B410" s="4" t="s">
        <v>59</v>
      </c>
      <c r="C410" t="s">
        <v>80</v>
      </c>
      <c r="D410" t="s">
        <v>9</v>
      </c>
      <c r="E410">
        <v>1</v>
      </c>
      <c r="F410" s="3">
        <v>237</v>
      </c>
      <c r="G410" s="2">
        <v>6275.2</v>
      </c>
      <c r="H410" s="2">
        <v>603270000</v>
      </c>
      <c r="I410" s="2">
        <v>11960000</v>
      </c>
      <c r="J410" s="2">
        <v>10</v>
      </c>
      <c r="K410" s="8">
        <v>0</v>
      </c>
      <c r="L410" s="8">
        <v>0</v>
      </c>
      <c r="M410" s="8">
        <v>0</v>
      </c>
      <c r="N410" s="8">
        <v>0</v>
      </c>
      <c r="O410" s="8"/>
    </row>
    <row r="411" spans="1:15" x14ac:dyDescent="0.3">
      <c r="A411">
        <f t="shared" si="6"/>
        <v>25</v>
      </c>
      <c r="B411" s="4" t="s">
        <v>59</v>
      </c>
      <c r="C411" t="s">
        <v>80</v>
      </c>
      <c r="D411" t="s">
        <v>10</v>
      </c>
      <c r="E411">
        <v>1</v>
      </c>
      <c r="F411" s="3">
        <v>87</v>
      </c>
      <c r="G411" s="2">
        <v>2572.41</v>
      </c>
      <c r="H411" s="2">
        <v>246169799</v>
      </c>
      <c r="I411" s="2">
        <v>0</v>
      </c>
      <c r="J411" s="2">
        <v>10</v>
      </c>
      <c r="K411" s="8">
        <v>0</v>
      </c>
      <c r="L411" s="8">
        <v>0</v>
      </c>
      <c r="M411" s="8">
        <v>0</v>
      </c>
      <c r="N411" s="8">
        <v>0</v>
      </c>
      <c r="O411" s="8"/>
    </row>
    <row r="412" spans="1:15" x14ac:dyDescent="0.3">
      <c r="A412">
        <f t="shared" si="6"/>
        <v>25</v>
      </c>
      <c r="B412" s="4" t="s">
        <v>59</v>
      </c>
      <c r="C412" t="s">
        <v>11</v>
      </c>
      <c r="D412" t="s">
        <v>11</v>
      </c>
      <c r="E412">
        <v>1</v>
      </c>
      <c r="F412" s="3">
        <v>25</v>
      </c>
      <c r="G412" s="2">
        <v>1360.3</v>
      </c>
      <c r="H412" s="2">
        <v>81138800</v>
      </c>
      <c r="I412" s="2">
        <v>0</v>
      </c>
      <c r="J412" s="2">
        <v>6</v>
      </c>
      <c r="K412" s="8">
        <v>0</v>
      </c>
      <c r="L412" s="8">
        <v>0</v>
      </c>
      <c r="M412" s="8">
        <v>0</v>
      </c>
      <c r="N412" s="8">
        <v>0</v>
      </c>
      <c r="O412" s="8"/>
    </row>
    <row r="413" spans="1:15" x14ac:dyDescent="0.3">
      <c r="A413">
        <f t="shared" si="6"/>
        <v>25</v>
      </c>
      <c r="B413" s="4" t="s">
        <v>59</v>
      </c>
      <c r="C413" t="s">
        <v>12</v>
      </c>
      <c r="D413" t="s">
        <v>12</v>
      </c>
      <c r="E413">
        <v>1</v>
      </c>
      <c r="F413" s="3">
        <v>20</v>
      </c>
      <c r="G413" s="2">
        <v>1166.2</v>
      </c>
      <c r="H413" s="2">
        <v>81979000</v>
      </c>
      <c r="I413" s="2">
        <v>0</v>
      </c>
      <c r="J413" s="2">
        <v>8</v>
      </c>
      <c r="K413" s="8">
        <v>0</v>
      </c>
      <c r="L413" s="8">
        <v>0</v>
      </c>
      <c r="M413" s="8">
        <v>0</v>
      </c>
      <c r="N413" s="8">
        <v>0</v>
      </c>
      <c r="O413" s="8"/>
    </row>
    <row r="414" spans="1:15" x14ac:dyDescent="0.3">
      <c r="A414">
        <f t="shared" si="6"/>
        <v>25</v>
      </c>
      <c r="B414" s="4" t="s">
        <v>59</v>
      </c>
      <c r="C414" t="s">
        <v>13</v>
      </c>
      <c r="D414" t="s">
        <v>13</v>
      </c>
      <c r="E414">
        <v>1</v>
      </c>
      <c r="F414" s="3">
        <v>9</v>
      </c>
      <c r="G414" s="2">
        <v>303.5</v>
      </c>
      <c r="H414" s="2">
        <v>40775000</v>
      </c>
      <c r="I414" s="2">
        <v>0</v>
      </c>
      <c r="J414" s="2">
        <v>13</v>
      </c>
      <c r="K414" s="8">
        <v>1</v>
      </c>
      <c r="L414" s="8">
        <v>50</v>
      </c>
      <c r="M414" s="8">
        <v>2300000</v>
      </c>
      <c r="N414" s="8">
        <v>0</v>
      </c>
      <c r="O414" s="8"/>
    </row>
    <row r="415" spans="1:15" x14ac:dyDescent="0.3">
      <c r="A415">
        <f t="shared" si="6"/>
        <v>25</v>
      </c>
      <c r="B415" s="4" t="s">
        <v>59</v>
      </c>
      <c r="C415" t="s">
        <v>14</v>
      </c>
      <c r="D415" t="s">
        <v>14</v>
      </c>
      <c r="E415">
        <v>1</v>
      </c>
      <c r="F415" s="3">
        <v>11</v>
      </c>
      <c r="G415" s="2">
        <v>388.48</v>
      </c>
      <c r="H415" s="2">
        <v>44404000</v>
      </c>
      <c r="I415" s="2">
        <v>200000</v>
      </c>
      <c r="J415" s="2">
        <v>11</v>
      </c>
      <c r="K415" s="8">
        <v>0</v>
      </c>
      <c r="L415" s="8">
        <v>0</v>
      </c>
      <c r="M415" s="8">
        <v>0</v>
      </c>
      <c r="N415" s="8">
        <v>0</v>
      </c>
      <c r="O415" s="8"/>
    </row>
    <row r="416" spans="1:15" x14ac:dyDescent="0.3">
      <c r="A416">
        <f t="shared" si="6"/>
        <v>25</v>
      </c>
      <c r="B416" s="4" t="s">
        <v>59</v>
      </c>
      <c r="C416" t="s">
        <v>21</v>
      </c>
      <c r="D416" t="s">
        <v>21</v>
      </c>
      <c r="E416">
        <v>2</v>
      </c>
      <c r="F416" s="3">
        <v>28</v>
      </c>
      <c r="G416" s="2">
        <v>3280.03</v>
      </c>
      <c r="H416" s="2">
        <v>387656953</v>
      </c>
      <c r="I416" s="2">
        <v>0</v>
      </c>
      <c r="J416" s="2">
        <v>12</v>
      </c>
      <c r="K416" s="8">
        <v>0</v>
      </c>
      <c r="L416" s="8">
        <v>0</v>
      </c>
      <c r="M416" s="8">
        <v>0</v>
      </c>
      <c r="N416" s="8">
        <v>0</v>
      </c>
      <c r="O416" s="8"/>
    </row>
    <row r="417" spans="1:15" x14ac:dyDescent="0.3">
      <c r="A417">
        <f t="shared" si="6"/>
        <v>25</v>
      </c>
      <c r="B417" s="4" t="s">
        <v>59</v>
      </c>
      <c r="C417" t="s">
        <v>73</v>
      </c>
      <c r="D417" t="s">
        <v>4</v>
      </c>
      <c r="E417">
        <v>2</v>
      </c>
      <c r="F417" s="3">
        <v>27</v>
      </c>
      <c r="G417" s="2">
        <v>2819.22</v>
      </c>
      <c r="H417" s="2">
        <v>308536400</v>
      </c>
      <c r="I417" s="2">
        <v>0</v>
      </c>
      <c r="J417" s="2">
        <v>11</v>
      </c>
      <c r="K417" s="8">
        <v>12</v>
      </c>
      <c r="L417" s="8">
        <v>1003.8199999999997</v>
      </c>
      <c r="M417" s="8">
        <v>114755000</v>
      </c>
      <c r="N417" s="8">
        <v>0</v>
      </c>
      <c r="O417" s="8"/>
    </row>
    <row r="418" spans="1:15" x14ac:dyDescent="0.3">
      <c r="A418">
        <f t="shared" si="6"/>
        <v>25</v>
      </c>
      <c r="B418" s="4" t="s">
        <v>59</v>
      </c>
      <c r="C418" t="s">
        <v>73</v>
      </c>
      <c r="D418" t="s">
        <v>5</v>
      </c>
      <c r="E418">
        <v>2</v>
      </c>
      <c r="F418" s="3">
        <v>32</v>
      </c>
      <c r="G418" s="2">
        <v>2178.5500000000002</v>
      </c>
      <c r="H418" s="2">
        <v>256057000</v>
      </c>
      <c r="I418" s="2">
        <v>0</v>
      </c>
      <c r="J418" s="2">
        <v>12</v>
      </c>
      <c r="K418" s="8">
        <v>6</v>
      </c>
      <c r="L418" s="8">
        <v>531.7800000000002</v>
      </c>
      <c r="M418" s="8">
        <v>56074600</v>
      </c>
      <c r="N418" s="8">
        <v>0</v>
      </c>
      <c r="O418" s="8"/>
    </row>
    <row r="419" spans="1:15" x14ac:dyDescent="0.3">
      <c r="A419">
        <f t="shared" si="6"/>
        <v>25</v>
      </c>
      <c r="B419" s="4" t="s">
        <v>59</v>
      </c>
      <c r="C419" t="s">
        <v>6</v>
      </c>
      <c r="D419" t="s">
        <v>6</v>
      </c>
      <c r="E419">
        <v>2</v>
      </c>
      <c r="F419" s="3">
        <v>70</v>
      </c>
      <c r="G419" s="2">
        <v>5521.84</v>
      </c>
      <c r="H419" s="2">
        <v>615774199</v>
      </c>
      <c r="I419" s="2">
        <v>0</v>
      </c>
      <c r="J419" s="2">
        <v>11</v>
      </c>
      <c r="K419" s="8">
        <v>4</v>
      </c>
      <c r="L419" s="8">
        <v>258</v>
      </c>
      <c r="M419" s="8">
        <v>12000000</v>
      </c>
      <c r="N419" s="8">
        <v>0</v>
      </c>
      <c r="O419" s="8"/>
    </row>
    <row r="420" spans="1:15" x14ac:dyDescent="0.3">
      <c r="A420">
        <f t="shared" si="6"/>
        <v>25</v>
      </c>
      <c r="B420" s="4" t="s">
        <v>59</v>
      </c>
      <c r="C420" t="s">
        <v>74</v>
      </c>
      <c r="D420" t="s">
        <v>7</v>
      </c>
      <c r="E420">
        <v>2</v>
      </c>
      <c r="F420" s="3">
        <v>47</v>
      </c>
      <c r="G420" s="2">
        <v>3665.42</v>
      </c>
      <c r="H420" s="2">
        <v>331809866</v>
      </c>
      <c r="I420" s="2">
        <v>0</v>
      </c>
      <c r="J420" s="2">
        <v>9</v>
      </c>
      <c r="K420" s="8">
        <v>2</v>
      </c>
      <c r="L420" s="8">
        <v>142.09999999999991</v>
      </c>
      <c r="M420" s="8">
        <v>12400000</v>
      </c>
      <c r="N420" s="8">
        <v>0</v>
      </c>
      <c r="O420" s="8"/>
    </row>
    <row r="421" spans="1:15" x14ac:dyDescent="0.3">
      <c r="A421">
        <f t="shared" si="6"/>
        <v>25</v>
      </c>
      <c r="B421" s="4" t="s">
        <v>59</v>
      </c>
      <c r="C421" t="s">
        <v>74</v>
      </c>
      <c r="D421" t="s">
        <v>8</v>
      </c>
      <c r="E421">
        <v>2</v>
      </c>
      <c r="F421" s="3">
        <v>45</v>
      </c>
      <c r="G421" s="2">
        <v>3278.32</v>
      </c>
      <c r="H421" s="2">
        <v>407164000</v>
      </c>
      <c r="I421" s="2">
        <v>0</v>
      </c>
      <c r="J421" s="2">
        <v>12</v>
      </c>
      <c r="K421" s="8">
        <v>0</v>
      </c>
      <c r="L421" s="8">
        <v>0</v>
      </c>
      <c r="M421" s="8">
        <v>0</v>
      </c>
      <c r="N421" s="8">
        <v>0</v>
      </c>
      <c r="O421" s="8"/>
    </row>
    <row r="422" spans="1:15" x14ac:dyDescent="0.3">
      <c r="A422">
        <f t="shared" si="6"/>
        <v>25</v>
      </c>
      <c r="B422" s="4" t="s">
        <v>59</v>
      </c>
      <c r="C422" t="s">
        <v>80</v>
      </c>
      <c r="D422" t="s">
        <v>9</v>
      </c>
      <c r="E422">
        <v>2</v>
      </c>
      <c r="F422" s="3">
        <v>174</v>
      </c>
      <c r="G422" s="2">
        <v>4182.2</v>
      </c>
      <c r="H422" s="2">
        <v>391420000</v>
      </c>
      <c r="I422" s="2">
        <v>0</v>
      </c>
      <c r="J422" s="2">
        <v>9</v>
      </c>
      <c r="K422" s="8">
        <v>12</v>
      </c>
      <c r="L422" s="8">
        <v>322</v>
      </c>
      <c r="M422" s="8">
        <v>34880000</v>
      </c>
      <c r="N422" s="8">
        <v>0</v>
      </c>
      <c r="O422" s="8"/>
    </row>
    <row r="423" spans="1:15" x14ac:dyDescent="0.3">
      <c r="A423">
        <f t="shared" si="6"/>
        <v>25</v>
      </c>
      <c r="B423" s="4" t="s">
        <v>59</v>
      </c>
      <c r="C423" t="s">
        <v>80</v>
      </c>
      <c r="D423" t="s">
        <v>10</v>
      </c>
      <c r="E423">
        <v>2</v>
      </c>
      <c r="F423" s="3">
        <v>56</v>
      </c>
      <c r="G423" s="2">
        <v>1274.2</v>
      </c>
      <c r="H423" s="2">
        <v>123764673</v>
      </c>
      <c r="I423" s="2">
        <v>0</v>
      </c>
      <c r="J423" s="2">
        <v>10</v>
      </c>
      <c r="K423" s="8">
        <v>2</v>
      </c>
      <c r="L423" s="8">
        <v>23.990000000000009</v>
      </c>
      <c r="M423" s="8">
        <v>2000000</v>
      </c>
      <c r="N423" s="8">
        <v>0</v>
      </c>
      <c r="O423" s="8"/>
    </row>
    <row r="424" spans="1:15" x14ac:dyDescent="0.3">
      <c r="A424">
        <f t="shared" si="6"/>
        <v>25</v>
      </c>
      <c r="B424" s="4" t="s">
        <v>59</v>
      </c>
      <c r="C424" t="s">
        <v>11</v>
      </c>
      <c r="D424" t="s">
        <v>11</v>
      </c>
      <c r="E424">
        <v>2</v>
      </c>
      <c r="F424" s="3">
        <v>10</v>
      </c>
      <c r="G424" s="2">
        <v>342</v>
      </c>
      <c r="H424" s="2">
        <v>22739650</v>
      </c>
      <c r="I424" s="2">
        <v>0</v>
      </c>
      <c r="J424" s="2">
        <v>7</v>
      </c>
      <c r="K424" s="8">
        <v>0</v>
      </c>
      <c r="L424" s="8">
        <v>0</v>
      </c>
      <c r="M424" s="8">
        <v>0</v>
      </c>
      <c r="N424" s="8">
        <v>0</v>
      </c>
      <c r="O424" s="8"/>
    </row>
    <row r="425" spans="1:15" x14ac:dyDescent="0.3">
      <c r="A425">
        <f t="shared" si="6"/>
        <v>25</v>
      </c>
      <c r="B425" s="4" t="s">
        <v>59</v>
      </c>
      <c r="C425" t="s">
        <v>12</v>
      </c>
      <c r="D425" t="s">
        <v>12</v>
      </c>
      <c r="E425">
        <v>2</v>
      </c>
      <c r="F425" s="3">
        <v>9</v>
      </c>
      <c r="G425" s="2">
        <v>312</v>
      </c>
      <c r="H425" s="2">
        <v>23550000</v>
      </c>
      <c r="I425" s="2">
        <v>0</v>
      </c>
      <c r="J425" s="2">
        <v>8</v>
      </c>
      <c r="K425" s="8">
        <v>0</v>
      </c>
      <c r="L425" s="8">
        <v>0</v>
      </c>
      <c r="M425" s="8">
        <v>0</v>
      </c>
      <c r="N425" s="8">
        <v>0</v>
      </c>
      <c r="O425" s="8"/>
    </row>
    <row r="426" spans="1:15" x14ac:dyDescent="0.3">
      <c r="A426">
        <f t="shared" si="6"/>
        <v>25</v>
      </c>
      <c r="B426" s="4" t="s">
        <v>59</v>
      </c>
      <c r="C426" t="s">
        <v>13</v>
      </c>
      <c r="D426" t="s">
        <v>13</v>
      </c>
      <c r="E426">
        <v>2</v>
      </c>
      <c r="F426" s="3">
        <v>3</v>
      </c>
      <c r="G426" s="2">
        <v>189.5</v>
      </c>
      <c r="H426" s="2">
        <v>26500000</v>
      </c>
      <c r="I426" s="2">
        <v>0</v>
      </c>
      <c r="J426" s="2">
        <v>14</v>
      </c>
      <c r="K426" s="8">
        <v>1</v>
      </c>
      <c r="L426" s="8">
        <v>55</v>
      </c>
      <c r="M426" s="8">
        <v>3500000</v>
      </c>
      <c r="N426" s="8">
        <v>0</v>
      </c>
      <c r="O426" s="8"/>
    </row>
    <row r="427" spans="1:15" x14ac:dyDescent="0.3">
      <c r="A427">
        <f t="shared" si="6"/>
        <v>25</v>
      </c>
      <c r="B427" s="4" t="s">
        <v>59</v>
      </c>
      <c r="C427" t="s">
        <v>14</v>
      </c>
      <c r="D427" t="s">
        <v>14</v>
      </c>
      <c r="E427">
        <v>2</v>
      </c>
      <c r="F427" s="3">
        <v>6</v>
      </c>
      <c r="G427" s="2">
        <v>186.28</v>
      </c>
      <c r="H427" s="2">
        <v>23963600</v>
      </c>
      <c r="I427" s="2">
        <v>1000000</v>
      </c>
      <c r="J427" s="2">
        <v>13</v>
      </c>
      <c r="K427" s="8">
        <v>0</v>
      </c>
      <c r="L427" s="8">
        <v>0</v>
      </c>
      <c r="M427" s="8">
        <v>0</v>
      </c>
      <c r="N427" s="8">
        <v>0</v>
      </c>
      <c r="O427" s="8"/>
    </row>
    <row r="428" spans="1:15" x14ac:dyDescent="0.3">
      <c r="A428">
        <f t="shared" si="6"/>
        <v>26</v>
      </c>
      <c r="B428" s="4" t="s">
        <v>60</v>
      </c>
      <c r="C428" t="s">
        <v>21</v>
      </c>
      <c r="D428" t="s">
        <v>21</v>
      </c>
      <c r="E428">
        <v>1</v>
      </c>
      <c r="F428" s="3">
        <v>95</v>
      </c>
      <c r="G428" s="2">
        <v>11836.58</v>
      </c>
      <c r="H428" s="2">
        <v>1667592557</v>
      </c>
      <c r="I428" s="2">
        <v>41300000</v>
      </c>
      <c r="J428" s="2">
        <v>14</v>
      </c>
      <c r="K428" s="8">
        <v>1</v>
      </c>
      <c r="L428" s="8">
        <v>136</v>
      </c>
      <c r="M428" s="8">
        <v>15300000</v>
      </c>
      <c r="N428" s="8">
        <v>0</v>
      </c>
      <c r="O428" s="8"/>
    </row>
    <row r="429" spans="1:15" x14ac:dyDescent="0.3">
      <c r="A429">
        <f t="shared" si="6"/>
        <v>26</v>
      </c>
      <c r="B429" s="4" t="s">
        <v>60</v>
      </c>
      <c r="C429" t="s">
        <v>73</v>
      </c>
      <c r="D429" t="s">
        <v>4</v>
      </c>
      <c r="E429">
        <v>1</v>
      </c>
      <c r="F429" s="3">
        <v>94</v>
      </c>
      <c r="G429" s="2">
        <v>7282.8</v>
      </c>
      <c r="H429" s="2">
        <v>785489300</v>
      </c>
      <c r="I429" s="2">
        <v>0</v>
      </c>
      <c r="J429" s="2">
        <v>11</v>
      </c>
      <c r="K429" s="8">
        <v>0</v>
      </c>
      <c r="L429" s="8">
        <v>85</v>
      </c>
      <c r="M429" s="8">
        <v>10250000</v>
      </c>
      <c r="N429" s="8">
        <v>0</v>
      </c>
      <c r="O429" s="8"/>
    </row>
    <row r="430" spans="1:15" x14ac:dyDescent="0.3">
      <c r="A430">
        <f t="shared" si="6"/>
        <v>26</v>
      </c>
      <c r="B430" s="4" t="s">
        <v>60</v>
      </c>
      <c r="C430" t="s">
        <v>73</v>
      </c>
      <c r="D430" t="s">
        <v>5</v>
      </c>
      <c r="E430">
        <v>1</v>
      </c>
      <c r="F430" s="3">
        <v>54</v>
      </c>
      <c r="G430" s="2">
        <v>4088.9</v>
      </c>
      <c r="H430" s="2">
        <v>465432300</v>
      </c>
      <c r="I430" s="2">
        <v>7244400</v>
      </c>
      <c r="J430" s="2">
        <v>11</v>
      </c>
      <c r="K430" s="8">
        <v>1</v>
      </c>
      <c r="L430" s="8">
        <v>33.119999999999891</v>
      </c>
      <c r="M430" s="8">
        <v>3974400</v>
      </c>
      <c r="N430" s="8">
        <v>0</v>
      </c>
      <c r="O430" s="8"/>
    </row>
    <row r="431" spans="1:15" x14ac:dyDescent="0.3">
      <c r="A431">
        <f t="shared" si="6"/>
        <v>26</v>
      </c>
      <c r="B431" s="4" t="s">
        <v>60</v>
      </c>
      <c r="C431" t="s">
        <v>6</v>
      </c>
      <c r="D431" t="s">
        <v>6</v>
      </c>
      <c r="E431">
        <v>1</v>
      </c>
      <c r="F431" s="3">
        <v>86</v>
      </c>
      <c r="G431" s="2">
        <v>6658.94</v>
      </c>
      <c r="H431" s="2">
        <v>734416286</v>
      </c>
      <c r="I431" s="2">
        <v>0</v>
      </c>
      <c r="J431" s="2">
        <v>11</v>
      </c>
      <c r="K431" s="8">
        <v>0</v>
      </c>
      <c r="L431" s="8">
        <v>0</v>
      </c>
      <c r="M431" s="8">
        <v>0</v>
      </c>
      <c r="N431" s="8">
        <v>0</v>
      </c>
      <c r="O431" s="8"/>
    </row>
    <row r="432" spans="1:15" x14ac:dyDescent="0.3">
      <c r="A432">
        <f t="shared" si="6"/>
        <v>26</v>
      </c>
      <c r="B432" s="4" t="s">
        <v>60</v>
      </c>
      <c r="C432" t="s">
        <v>74</v>
      </c>
      <c r="D432" t="s">
        <v>7</v>
      </c>
      <c r="E432">
        <v>1</v>
      </c>
      <c r="F432" s="3">
        <v>61</v>
      </c>
      <c r="G432" s="2">
        <v>5628.75</v>
      </c>
      <c r="H432" s="2">
        <v>611023717</v>
      </c>
      <c r="I432" s="2">
        <v>4200000</v>
      </c>
      <c r="J432" s="2">
        <v>11</v>
      </c>
      <c r="K432" s="8">
        <v>0</v>
      </c>
      <c r="L432" s="8">
        <v>0</v>
      </c>
      <c r="M432" s="8">
        <v>0</v>
      </c>
      <c r="N432" s="8">
        <v>0</v>
      </c>
      <c r="O432" s="8"/>
    </row>
    <row r="433" spans="1:15" x14ac:dyDescent="0.3">
      <c r="A433">
        <f t="shared" si="6"/>
        <v>26</v>
      </c>
      <c r="B433" s="4" t="s">
        <v>60</v>
      </c>
      <c r="C433" t="s">
        <v>74</v>
      </c>
      <c r="D433" t="s">
        <v>8</v>
      </c>
      <c r="E433">
        <v>1</v>
      </c>
      <c r="F433" s="3">
        <v>70</v>
      </c>
      <c r="G433" s="2">
        <v>5598.34</v>
      </c>
      <c r="H433" s="2">
        <v>797579244</v>
      </c>
      <c r="I433" s="2">
        <v>48440000</v>
      </c>
      <c r="J433" s="2">
        <v>14</v>
      </c>
      <c r="K433" s="8">
        <v>0</v>
      </c>
      <c r="L433" s="8">
        <v>0</v>
      </c>
      <c r="M433" s="8">
        <v>0</v>
      </c>
      <c r="N433" s="8">
        <v>0</v>
      </c>
      <c r="O433" s="8"/>
    </row>
    <row r="434" spans="1:15" x14ac:dyDescent="0.3">
      <c r="A434">
        <f t="shared" si="6"/>
        <v>26</v>
      </c>
      <c r="B434" s="4" t="s">
        <v>60</v>
      </c>
      <c r="C434" t="s">
        <v>80</v>
      </c>
      <c r="D434" t="s">
        <v>9</v>
      </c>
      <c r="E434">
        <v>1</v>
      </c>
      <c r="F434" s="3">
        <v>237</v>
      </c>
      <c r="G434" s="2">
        <v>6275.2</v>
      </c>
      <c r="H434" s="2">
        <v>603270000</v>
      </c>
      <c r="I434" s="2">
        <v>11960000</v>
      </c>
      <c r="J434" s="2">
        <v>10</v>
      </c>
      <c r="K434" s="8">
        <v>0</v>
      </c>
      <c r="L434" s="8">
        <v>0</v>
      </c>
      <c r="M434" s="8">
        <v>0</v>
      </c>
      <c r="N434" s="8">
        <v>0</v>
      </c>
      <c r="O434" s="8"/>
    </row>
    <row r="435" spans="1:15" x14ac:dyDescent="0.3">
      <c r="A435">
        <f t="shared" si="6"/>
        <v>26</v>
      </c>
      <c r="B435" s="4" t="s">
        <v>60</v>
      </c>
      <c r="C435" t="s">
        <v>80</v>
      </c>
      <c r="D435" t="s">
        <v>10</v>
      </c>
      <c r="E435">
        <v>1</v>
      </c>
      <c r="F435" s="3">
        <v>87</v>
      </c>
      <c r="G435" s="2">
        <v>2572.41</v>
      </c>
      <c r="H435" s="2">
        <v>246169799</v>
      </c>
      <c r="I435" s="2">
        <v>0</v>
      </c>
      <c r="J435" s="2">
        <v>10</v>
      </c>
      <c r="K435" s="8">
        <v>0</v>
      </c>
      <c r="L435" s="8">
        <v>0</v>
      </c>
      <c r="M435" s="8">
        <v>0</v>
      </c>
      <c r="N435" s="8">
        <v>0</v>
      </c>
      <c r="O435" s="8"/>
    </row>
    <row r="436" spans="1:15" x14ac:dyDescent="0.3">
      <c r="A436">
        <f t="shared" si="6"/>
        <v>26</v>
      </c>
      <c r="B436" s="4" t="s">
        <v>60</v>
      </c>
      <c r="C436" t="s">
        <v>11</v>
      </c>
      <c r="D436" t="s">
        <v>11</v>
      </c>
      <c r="E436">
        <v>1</v>
      </c>
      <c r="F436" s="3">
        <v>25</v>
      </c>
      <c r="G436" s="2">
        <v>1360.3</v>
      </c>
      <c r="H436" s="2">
        <v>81138800</v>
      </c>
      <c r="I436" s="2">
        <v>0</v>
      </c>
      <c r="J436" s="2">
        <v>6</v>
      </c>
      <c r="K436" s="8">
        <v>0</v>
      </c>
      <c r="L436" s="8">
        <v>0</v>
      </c>
      <c r="M436" s="8">
        <v>0</v>
      </c>
      <c r="N436" s="8">
        <v>0</v>
      </c>
      <c r="O436" s="8"/>
    </row>
    <row r="437" spans="1:15" x14ac:dyDescent="0.3">
      <c r="A437">
        <f t="shared" si="6"/>
        <v>26</v>
      </c>
      <c r="B437" s="4" t="s">
        <v>60</v>
      </c>
      <c r="C437" t="s">
        <v>12</v>
      </c>
      <c r="D437" t="s">
        <v>12</v>
      </c>
      <c r="E437">
        <v>1</v>
      </c>
      <c r="F437" s="3">
        <v>20</v>
      </c>
      <c r="G437" s="2">
        <v>1166.2</v>
      </c>
      <c r="H437" s="2">
        <v>81979000</v>
      </c>
      <c r="I437" s="2">
        <v>0</v>
      </c>
      <c r="J437" s="2">
        <v>8</v>
      </c>
      <c r="K437" s="8">
        <v>0</v>
      </c>
      <c r="L437" s="8">
        <v>0</v>
      </c>
      <c r="M437" s="8">
        <v>0</v>
      </c>
      <c r="N437" s="8">
        <v>0</v>
      </c>
      <c r="O437" s="8"/>
    </row>
    <row r="438" spans="1:15" x14ac:dyDescent="0.3">
      <c r="A438">
        <f t="shared" si="6"/>
        <v>26</v>
      </c>
      <c r="B438" s="4" t="s">
        <v>60</v>
      </c>
      <c r="C438" t="s">
        <v>13</v>
      </c>
      <c r="D438" t="s">
        <v>13</v>
      </c>
      <c r="E438">
        <v>1</v>
      </c>
      <c r="F438" s="3">
        <v>10</v>
      </c>
      <c r="G438" s="2">
        <v>314.5</v>
      </c>
      <c r="H438" s="2">
        <v>42475000</v>
      </c>
      <c r="I438" s="2">
        <v>0</v>
      </c>
      <c r="J438" s="2">
        <v>13</v>
      </c>
      <c r="K438" s="8">
        <v>1</v>
      </c>
      <c r="L438" s="8">
        <v>11</v>
      </c>
      <c r="M438" s="8">
        <v>1700000</v>
      </c>
      <c r="N438" s="8">
        <v>0</v>
      </c>
      <c r="O438" s="8"/>
    </row>
    <row r="439" spans="1:15" x14ac:dyDescent="0.3">
      <c r="A439">
        <f t="shared" si="6"/>
        <v>26</v>
      </c>
      <c r="B439" s="4" t="s">
        <v>60</v>
      </c>
      <c r="C439" t="s">
        <v>14</v>
      </c>
      <c r="D439" t="s">
        <v>14</v>
      </c>
      <c r="E439">
        <v>1</v>
      </c>
      <c r="F439" s="3">
        <v>11</v>
      </c>
      <c r="G439" s="2">
        <v>388.48</v>
      </c>
      <c r="H439" s="2">
        <v>44404000</v>
      </c>
      <c r="I439" s="2">
        <v>200000</v>
      </c>
      <c r="J439" s="2">
        <v>12</v>
      </c>
      <c r="K439" s="8">
        <v>0</v>
      </c>
      <c r="L439" s="8">
        <v>0</v>
      </c>
      <c r="M439" s="8">
        <v>0</v>
      </c>
      <c r="N439" s="8">
        <v>0</v>
      </c>
      <c r="O439" s="8"/>
    </row>
    <row r="440" spans="1:15" x14ac:dyDescent="0.3">
      <c r="A440">
        <f t="shared" si="6"/>
        <v>26</v>
      </c>
      <c r="B440" s="4" t="s">
        <v>60</v>
      </c>
      <c r="C440" t="s">
        <v>21</v>
      </c>
      <c r="D440" t="s">
        <v>21</v>
      </c>
      <c r="E440">
        <v>2</v>
      </c>
      <c r="F440" s="3">
        <v>32</v>
      </c>
      <c r="G440" s="2">
        <v>3594.95</v>
      </c>
      <c r="H440" s="2">
        <v>426776953</v>
      </c>
      <c r="I440" s="2">
        <v>0</v>
      </c>
      <c r="J440" s="2">
        <v>12</v>
      </c>
      <c r="K440" s="8">
        <v>4</v>
      </c>
      <c r="L440" s="8">
        <v>314.91999999999962</v>
      </c>
      <c r="M440" s="8">
        <v>39120000</v>
      </c>
      <c r="N440" s="8">
        <v>0</v>
      </c>
      <c r="O440" s="8"/>
    </row>
    <row r="441" spans="1:15" x14ac:dyDescent="0.3">
      <c r="A441">
        <f t="shared" si="6"/>
        <v>26</v>
      </c>
      <c r="B441" s="4" t="s">
        <v>60</v>
      </c>
      <c r="C441" t="s">
        <v>73</v>
      </c>
      <c r="D441" t="s">
        <v>4</v>
      </c>
      <c r="E441">
        <v>2</v>
      </c>
      <c r="F441" s="3">
        <v>50</v>
      </c>
      <c r="G441" s="2">
        <v>3891.56</v>
      </c>
      <c r="H441" s="2">
        <v>430741400</v>
      </c>
      <c r="I441" s="2">
        <v>0</v>
      </c>
      <c r="J441" s="2">
        <v>11</v>
      </c>
      <c r="K441" s="8">
        <v>23</v>
      </c>
      <c r="L441" s="8">
        <v>1072.3400000000001</v>
      </c>
      <c r="M441" s="8">
        <v>122205000</v>
      </c>
      <c r="N441" s="8">
        <v>0</v>
      </c>
      <c r="O441" s="8"/>
    </row>
    <row r="442" spans="1:15" x14ac:dyDescent="0.3">
      <c r="A442">
        <f t="shared" si="6"/>
        <v>26</v>
      </c>
      <c r="B442" s="4" t="s">
        <v>60</v>
      </c>
      <c r="C442" t="s">
        <v>73</v>
      </c>
      <c r="D442" t="s">
        <v>5</v>
      </c>
      <c r="E442">
        <v>2</v>
      </c>
      <c r="F442" s="3">
        <v>34</v>
      </c>
      <c r="G442" s="2">
        <v>2650.55</v>
      </c>
      <c r="H442" s="2">
        <v>304775400</v>
      </c>
      <c r="I442" s="2">
        <v>0</v>
      </c>
      <c r="J442" s="2">
        <v>11</v>
      </c>
      <c r="K442" s="8">
        <v>2</v>
      </c>
      <c r="L442" s="8">
        <v>472</v>
      </c>
      <c r="M442" s="8">
        <v>48718400</v>
      </c>
      <c r="N442" s="8">
        <v>0</v>
      </c>
      <c r="O442" s="8"/>
    </row>
    <row r="443" spans="1:15" x14ac:dyDescent="0.3">
      <c r="A443">
        <f t="shared" si="6"/>
        <v>26</v>
      </c>
      <c r="B443" s="4" t="s">
        <v>60</v>
      </c>
      <c r="C443" t="s">
        <v>6</v>
      </c>
      <c r="D443" t="s">
        <v>6</v>
      </c>
      <c r="E443">
        <v>2</v>
      </c>
      <c r="F443" s="3">
        <v>70</v>
      </c>
      <c r="G443" s="2">
        <v>5521.84</v>
      </c>
      <c r="H443" s="2">
        <v>616774199</v>
      </c>
      <c r="I443" s="2">
        <v>0</v>
      </c>
      <c r="J443" s="2">
        <v>11</v>
      </c>
      <c r="K443" s="8">
        <v>0</v>
      </c>
      <c r="L443" s="8">
        <v>0</v>
      </c>
      <c r="M443" s="8">
        <v>1000000</v>
      </c>
      <c r="N443" s="8">
        <v>0</v>
      </c>
      <c r="O443" s="8"/>
    </row>
    <row r="444" spans="1:15" x14ac:dyDescent="0.3">
      <c r="A444">
        <f t="shared" si="6"/>
        <v>26</v>
      </c>
      <c r="B444" s="4" t="s">
        <v>60</v>
      </c>
      <c r="C444" t="s">
        <v>74</v>
      </c>
      <c r="D444" t="s">
        <v>7</v>
      </c>
      <c r="E444">
        <v>2</v>
      </c>
      <c r="F444" s="3">
        <v>47</v>
      </c>
      <c r="G444" s="2">
        <v>3718.82</v>
      </c>
      <c r="H444" s="2">
        <v>335809866</v>
      </c>
      <c r="I444" s="2">
        <v>0</v>
      </c>
      <c r="J444" s="2">
        <v>9</v>
      </c>
      <c r="K444" s="8">
        <v>0</v>
      </c>
      <c r="L444" s="8">
        <v>53.400000000000091</v>
      </c>
      <c r="M444" s="8">
        <v>4000000</v>
      </c>
      <c r="N444" s="8">
        <v>0</v>
      </c>
      <c r="O444" s="8"/>
    </row>
    <row r="445" spans="1:15" x14ac:dyDescent="0.3">
      <c r="A445">
        <f t="shared" si="6"/>
        <v>26</v>
      </c>
      <c r="B445" s="4" t="s">
        <v>60</v>
      </c>
      <c r="C445" t="s">
        <v>74</v>
      </c>
      <c r="D445" t="s">
        <v>8</v>
      </c>
      <c r="E445">
        <v>2</v>
      </c>
      <c r="F445" s="3">
        <v>45</v>
      </c>
      <c r="G445" s="2">
        <v>3278.32</v>
      </c>
      <c r="H445" s="2">
        <v>407164000</v>
      </c>
      <c r="I445" s="2">
        <v>0</v>
      </c>
      <c r="J445" s="2">
        <v>12</v>
      </c>
      <c r="K445" s="8">
        <v>0</v>
      </c>
      <c r="L445" s="8">
        <v>0</v>
      </c>
      <c r="M445" s="8">
        <v>0</v>
      </c>
      <c r="N445" s="8">
        <v>0</v>
      </c>
      <c r="O445" s="8"/>
    </row>
    <row r="446" spans="1:15" x14ac:dyDescent="0.3">
      <c r="A446">
        <f t="shared" si="6"/>
        <v>26</v>
      </c>
      <c r="B446" s="4" t="s">
        <v>60</v>
      </c>
      <c r="C446" t="s">
        <v>80</v>
      </c>
      <c r="D446" t="s">
        <v>9</v>
      </c>
      <c r="E446">
        <v>2</v>
      </c>
      <c r="F446" s="3">
        <v>175</v>
      </c>
      <c r="G446" s="2">
        <v>4212.2</v>
      </c>
      <c r="H446" s="2">
        <v>393720000</v>
      </c>
      <c r="I446" s="2">
        <v>0</v>
      </c>
      <c r="J446" s="2">
        <v>9</v>
      </c>
      <c r="K446" s="8">
        <v>1</v>
      </c>
      <c r="L446" s="8">
        <v>30</v>
      </c>
      <c r="M446" s="8">
        <v>2300000</v>
      </c>
      <c r="N446" s="8">
        <v>0</v>
      </c>
      <c r="O446" s="8"/>
    </row>
    <row r="447" spans="1:15" x14ac:dyDescent="0.3">
      <c r="A447">
        <f t="shared" si="6"/>
        <v>26</v>
      </c>
      <c r="B447" s="4" t="s">
        <v>60</v>
      </c>
      <c r="C447" t="s">
        <v>80</v>
      </c>
      <c r="D447" t="s">
        <v>10</v>
      </c>
      <c r="E447">
        <v>2</v>
      </c>
      <c r="F447" s="3">
        <v>57</v>
      </c>
      <c r="G447" s="2">
        <v>1295.21</v>
      </c>
      <c r="H447" s="2">
        <v>126664673</v>
      </c>
      <c r="I447" s="2">
        <v>0</v>
      </c>
      <c r="J447" s="2">
        <v>10</v>
      </c>
      <c r="K447" s="8">
        <v>1</v>
      </c>
      <c r="L447" s="8">
        <v>21.009999999999991</v>
      </c>
      <c r="M447" s="8">
        <v>2900000</v>
      </c>
      <c r="N447" s="8">
        <v>0</v>
      </c>
      <c r="O447" s="8"/>
    </row>
    <row r="448" spans="1:15" x14ac:dyDescent="0.3">
      <c r="A448">
        <f t="shared" si="6"/>
        <v>26</v>
      </c>
      <c r="B448" s="4" t="s">
        <v>60</v>
      </c>
      <c r="C448" t="s">
        <v>11</v>
      </c>
      <c r="D448" t="s">
        <v>11</v>
      </c>
      <c r="E448">
        <v>2</v>
      </c>
      <c r="F448" s="3">
        <v>13</v>
      </c>
      <c r="G448" s="2">
        <v>504.5</v>
      </c>
      <c r="H448" s="2">
        <v>36739650</v>
      </c>
      <c r="I448" s="2">
        <v>0</v>
      </c>
      <c r="J448" s="2">
        <v>7</v>
      </c>
      <c r="K448" s="8">
        <v>3</v>
      </c>
      <c r="L448" s="8">
        <v>162.5</v>
      </c>
      <c r="M448" s="8">
        <v>14000000</v>
      </c>
      <c r="N448" s="8">
        <v>0</v>
      </c>
      <c r="O448" s="8"/>
    </row>
    <row r="449" spans="1:15" x14ac:dyDescent="0.3">
      <c r="A449">
        <f t="shared" si="6"/>
        <v>26</v>
      </c>
      <c r="B449" s="4" t="s">
        <v>60</v>
      </c>
      <c r="C449" t="s">
        <v>12</v>
      </c>
      <c r="D449" t="s">
        <v>12</v>
      </c>
      <c r="E449">
        <v>2</v>
      </c>
      <c r="F449" s="3">
        <v>9</v>
      </c>
      <c r="G449" s="2">
        <v>312</v>
      </c>
      <c r="H449" s="2">
        <v>23550000</v>
      </c>
      <c r="I449" s="2">
        <v>0</v>
      </c>
      <c r="J449" s="2">
        <v>8</v>
      </c>
      <c r="K449" s="8">
        <v>0</v>
      </c>
      <c r="L449" s="8">
        <v>0</v>
      </c>
      <c r="M449" s="8">
        <v>0</v>
      </c>
      <c r="N449" s="8">
        <v>0</v>
      </c>
      <c r="O449" s="8"/>
    </row>
    <row r="450" spans="1:15" x14ac:dyDescent="0.3">
      <c r="A450">
        <f t="shared" si="6"/>
        <v>26</v>
      </c>
      <c r="B450" s="4" t="s">
        <v>60</v>
      </c>
      <c r="C450" t="s">
        <v>13</v>
      </c>
      <c r="D450" t="s">
        <v>13</v>
      </c>
      <c r="E450">
        <v>2</v>
      </c>
      <c r="F450" s="3">
        <v>3</v>
      </c>
      <c r="G450" s="2">
        <v>189.5</v>
      </c>
      <c r="H450" s="2">
        <v>26500000</v>
      </c>
      <c r="I450" s="2">
        <v>0</v>
      </c>
      <c r="J450" s="2">
        <v>14</v>
      </c>
      <c r="K450" s="8">
        <v>0</v>
      </c>
      <c r="L450" s="8">
        <v>0</v>
      </c>
      <c r="M450" s="8">
        <v>0</v>
      </c>
      <c r="N450" s="8">
        <v>0</v>
      </c>
      <c r="O450" s="8"/>
    </row>
    <row r="451" spans="1:15" x14ac:dyDescent="0.3">
      <c r="A451">
        <f t="shared" si="6"/>
        <v>26</v>
      </c>
      <c r="B451" s="4" t="s">
        <v>60</v>
      </c>
      <c r="C451" t="s">
        <v>14</v>
      </c>
      <c r="D451" t="s">
        <v>14</v>
      </c>
      <c r="E451">
        <v>2</v>
      </c>
      <c r="F451" s="3">
        <v>6</v>
      </c>
      <c r="G451" s="2">
        <v>207.18</v>
      </c>
      <c r="H451" s="2">
        <v>26053600</v>
      </c>
      <c r="I451" s="2">
        <v>1000000</v>
      </c>
      <c r="J451" s="2">
        <v>13</v>
      </c>
      <c r="K451" s="8">
        <v>0</v>
      </c>
      <c r="L451" s="8">
        <v>20.900000000000006</v>
      </c>
      <c r="M451" s="8">
        <v>2090000</v>
      </c>
      <c r="N451" s="8">
        <v>0</v>
      </c>
      <c r="O451" s="8"/>
    </row>
    <row r="452" spans="1:15" x14ac:dyDescent="0.3">
      <c r="A452">
        <f t="shared" ref="A452:A515" si="7">+IF(B452=B451,A451,A451+1)</f>
        <v>26</v>
      </c>
      <c r="B452" s="4" t="s">
        <v>60</v>
      </c>
      <c r="C452" t="s">
        <v>73</v>
      </c>
      <c r="D452" t="s">
        <v>5</v>
      </c>
      <c r="E452">
        <v>3</v>
      </c>
      <c r="F452">
        <v>1</v>
      </c>
      <c r="G452" s="3">
        <v>34.6</v>
      </c>
      <c r="H452" s="2">
        <v>3460000</v>
      </c>
      <c r="I452" s="2">
        <v>0</v>
      </c>
      <c r="J452" s="2">
        <v>10</v>
      </c>
      <c r="K452" s="8">
        <v>1</v>
      </c>
      <c r="L452" s="8">
        <v>34.6</v>
      </c>
      <c r="M452" s="8">
        <v>3460000</v>
      </c>
      <c r="N452" s="8">
        <v>0</v>
      </c>
      <c r="O452" s="8"/>
    </row>
    <row r="453" spans="1:15" x14ac:dyDescent="0.3">
      <c r="A453">
        <f t="shared" si="7"/>
        <v>26</v>
      </c>
      <c r="B453" s="4" t="s">
        <v>60</v>
      </c>
      <c r="C453" t="s">
        <v>74</v>
      </c>
      <c r="D453" t="s">
        <v>7</v>
      </c>
      <c r="E453">
        <v>3</v>
      </c>
      <c r="F453">
        <v>1</v>
      </c>
      <c r="G453" s="3">
        <v>20</v>
      </c>
      <c r="H453" s="2">
        <v>1500000</v>
      </c>
      <c r="I453" s="2">
        <v>0</v>
      </c>
      <c r="J453" s="2">
        <v>8</v>
      </c>
      <c r="K453" s="8">
        <v>1</v>
      </c>
      <c r="L453" s="8">
        <v>20</v>
      </c>
      <c r="M453" s="8">
        <v>1500000</v>
      </c>
      <c r="N453" s="8">
        <v>0</v>
      </c>
      <c r="O453" s="8"/>
    </row>
    <row r="454" spans="1:15" x14ac:dyDescent="0.3">
      <c r="A454">
        <f t="shared" si="7"/>
        <v>26</v>
      </c>
      <c r="B454" s="4" t="s">
        <v>60</v>
      </c>
      <c r="C454" t="s">
        <v>80</v>
      </c>
      <c r="D454" t="s">
        <v>9</v>
      </c>
      <c r="E454">
        <v>3</v>
      </c>
      <c r="F454">
        <v>5</v>
      </c>
      <c r="G454" s="3">
        <v>60</v>
      </c>
      <c r="H454" s="2">
        <v>4600000</v>
      </c>
      <c r="I454" s="2">
        <v>0</v>
      </c>
      <c r="J454" s="2">
        <v>8</v>
      </c>
      <c r="K454" s="8">
        <v>5</v>
      </c>
      <c r="L454" s="8">
        <v>60</v>
      </c>
      <c r="M454" s="8">
        <v>4600000</v>
      </c>
      <c r="N454" s="8">
        <v>0</v>
      </c>
      <c r="O454" s="8"/>
    </row>
    <row r="455" spans="1:15" x14ac:dyDescent="0.3">
      <c r="A455">
        <f t="shared" si="7"/>
        <v>26</v>
      </c>
      <c r="B455" s="4" t="s">
        <v>60</v>
      </c>
      <c r="C455" t="s">
        <v>80</v>
      </c>
      <c r="D455" t="s">
        <v>10</v>
      </c>
      <c r="E455">
        <v>3</v>
      </c>
      <c r="F455">
        <v>16</v>
      </c>
      <c r="G455" s="3">
        <v>293</v>
      </c>
      <c r="H455" s="2">
        <v>24030000</v>
      </c>
      <c r="I455" s="2">
        <v>0</v>
      </c>
      <c r="J455" s="2">
        <v>8</v>
      </c>
      <c r="K455" s="8">
        <v>16</v>
      </c>
      <c r="L455" s="8">
        <v>293</v>
      </c>
      <c r="M455" s="8">
        <v>24030000</v>
      </c>
      <c r="N455" s="8">
        <v>0</v>
      </c>
      <c r="O455" s="8"/>
    </row>
    <row r="456" spans="1:15" x14ac:dyDescent="0.3">
      <c r="A456">
        <f t="shared" si="7"/>
        <v>27</v>
      </c>
      <c r="B456" s="4" t="s">
        <v>61</v>
      </c>
      <c r="C456" t="s">
        <v>21</v>
      </c>
      <c r="D456" t="s">
        <v>21</v>
      </c>
      <c r="E456">
        <v>1</v>
      </c>
      <c r="F456" s="3">
        <v>95</v>
      </c>
      <c r="G456" s="2">
        <v>11836.58</v>
      </c>
      <c r="H456" s="2">
        <v>1667592557</v>
      </c>
      <c r="I456" s="2">
        <v>41300000</v>
      </c>
      <c r="J456" s="2">
        <v>14</v>
      </c>
      <c r="K456" s="8">
        <v>0</v>
      </c>
      <c r="L456" s="8">
        <v>0</v>
      </c>
      <c r="M456" s="8">
        <v>0</v>
      </c>
      <c r="N456" s="8">
        <v>0</v>
      </c>
      <c r="O456" s="8"/>
    </row>
    <row r="457" spans="1:15" x14ac:dyDescent="0.3">
      <c r="A457">
        <f t="shared" si="7"/>
        <v>27</v>
      </c>
      <c r="B457" s="4" t="s">
        <v>61</v>
      </c>
      <c r="C457" t="s">
        <v>73</v>
      </c>
      <c r="D457" t="s">
        <v>4</v>
      </c>
      <c r="E457">
        <v>1</v>
      </c>
      <c r="F457" s="3">
        <v>94</v>
      </c>
      <c r="G457" s="2">
        <v>7282.8</v>
      </c>
      <c r="H457" s="2">
        <v>785489300</v>
      </c>
      <c r="I457" s="2">
        <v>0</v>
      </c>
      <c r="J457" s="2">
        <v>11</v>
      </c>
      <c r="K457" s="8">
        <v>0</v>
      </c>
      <c r="L457" s="8">
        <v>0</v>
      </c>
      <c r="M457" s="8">
        <v>0</v>
      </c>
      <c r="N457" s="8">
        <v>0</v>
      </c>
      <c r="O457" s="8"/>
    </row>
    <row r="458" spans="1:15" x14ac:dyDescent="0.3">
      <c r="A458">
        <f t="shared" si="7"/>
        <v>27</v>
      </c>
      <c r="B458" s="4" t="s">
        <v>61</v>
      </c>
      <c r="C458" t="s">
        <v>73</v>
      </c>
      <c r="D458" t="s">
        <v>5</v>
      </c>
      <c r="E458">
        <v>1</v>
      </c>
      <c r="F458" s="3">
        <v>54</v>
      </c>
      <c r="G458" s="2">
        <v>4088.9</v>
      </c>
      <c r="H458" s="2">
        <v>465432300</v>
      </c>
      <c r="I458" s="2">
        <v>7244400</v>
      </c>
      <c r="J458" s="2">
        <v>11</v>
      </c>
      <c r="K458" s="8">
        <v>0</v>
      </c>
      <c r="L458" s="8">
        <v>0</v>
      </c>
      <c r="M458" s="8">
        <v>0</v>
      </c>
      <c r="N458" s="8">
        <v>0</v>
      </c>
      <c r="O458" s="8"/>
    </row>
    <row r="459" spans="1:15" x14ac:dyDescent="0.3">
      <c r="A459">
        <f t="shared" si="7"/>
        <v>27</v>
      </c>
      <c r="B459" s="4" t="s">
        <v>61</v>
      </c>
      <c r="C459" t="s">
        <v>6</v>
      </c>
      <c r="D459" t="s">
        <v>6</v>
      </c>
      <c r="E459">
        <v>1</v>
      </c>
      <c r="F459" s="3">
        <v>86</v>
      </c>
      <c r="G459" s="2">
        <v>6658.94</v>
      </c>
      <c r="H459" s="2">
        <v>734416286</v>
      </c>
      <c r="I459" s="2">
        <v>0</v>
      </c>
      <c r="J459" s="2">
        <v>11</v>
      </c>
      <c r="K459" s="8">
        <v>0</v>
      </c>
      <c r="L459" s="8">
        <v>0</v>
      </c>
      <c r="M459" s="8">
        <v>0</v>
      </c>
      <c r="N459" s="8">
        <v>0</v>
      </c>
      <c r="O459" s="8"/>
    </row>
    <row r="460" spans="1:15" x14ac:dyDescent="0.3">
      <c r="A460">
        <f t="shared" si="7"/>
        <v>27</v>
      </c>
      <c r="B460" s="4" t="s">
        <v>61</v>
      </c>
      <c r="C460" t="s">
        <v>74</v>
      </c>
      <c r="D460" t="s">
        <v>7</v>
      </c>
      <c r="E460">
        <v>1</v>
      </c>
      <c r="F460" s="3">
        <v>60</v>
      </c>
      <c r="G460" s="2">
        <v>5577.25</v>
      </c>
      <c r="H460" s="2">
        <v>603758717</v>
      </c>
      <c r="I460" s="2">
        <v>4200000</v>
      </c>
      <c r="J460" s="2">
        <v>11</v>
      </c>
      <c r="K460" s="8">
        <v>-1</v>
      </c>
      <c r="L460" s="8">
        <v>-51.5</v>
      </c>
      <c r="M460" s="8">
        <v>-7265000</v>
      </c>
      <c r="N460" s="8">
        <v>0</v>
      </c>
      <c r="O460" s="8"/>
    </row>
    <row r="461" spans="1:15" x14ac:dyDescent="0.3">
      <c r="A461">
        <f t="shared" si="7"/>
        <v>27</v>
      </c>
      <c r="B461" s="4" t="s">
        <v>61</v>
      </c>
      <c r="C461" t="s">
        <v>74</v>
      </c>
      <c r="D461" t="s">
        <v>8</v>
      </c>
      <c r="E461">
        <v>1</v>
      </c>
      <c r="F461" s="3">
        <v>70</v>
      </c>
      <c r="G461" s="2">
        <v>5598.34</v>
      </c>
      <c r="H461" s="2">
        <v>797579244</v>
      </c>
      <c r="I461" s="2">
        <v>48440000</v>
      </c>
      <c r="J461" s="2">
        <v>14</v>
      </c>
      <c r="K461" s="8">
        <v>0</v>
      </c>
      <c r="L461" s="8">
        <v>0</v>
      </c>
      <c r="M461" s="8">
        <v>0</v>
      </c>
      <c r="N461" s="8">
        <v>0</v>
      </c>
      <c r="O461" s="8"/>
    </row>
    <row r="462" spans="1:15" x14ac:dyDescent="0.3">
      <c r="A462">
        <f t="shared" si="7"/>
        <v>27</v>
      </c>
      <c r="B462" s="4" t="s">
        <v>61</v>
      </c>
      <c r="C462" t="s">
        <v>80</v>
      </c>
      <c r="D462" t="s">
        <v>9</v>
      </c>
      <c r="E462">
        <v>1</v>
      </c>
      <c r="F462" s="3">
        <v>237</v>
      </c>
      <c r="G462" s="2">
        <v>6275.2</v>
      </c>
      <c r="H462" s="2">
        <v>603270000</v>
      </c>
      <c r="I462" s="2">
        <v>11960000</v>
      </c>
      <c r="J462" s="2">
        <v>10</v>
      </c>
      <c r="K462" s="8">
        <v>0</v>
      </c>
      <c r="L462" s="8">
        <v>0</v>
      </c>
      <c r="M462" s="8">
        <v>0</v>
      </c>
      <c r="N462" s="8">
        <v>0</v>
      </c>
      <c r="O462" s="8"/>
    </row>
    <row r="463" spans="1:15" x14ac:dyDescent="0.3">
      <c r="A463">
        <f t="shared" si="7"/>
        <v>27</v>
      </c>
      <c r="B463" s="4" t="s">
        <v>61</v>
      </c>
      <c r="C463" t="s">
        <v>80</v>
      </c>
      <c r="D463" t="s">
        <v>10</v>
      </c>
      <c r="E463">
        <v>1</v>
      </c>
      <c r="F463" s="3">
        <v>87</v>
      </c>
      <c r="G463" s="2">
        <v>2572.41</v>
      </c>
      <c r="H463" s="2">
        <v>246169799</v>
      </c>
      <c r="I463" s="2">
        <v>0</v>
      </c>
      <c r="J463" s="2">
        <v>10</v>
      </c>
      <c r="K463" s="8">
        <v>0</v>
      </c>
      <c r="L463" s="8">
        <v>0</v>
      </c>
      <c r="M463" s="8">
        <v>0</v>
      </c>
      <c r="N463" s="8">
        <v>0</v>
      </c>
      <c r="O463" s="8"/>
    </row>
    <row r="464" spans="1:15" x14ac:dyDescent="0.3">
      <c r="A464">
        <f t="shared" si="7"/>
        <v>27</v>
      </c>
      <c r="B464" s="4" t="s">
        <v>61</v>
      </c>
      <c r="C464" t="s">
        <v>11</v>
      </c>
      <c r="D464" t="s">
        <v>11</v>
      </c>
      <c r="E464">
        <v>1</v>
      </c>
      <c r="F464" s="3">
        <v>25</v>
      </c>
      <c r="G464" s="2">
        <v>1360.3</v>
      </c>
      <c r="H464" s="2">
        <v>81138800</v>
      </c>
      <c r="I464" s="2">
        <v>0</v>
      </c>
      <c r="J464" s="2">
        <v>6</v>
      </c>
      <c r="K464" s="8">
        <v>0</v>
      </c>
      <c r="L464" s="8">
        <v>0</v>
      </c>
      <c r="M464" s="8">
        <v>0</v>
      </c>
      <c r="N464" s="8">
        <v>0</v>
      </c>
      <c r="O464" s="8"/>
    </row>
    <row r="465" spans="1:15" x14ac:dyDescent="0.3">
      <c r="A465">
        <f t="shared" si="7"/>
        <v>27</v>
      </c>
      <c r="B465" s="4" t="s">
        <v>61</v>
      </c>
      <c r="C465" t="s">
        <v>12</v>
      </c>
      <c r="D465" t="s">
        <v>12</v>
      </c>
      <c r="E465">
        <v>1</v>
      </c>
      <c r="F465" s="3">
        <v>20</v>
      </c>
      <c r="G465" s="2">
        <v>1166.2</v>
      </c>
      <c r="H465" s="2">
        <v>81979000</v>
      </c>
      <c r="I465" s="2">
        <v>0</v>
      </c>
      <c r="J465" s="2">
        <v>8</v>
      </c>
      <c r="K465" s="8">
        <v>0</v>
      </c>
      <c r="L465" s="8">
        <v>0</v>
      </c>
      <c r="M465" s="8">
        <v>0</v>
      </c>
      <c r="N465" s="8">
        <v>0</v>
      </c>
      <c r="O465" s="8"/>
    </row>
    <row r="466" spans="1:15" x14ac:dyDescent="0.3">
      <c r="A466">
        <f t="shared" si="7"/>
        <v>27</v>
      </c>
      <c r="B466" s="4" t="s">
        <v>61</v>
      </c>
      <c r="C466" t="s">
        <v>13</v>
      </c>
      <c r="D466" t="s">
        <v>13</v>
      </c>
      <c r="E466">
        <v>1</v>
      </c>
      <c r="F466" s="3">
        <v>10</v>
      </c>
      <c r="G466" s="2">
        <v>314.5</v>
      </c>
      <c r="H466" s="2">
        <v>42475000</v>
      </c>
      <c r="I466" s="2">
        <v>0</v>
      </c>
      <c r="J466" s="2">
        <v>14</v>
      </c>
      <c r="K466" s="8">
        <v>0</v>
      </c>
      <c r="L466" s="8">
        <v>0</v>
      </c>
      <c r="M466" s="8">
        <v>0</v>
      </c>
      <c r="N466" s="8">
        <v>0</v>
      </c>
      <c r="O466" s="8"/>
    </row>
    <row r="467" spans="1:15" x14ac:dyDescent="0.3">
      <c r="A467">
        <f t="shared" si="7"/>
        <v>27</v>
      </c>
      <c r="B467" s="4" t="s">
        <v>61</v>
      </c>
      <c r="C467" t="s">
        <v>14</v>
      </c>
      <c r="D467" t="s">
        <v>14</v>
      </c>
      <c r="E467">
        <v>1</v>
      </c>
      <c r="F467" s="3">
        <v>11</v>
      </c>
      <c r="G467" s="2">
        <v>388.48</v>
      </c>
      <c r="H467" s="2">
        <v>44404000</v>
      </c>
      <c r="I467" s="2">
        <v>200000</v>
      </c>
      <c r="J467" s="2">
        <v>11</v>
      </c>
      <c r="K467" s="8">
        <v>0</v>
      </c>
      <c r="L467" s="8">
        <v>0</v>
      </c>
      <c r="M467" s="8">
        <v>0</v>
      </c>
      <c r="N467" s="8">
        <v>0</v>
      </c>
      <c r="O467" s="8"/>
    </row>
    <row r="468" spans="1:15" x14ac:dyDescent="0.3">
      <c r="A468">
        <f t="shared" si="7"/>
        <v>27</v>
      </c>
      <c r="B468" s="4" t="s">
        <v>61</v>
      </c>
      <c r="C468" t="s">
        <v>21</v>
      </c>
      <c r="D468" t="s">
        <v>21</v>
      </c>
      <c r="E468">
        <v>2</v>
      </c>
      <c r="F468" s="3">
        <v>34</v>
      </c>
      <c r="G468" s="2">
        <v>3636.95</v>
      </c>
      <c r="H468" s="2">
        <v>430976953</v>
      </c>
      <c r="I468" s="2">
        <v>0</v>
      </c>
      <c r="J468" s="2">
        <v>12</v>
      </c>
      <c r="K468" s="8">
        <v>2</v>
      </c>
      <c r="L468" s="8">
        <v>42</v>
      </c>
      <c r="M468" s="8">
        <v>4200000</v>
      </c>
      <c r="N468" s="8">
        <v>0</v>
      </c>
      <c r="O468" s="8"/>
    </row>
    <row r="469" spans="1:15" x14ac:dyDescent="0.3">
      <c r="A469">
        <f t="shared" si="7"/>
        <v>27</v>
      </c>
      <c r="B469" s="4" t="s">
        <v>61</v>
      </c>
      <c r="C469" t="s">
        <v>73</v>
      </c>
      <c r="D469" t="s">
        <v>4</v>
      </c>
      <c r="E469">
        <v>2</v>
      </c>
      <c r="F469" s="3">
        <v>52</v>
      </c>
      <c r="G469" s="2">
        <v>3980.06</v>
      </c>
      <c r="H469" s="2">
        <v>439790300</v>
      </c>
      <c r="I469" s="2">
        <v>0</v>
      </c>
      <c r="J469" s="2">
        <v>11</v>
      </c>
      <c r="K469" s="8">
        <v>2</v>
      </c>
      <c r="L469" s="8">
        <v>88.5</v>
      </c>
      <c r="M469" s="8">
        <v>9048900</v>
      </c>
      <c r="N469" s="8">
        <v>0</v>
      </c>
      <c r="O469" s="8"/>
    </row>
    <row r="470" spans="1:15" x14ac:dyDescent="0.3">
      <c r="A470">
        <f t="shared" si="7"/>
        <v>27</v>
      </c>
      <c r="B470" s="4" t="s">
        <v>61</v>
      </c>
      <c r="C470" t="s">
        <v>73</v>
      </c>
      <c r="D470" t="s">
        <v>5</v>
      </c>
      <c r="E470">
        <v>2</v>
      </c>
      <c r="F470" s="3">
        <v>34</v>
      </c>
      <c r="G470" s="2">
        <v>2650.55</v>
      </c>
      <c r="H470" s="2">
        <v>304775400</v>
      </c>
      <c r="I470" s="2">
        <v>0</v>
      </c>
      <c r="J470" s="2">
        <v>11</v>
      </c>
      <c r="K470" s="8">
        <v>0</v>
      </c>
      <c r="L470" s="8">
        <v>0</v>
      </c>
      <c r="M470" s="8">
        <v>0</v>
      </c>
      <c r="N470" s="8">
        <v>0</v>
      </c>
      <c r="O470" s="8"/>
    </row>
    <row r="471" spans="1:15" x14ac:dyDescent="0.3">
      <c r="A471">
        <f t="shared" si="7"/>
        <v>27</v>
      </c>
      <c r="B471" s="4" t="s">
        <v>61</v>
      </c>
      <c r="C471" t="s">
        <v>6</v>
      </c>
      <c r="D471" t="s">
        <v>6</v>
      </c>
      <c r="E471">
        <v>2</v>
      </c>
      <c r="F471" s="3">
        <v>70</v>
      </c>
      <c r="G471" s="2">
        <v>5521.84</v>
      </c>
      <c r="H471" s="2">
        <v>616774199</v>
      </c>
      <c r="I471" s="2">
        <v>0</v>
      </c>
      <c r="J471" s="2">
        <v>11</v>
      </c>
      <c r="K471" s="8">
        <v>0</v>
      </c>
      <c r="L471" s="8">
        <v>0</v>
      </c>
      <c r="M471" s="8">
        <v>0</v>
      </c>
      <c r="N471" s="8">
        <v>0</v>
      </c>
      <c r="O471" s="8"/>
    </row>
    <row r="472" spans="1:15" x14ac:dyDescent="0.3">
      <c r="A472">
        <f t="shared" si="7"/>
        <v>27</v>
      </c>
      <c r="B472" s="4" t="s">
        <v>61</v>
      </c>
      <c r="C472" t="s">
        <v>74</v>
      </c>
      <c r="D472" t="s">
        <v>7</v>
      </c>
      <c r="E472">
        <v>2</v>
      </c>
      <c r="F472" s="3">
        <v>52</v>
      </c>
      <c r="G472" s="2">
        <v>4274.3999999999996</v>
      </c>
      <c r="H472" s="2">
        <v>379909866</v>
      </c>
      <c r="I472" s="2">
        <v>0</v>
      </c>
      <c r="J472" s="2">
        <v>9</v>
      </c>
      <c r="K472" s="8">
        <v>5</v>
      </c>
      <c r="L472" s="8">
        <v>555.57999999999947</v>
      </c>
      <c r="M472" s="8">
        <v>44100000</v>
      </c>
      <c r="N472" s="8">
        <v>0</v>
      </c>
      <c r="O472" s="8"/>
    </row>
    <row r="473" spans="1:15" x14ac:dyDescent="0.3">
      <c r="A473">
        <f t="shared" si="7"/>
        <v>27</v>
      </c>
      <c r="B473" s="4" t="s">
        <v>61</v>
      </c>
      <c r="C473" t="s">
        <v>74</v>
      </c>
      <c r="D473" t="s">
        <v>8</v>
      </c>
      <c r="E473">
        <v>2</v>
      </c>
      <c r="F473" s="3">
        <v>45</v>
      </c>
      <c r="G473" s="2">
        <v>3278.32</v>
      </c>
      <c r="H473" s="2">
        <v>407164000</v>
      </c>
      <c r="I473" s="2">
        <v>0</v>
      </c>
      <c r="J473" s="2">
        <v>12</v>
      </c>
      <c r="K473" s="8">
        <v>0</v>
      </c>
      <c r="L473" s="8">
        <v>0</v>
      </c>
      <c r="M473" s="8">
        <v>0</v>
      </c>
      <c r="N473" s="8">
        <v>0</v>
      </c>
      <c r="O473" s="8"/>
    </row>
    <row r="474" spans="1:15" x14ac:dyDescent="0.3">
      <c r="A474">
        <f t="shared" si="7"/>
        <v>27</v>
      </c>
      <c r="B474" s="4" t="s">
        <v>61</v>
      </c>
      <c r="C474" t="s">
        <v>80</v>
      </c>
      <c r="D474" t="s">
        <v>9</v>
      </c>
      <c r="E474">
        <v>2</v>
      </c>
      <c r="F474" s="3">
        <v>175</v>
      </c>
      <c r="G474" s="2">
        <v>4212.2</v>
      </c>
      <c r="H474" s="2">
        <v>393720000</v>
      </c>
      <c r="I474" s="2">
        <v>0</v>
      </c>
      <c r="J474" s="2">
        <v>9</v>
      </c>
      <c r="K474" s="8">
        <v>0</v>
      </c>
      <c r="L474" s="8">
        <v>0</v>
      </c>
      <c r="M474" s="8">
        <v>0</v>
      </c>
      <c r="N474" s="8">
        <v>0</v>
      </c>
      <c r="O474" s="8"/>
    </row>
    <row r="475" spans="1:15" x14ac:dyDescent="0.3">
      <c r="A475">
        <f t="shared" si="7"/>
        <v>27</v>
      </c>
      <c r="B475" s="4" t="s">
        <v>61</v>
      </c>
      <c r="C475" t="s">
        <v>80</v>
      </c>
      <c r="D475" t="s">
        <v>10</v>
      </c>
      <c r="E475">
        <v>2</v>
      </c>
      <c r="F475" s="3">
        <v>58</v>
      </c>
      <c r="G475" s="2">
        <v>1306.21</v>
      </c>
      <c r="H475" s="2">
        <v>127664673</v>
      </c>
      <c r="I475" s="2">
        <v>0</v>
      </c>
      <c r="J475" s="2">
        <v>10</v>
      </c>
      <c r="K475" s="8">
        <v>1</v>
      </c>
      <c r="L475" s="8">
        <v>11</v>
      </c>
      <c r="M475" s="8">
        <v>1000000</v>
      </c>
      <c r="N475" s="8">
        <v>0</v>
      </c>
      <c r="O475" s="8"/>
    </row>
    <row r="476" spans="1:15" x14ac:dyDescent="0.3">
      <c r="A476">
        <f t="shared" si="7"/>
        <v>27</v>
      </c>
      <c r="B476" s="4" t="s">
        <v>61</v>
      </c>
      <c r="C476" t="s">
        <v>11</v>
      </c>
      <c r="D476" t="s">
        <v>11</v>
      </c>
      <c r="E476">
        <v>2</v>
      </c>
      <c r="F476" s="3">
        <v>13</v>
      </c>
      <c r="G476" s="2">
        <v>504.5</v>
      </c>
      <c r="H476" s="2">
        <v>36739650</v>
      </c>
      <c r="I476" s="2">
        <v>0</v>
      </c>
      <c r="J476" s="2">
        <v>7</v>
      </c>
      <c r="K476" s="8">
        <v>0</v>
      </c>
      <c r="L476" s="8">
        <v>0</v>
      </c>
      <c r="M476" s="8">
        <v>0</v>
      </c>
      <c r="N476" s="8">
        <v>0</v>
      </c>
      <c r="O476" s="8"/>
    </row>
    <row r="477" spans="1:15" x14ac:dyDescent="0.3">
      <c r="A477">
        <f t="shared" si="7"/>
        <v>27</v>
      </c>
      <c r="B477" s="4" t="s">
        <v>61</v>
      </c>
      <c r="C477" t="s">
        <v>12</v>
      </c>
      <c r="D477" t="s">
        <v>12</v>
      </c>
      <c r="E477">
        <v>2</v>
      </c>
      <c r="F477" s="3">
        <v>9</v>
      </c>
      <c r="G477" s="2">
        <v>312</v>
      </c>
      <c r="H477" s="2">
        <v>23550000</v>
      </c>
      <c r="I477" s="2">
        <v>0</v>
      </c>
      <c r="J477" s="2">
        <v>8</v>
      </c>
      <c r="K477" s="8">
        <v>0</v>
      </c>
      <c r="L477" s="8">
        <v>0</v>
      </c>
      <c r="M477" s="8">
        <v>0</v>
      </c>
      <c r="N477" s="8">
        <v>0</v>
      </c>
      <c r="O477" s="8"/>
    </row>
    <row r="478" spans="1:15" x14ac:dyDescent="0.3">
      <c r="A478">
        <f t="shared" si="7"/>
        <v>27</v>
      </c>
      <c r="B478" s="4" t="s">
        <v>61</v>
      </c>
      <c r="C478" t="s">
        <v>13</v>
      </c>
      <c r="D478" t="s">
        <v>13</v>
      </c>
      <c r="E478">
        <v>2</v>
      </c>
      <c r="F478" s="3">
        <v>4</v>
      </c>
      <c r="G478" s="2">
        <v>239.5</v>
      </c>
      <c r="H478" s="2">
        <v>32500000</v>
      </c>
      <c r="I478" s="2">
        <v>0</v>
      </c>
      <c r="J478" s="2">
        <v>14</v>
      </c>
      <c r="K478" s="8">
        <v>1</v>
      </c>
      <c r="L478" s="8">
        <v>50</v>
      </c>
      <c r="M478" s="8">
        <v>6000000</v>
      </c>
      <c r="N478" s="8">
        <v>0</v>
      </c>
      <c r="O478" s="8"/>
    </row>
    <row r="479" spans="1:15" x14ac:dyDescent="0.3">
      <c r="A479">
        <f t="shared" si="7"/>
        <v>27</v>
      </c>
      <c r="B479" s="4" t="s">
        <v>61</v>
      </c>
      <c r="C479" t="s">
        <v>14</v>
      </c>
      <c r="D479" t="s">
        <v>14</v>
      </c>
      <c r="E479">
        <v>2</v>
      </c>
      <c r="F479" s="3">
        <v>6</v>
      </c>
      <c r="G479" s="2">
        <v>207.18</v>
      </c>
      <c r="H479" s="2">
        <v>26053600</v>
      </c>
      <c r="I479" s="2">
        <v>1000000</v>
      </c>
      <c r="J479" s="2">
        <v>13</v>
      </c>
      <c r="K479" s="8">
        <v>0</v>
      </c>
      <c r="L479" s="8">
        <v>0</v>
      </c>
      <c r="M479" s="8">
        <v>0</v>
      </c>
      <c r="N479" s="8">
        <v>0</v>
      </c>
      <c r="O479" s="8"/>
    </row>
    <row r="480" spans="1:15" x14ac:dyDescent="0.3">
      <c r="A480">
        <f t="shared" si="7"/>
        <v>27</v>
      </c>
      <c r="B480" s="4" t="s">
        <v>61</v>
      </c>
      <c r="C480" t="s">
        <v>73</v>
      </c>
      <c r="D480" t="s">
        <v>5</v>
      </c>
      <c r="E480">
        <v>3</v>
      </c>
      <c r="F480" s="3">
        <v>1</v>
      </c>
      <c r="G480" s="2">
        <v>34.6</v>
      </c>
      <c r="H480" s="2">
        <v>3460000</v>
      </c>
      <c r="I480" s="2">
        <v>0</v>
      </c>
      <c r="J480" s="2">
        <v>10</v>
      </c>
      <c r="K480" s="8">
        <v>0</v>
      </c>
      <c r="L480" s="8">
        <v>0</v>
      </c>
      <c r="M480" s="8">
        <v>0</v>
      </c>
      <c r="N480" s="8">
        <v>0</v>
      </c>
      <c r="O480" s="8"/>
    </row>
    <row r="481" spans="1:15" x14ac:dyDescent="0.3">
      <c r="A481">
        <f t="shared" si="7"/>
        <v>27</v>
      </c>
      <c r="B481" s="4" t="s">
        <v>61</v>
      </c>
      <c r="C481" t="s">
        <v>74</v>
      </c>
      <c r="D481" t="s">
        <v>7</v>
      </c>
      <c r="E481">
        <v>3</v>
      </c>
      <c r="F481" s="3">
        <v>2</v>
      </c>
      <c r="G481" s="2">
        <v>110</v>
      </c>
      <c r="H481" s="2">
        <v>8700000</v>
      </c>
      <c r="I481" s="2">
        <v>0</v>
      </c>
      <c r="J481" s="2">
        <v>8</v>
      </c>
      <c r="K481" s="8">
        <v>1</v>
      </c>
      <c r="L481" s="8">
        <v>90</v>
      </c>
      <c r="M481" s="8">
        <v>7200000</v>
      </c>
      <c r="N481" s="8">
        <v>0</v>
      </c>
      <c r="O481" s="8"/>
    </row>
    <row r="482" spans="1:15" x14ac:dyDescent="0.3">
      <c r="A482">
        <f t="shared" si="7"/>
        <v>27</v>
      </c>
      <c r="B482" s="4" t="s">
        <v>61</v>
      </c>
      <c r="C482" t="s">
        <v>80</v>
      </c>
      <c r="D482" t="s">
        <v>9</v>
      </c>
      <c r="E482">
        <v>3</v>
      </c>
      <c r="F482" s="3">
        <v>5</v>
      </c>
      <c r="G482" s="2">
        <v>60</v>
      </c>
      <c r="H482" s="2">
        <v>4600000</v>
      </c>
      <c r="I482" s="2">
        <v>0</v>
      </c>
      <c r="J482" s="2">
        <v>8</v>
      </c>
      <c r="K482" s="8">
        <v>0</v>
      </c>
      <c r="L482" s="8">
        <v>0</v>
      </c>
      <c r="M482" s="8">
        <v>0</v>
      </c>
      <c r="N482" s="8">
        <v>0</v>
      </c>
      <c r="O482" s="8"/>
    </row>
    <row r="483" spans="1:15" x14ac:dyDescent="0.3">
      <c r="A483">
        <f t="shared" si="7"/>
        <v>27</v>
      </c>
      <c r="B483" s="4" t="s">
        <v>61</v>
      </c>
      <c r="C483" t="s">
        <v>80</v>
      </c>
      <c r="D483" t="s">
        <v>10</v>
      </c>
      <c r="E483">
        <v>3</v>
      </c>
      <c r="F483" s="3">
        <v>18</v>
      </c>
      <c r="G483" s="2">
        <v>312</v>
      </c>
      <c r="H483" s="2">
        <v>25580000</v>
      </c>
      <c r="I483" s="2">
        <v>0</v>
      </c>
      <c r="J483" s="2">
        <v>8</v>
      </c>
      <c r="K483" s="8">
        <v>2</v>
      </c>
      <c r="L483" s="8">
        <v>19</v>
      </c>
      <c r="M483" s="8">
        <v>1550000</v>
      </c>
      <c r="N483" s="8">
        <v>0</v>
      </c>
      <c r="O483" s="8"/>
    </row>
    <row r="484" spans="1:15" x14ac:dyDescent="0.3">
      <c r="A484">
        <f t="shared" si="7"/>
        <v>28</v>
      </c>
      <c r="B484" s="4" t="s">
        <v>62</v>
      </c>
      <c r="C484" t="s">
        <v>21</v>
      </c>
      <c r="D484" t="s">
        <v>21</v>
      </c>
      <c r="E484">
        <v>1</v>
      </c>
      <c r="F484" s="3">
        <v>96</v>
      </c>
      <c r="G484" s="2">
        <v>11843.58</v>
      </c>
      <c r="H484" s="2">
        <v>1668592557</v>
      </c>
      <c r="I484" s="2">
        <v>41300000</v>
      </c>
      <c r="J484" s="2">
        <v>14</v>
      </c>
      <c r="K484" s="8">
        <v>1</v>
      </c>
      <c r="L484" s="8">
        <v>7</v>
      </c>
      <c r="M484" s="8">
        <v>1000000</v>
      </c>
      <c r="N484" s="8">
        <v>0</v>
      </c>
      <c r="O484" s="8"/>
    </row>
    <row r="485" spans="1:15" x14ac:dyDescent="0.3">
      <c r="A485">
        <f t="shared" si="7"/>
        <v>28</v>
      </c>
      <c r="B485" s="4" t="s">
        <v>62</v>
      </c>
      <c r="C485" t="s">
        <v>73</v>
      </c>
      <c r="D485" t="s">
        <v>4</v>
      </c>
      <c r="E485">
        <v>1</v>
      </c>
      <c r="F485" s="3">
        <v>94</v>
      </c>
      <c r="G485" s="2">
        <v>7282.8</v>
      </c>
      <c r="H485" s="2">
        <v>785489300</v>
      </c>
      <c r="I485" s="2">
        <v>0</v>
      </c>
      <c r="J485" s="2">
        <v>11</v>
      </c>
      <c r="K485" s="8">
        <v>0</v>
      </c>
      <c r="L485" s="8">
        <v>0</v>
      </c>
      <c r="M485" s="8">
        <v>0</v>
      </c>
      <c r="N485" s="8">
        <v>0</v>
      </c>
      <c r="O485" s="8"/>
    </row>
    <row r="486" spans="1:15" x14ac:dyDescent="0.3">
      <c r="A486">
        <f t="shared" si="7"/>
        <v>28</v>
      </c>
      <c r="B486" s="4" t="s">
        <v>62</v>
      </c>
      <c r="C486" t="s">
        <v>73</v>
      </c>
      <c r="D486" t="s">
        <v>5</v>
      </c>
      <c r="E486">
        <v>1</v>
      </c>
      <c r="F486" s="3">
        <v>55</v>
      </c>
      <c r="G486" s="2">
        <v>4096.3999999999996</v>
      </c>
      <c r="H486" s="2">
        <v>466232300</v>
      </c>
      <c r="I486" s="2">
        <v>7244400</v>
      </c>
      <c r="J486" s="2">
        <v>11</v>
      </c>
      <c r="K486" s="8">
        <v>1</v>
      </c>
      <c r="L486" s="8">
        <v>7.4999999999995453</v>
      </c>
      <c r="M486" s="8">
        <v>800000</v>
      </c>
      <c r="N486" s="8">
        <v>0</v>
      </c>
      <c r="O486" s="8"/>
    </row>
    <row r="487" spans="1:15" x14ac:dyDescent="0.3">
      <c r="A487">
        <f t="shared" si="7"/>
        <v>28</v>
      </c>
      <c r="B487" s="4" t="s">
        <v>62</v>
      </c>
      <c r="C487" t="s">
        <v>6</v>
      </c>
      <c r="D487" t="s">
        <v>6</v>
      </c>
      <c r="E487">
        <v>1</v>
      </c>
      <c r="F487" s="3">
        <v>86</v>
      </c>
      <c r="G487" s="2">
        <v>6658.94</v>
      </c>
      <c r="H487" s="2">
        <v>734416286</v>
      </c>
      <c r="I487" s="2">
        <v>0</v>
      </c>
      <c r="J487" s="2">
        <v>11</v>
      </c>
      <c r="K487" s="8">
        <v>0</v>
      </c>
      <c r="L487" s="8">
        <v>0</v>
      </c>
      <c r="M487" s="8">
        <v>0</v>
      </c>
      <c r="N487" s="8">
        <v>0</v>
      </c>
      <c r="O487" s="8"/>
    </row>
    <row r="488" spans="1:15" x14ac:dyDescent="0.3">
      <c r="A488">
        <f t="shared" si="7"/>
        <v>28</v>
      </c>
      <c r="B488" s="4" t="s">
        <v>62</v>
      </c>
      <c r="C488" t="s">
        <v>74</v>
      </c>
      <c r="D488" t="s">
        <v>7</v>
      </c>
      <c r="E488">
        <v>1</v>
      </c>
      <c r="F488" s="3">
        <v>60</v>
      </c>
      <c r="G488" s="2">
        <v>5577.25</v>
      </c>
      <c r="H488" s="2">
        <v>603758717</v>
      </c>
      <c r="I488" s="2">
        <v>4200000</v>
      </c>
      <c r="J488" s="2">
        <v>11</v>
      </c>
      <c r="K488" s="8">
        <v>0</v>
      </c>
      <c r="L488" s="8">
        <v>0</v>
      </c>
      <c r="M488" s="8">
        <v>0</v>
      </c>
      <c r="N488" s="8">
        <v>0</v>
      </c>
      <c r="O488" s="8"/>
    </row>
    <row r="489" spans="1:15" x14ac:dyDescent="0.3">
      <c r="A489">
        <f t="shared" si="7"/>
        <v>28</v>
      </c>
      <c r="B489" s="4" t="s">
        <v>62</v>
      </c>
      <c r="C489" t="s">
        <v>74</v>
      </c>
      <c r="D489" t="s">
        <v>8</v>
      </c>
      <c r="E489">
        <v>1</v>
      </c>
      <c r="F489" s="3">
        <v>70</v>
      </c>
      <c r="G489" s="2">
        <v>5598.34</v>
      </c>
      <c r="H489" s="2">
        <v>797579244</v>
      </c>
      <c r="I489" s="2">
        <v>48440000</v>
      </c>
      <c r="J489" s="2">
        <v>14</v>
      </c>
      <c r="K489" s="8">
        <v>0</v>
      </c>
      <c r="L489" s="8">
        <v>0</v>
      </c>
      <c r="M489" s="8">
        <v>0</v>
      </c>
      <c r="N489" s="8">
        <v>0</v>
      </c>
      <c r="O489" s="8"/>
    </row>
    <row r="490" spans="1:15" x14ac:dyDescent="0.3">
      <c r="A490">
        <f t="shared" si="7"/>
        <v>28</v>
      </c>
      <c r="B490" s="4" t="s">
        <v>62</v>
      </c>
      <c r="C490" t="s">
        <v>80</v>
      </c>
      <c r="D490" t="s">
        <v>9</v>
      </c>
      <c r="E490">
        <v>1</v>
      </c>
      <c r="F490" s="3">
        <v>237</v>
      </c>
      <c r="G490" s="2">
        <v>6275.2</v>
      </c>
      <c r="H490" s="2">
        <v>603270000</v>
      </c>
      <c r="I490" s="2">
        <v>11960000</v>
      </c>
      <c r="J490" s="2">
        <v>10</v>
      </c>
      <c r="K490" s="8">
        <v>0</v>
      </c>
      <c r="L490" s="8">
        <v>0</v>
      </c>
      <c r="M490" s="8">
        <v>0</v>
      </c>
      <c r="N490" s="8">
        <v>0</v>
      </c>
      <c r="O490" s="8"/>
    </row>
    <row r="491" spans="1:15" x14ac:dyDescent="0.3">
      <c r="A491">
        <f t="shared" si="7"/>
        <v>28</v>
      </c>
      <c r="B491" s="4" t="s">
        <v>62</v>
      </c>
      <c r="C491" t="s">
        <v>80</v>
      </c>
      <c r="D491" t="s">
        <v>10</v>
      </c>
      <c r="E491">
        <v>1</v>
      </c>
      <c r="F491" s="3">
        <v>87</v>
      </c>
      <c r="G491" s="2">
        <v>2572.41</v>
      </c>
      <c r="H491" s="2">
        <v>246169799</v>
      </c>
      <c r="I491" s="2">
        <v>0</v>
      </c>
      <c r="J491" s="2">
        <v>10</v>
      </c>
      <c r="K491" s="8">
        <v>0</v>
      </c>
      <c r="L491" s="8">
        <v>0</v>
      </c>
      <c r="M491" s="8">
        <v>0</v>
      </c>
      <c r="N491" s="8">
        <v>0</v>
      </c>
      <c r="O491" s="8"/>
    </row>
    <row r="492" spans="1:15" x14ac:dyDescent="0.3">
      <c r="A492">
        <f t="shared" si="7"/>
        <v>28</v>
      </c>
      <c r="B492" s="4" t="s">
        <v>62</v>
      </c>
      <c r="C492" t="s">
        <v>11</v>
      </c>
      <c r="D492" t="s">
        <v>11</v>
      </c>
      <c r="E492">
        <v>1</v>
      </c>
      <c r="F492" s="3">
        <v>25</v>
      </c>
      <c r="G492" s="2">
        <v>1360.3</v>
      </c>
      <c r="H492" s="2">
        <v>81138800</v>
      </c>
      <c r="I492" s="2">
        <v>0</v>
      </c>
      <c r="J492" s="2">
        <v>6</v>
      </c>
      <c r="K492" s="8">
        <v>0</v>
      </c>
      <c r="L492" s="8">
        <v>0</v>
      </c>
      <c r="M492" s="8">
        <v>0</v>
      </c>
      <c r="N492" s="8">
        <v>0</v>
      </c>
      <c r="O492" s="8"/>
    </row>
    <row r="493" spans="1:15" x14ac:dyDescent="0.3">
      <c r="A493">
        <f t="shared" si="7"/>
        <v>28</v>
      </c>
      <c r="B493" s="4" t="s">
        <v>62</v>
      </c>
      <c r="C493" t="s">
        <v>12</v>
      </c>
      <c r="D493" t="s">
        <v>12</v>
      </c>
      <c r="E493">
        <v>1</v>
      </c>
      <c r="F493" s="3">
        <v>20</v>
      </c>
      <c r="G493" s="2">
        <v>1166.2</v>
      </c>
      <c r="H493" s="2">
        <v>88979000</v>
      </c>
      <c r="I493" s="2">
        <v>0</v>
      </c>
      <c r="J493" s="2">
        <v>8</v>
      </c>
      <c r="K493" s="8">
        <v>0</v>
      </c>
      <c r="L493" s="8">
        <v>0</v>
      </c>
      <c r="M493" s="8">
        <v>7000000</v>
      </c>
      <c r="N493" s="8">
        <v>0</v>
      </c>
      <c r="O493" s="8"/>
    </row>
    <row r="494" spans="1:15" x14ac:dyDescent="0.3">
      <c r="A494">
        <f t="shared" si="7"/>
        <v>28</v>
      </c>
      <c r="B494" s="4" t="s">
        <v>62</v>
      </c>
      <c r="C494" t="s">
        <v>13</v>
      </c>
      <c r="D494" t="s">
        <v>13</v>
      </c>
      <c r="E494">
        <v>1</v>
      </c>
      <c r="F494" s="3">
        <v>10</v>
      </c>
      <c r="G494" s="2">
        <v>314.5</v>
      </c>
      <c r="H494" s="2">
        <v>42475000</v>
      </c>
      <c r="I494" s="2">
        <v>0</v>
      </c>
      <c r="J494" s="2">
        <v>14</v>
      </c>
      <c r="K494" s="8">
        <v>0</v>
      </c>
      <c r="L494" s="8">
        <v>0</v>
      </c>
      <c r="M494" s="8">
        <v>0</v>
      </c>
      <c r="N494" s="8">
        <v>0</v>
      </c>
      <c r="O494" s="8"/>
    </row>
    <row r="495" spans="1:15" x14ac:dyDescent="0.3">
      <c r="A495">
        <f t="shared" si="7"/>
        <v>28</v>
      </c>
      <c r="B495" s="4" t="s">
        <v>62</v>
      </c>
      <c r="C495" t="s">
        <v>14</v>
      </c>
      <c r="D495" t="s">
        <v>14</v>
      </c>
      <c r="E495">
        <v>1</v>
      </c>
      <c r="F495" s="3">
        <v>11</v>
      </c>
      <c r="G495" s="2">
        <v>388.48</v>
      </c>
      <c r="H495" s="2">
        <v>44404000</v>
      </c>
      <c r="I495" s="2">
        <v>200000</v>
      </c>
      <c r="J495" s="2">
        <v>11</v>
      </c>
      <c r="K495" s="8">
        <v>0</v>
      </c>
      <c r="L495" s="8">
        <v>0</v>
      </c>
      <c r="M495" s="8">
        <v>0</v>
      </c>
      <c r="N495" s="8">
        <v>0</v>
      </c>
      <c r="O495" s="8"/>
    </row>
    <row r="496" spans="1:15" x14ac:dyDescent="0.3">
      <c r="A496">
        <f t="shared" si="7"/>
        <v>28</v>
      </c>
      <c r="B496" s="4" t="s">
        <v>62</v>
      </c>
      <c r="C496" t="s">
        <v>21</v>
      </c>
      <c r="D496" t="s">
        <v>21</v>
      </c>
      <c r="E496">
        <v>2</v>
      </c>
      <c r="F496" s="3">
        <v>36</v>
      </c>
      <c r="G496" s="2">
        <v>3699.95</v>
      </c>
      <c r="H496" s="2">
        <v>437226953</v>
      </c>
      <c r="I496" s="2">
        <v>0</v>
      </c>
      <c r="J496" s="2">
        <v>12</v>
      </c>
      <c r="K496" s="8">
        <v>2</v>
      </c>
      <c r="L496" s="8">
        <v>63</v>
      </c>
      <c r="M496" s="8">
        <v>6250000</v>
      </c>
      <c r="N496" s="8">
        <v>0</v>
      </c>
      <c r="O496" s="8"/>
    </row>
    <row r="497" spans="1:15" x14ac:dyDescent="0.3">
      <c r="A497">
        <f t="shared" si="7"/>
        <v>28</v>
      </c>
      <c r="B497" s="4" t="s">
        <v>62</v>
      </c>
      <c r="C497" t="s">
        <v>73</v>
      </c>
      <c r="D497" t="s">
        <v>4</v>
      </c>
      <c r="E497">
        <v>2</v>
      </c>
      <c r="F497" s="3">
        <v>52</v>
      </c>
      <c r="G497" s="2">
        <v>3980.06</v>
      </c>
      <c r="H497" s="2">
        <v>439790300</v>
      </c>
      <c r="I497" s="2">
        <v>0</v>
      </c>
      <c r="J497" s="2">
        <v>11</v>
      </c>
      <c r="K497" s="8">
        <v>0</v>
      </c>
      <c r="L497" s="8">
        <v>0</v>
      </c>
      <c r="M497" s="8">
        <v>0</v>
      </c>
      <c r="N497" s="8">
        <v>0</v>
      </c>
      <c r="O497" s="8"/>
    </row>
    <row r="498" spans="1:15" x14ac:dyDescent="0.3">
      <c r="A498">
        <f t="shared" si="7"/>
        <v>28</v>
      </c>
      <c r="B498" s="4" t="s">
        <v>62</v>
      </c>
      <c r="C498" t="s">
        <v>73</v>
      </c>
      <c r="D498" t="s">
        <v>5</v>
      </c>
      <c r="E498">
        <v>2</v>
      </c>
      <c r="F498" s="3">
        <v>36</v>
      </c>
      <c r="G498" s="2">
        <v>2690.05</v>
      </c>
      <c r="H498" s="2">
        <v>308575400</v>
      </c>
      <c r="I498" s="2">
        <v>0</v>
      </c>
      <c r="J498" s="2">
        <v>11</v>
      </c>
      <c r="K498" s="8">
        <v>2</v>
      </c>
      <c r="L498" s="8">
        <v>39.5</v>
      </c>
      <c r="M498" s="8">
        <v>3800000</v>
      </c>
      <c r="N498" s="8">
        <v>0</v>
      </c>
      <c r="O498" s="8"/>
    </row>
    <row r="499" spans="1:15" x14ac:dyDescent="0.3">
      <c r="A499">
        <f t="shared" si="7"/>
        <v>28</v>
      </c>
      <c r="B499" s="4" t="s">
        <v>62</v>
      </c>
      <c r="C499" t="s">
        <v>6</v>
      </c>
      <c r="D499" t="s">
        <v>6</v>
      </c>
      <c r="E499">
        <v>2</v>
      </c>
      <c r="F499" s="3">
        <v>70</v>
      </c>
      <c r="G499" s="2">
        <v>5521.84</v>
      </c>
      <c r="H499" s="2">
        <v>616774199</v>
      </c>
      <c r="I499" s="2">
        <v>0</v>
      </c>
      <c r="J499" s="2">
        <v>11</v>
      </c>
      <c r="K499" s="8">
        <v>0</v>
      </c>
      <c r="L499" s="8">
        <v>0</v>
      </c>
      <c r="M499" s="8">
        <v>0</v>
      </c>
      <c r="N499" s="8">
        <v>0</v>
      </c>
      <c r="O499" s="8"/>
    </row>
    <row r="500" spans="1:15" x14ac:dyDescent="0.3">
      <c r="A500">
        <f t="shared" si="7"/>
        <v>28</v>
      </c>
      <c r="B500" s="4" t="s">
        <v>62</v>
      </c>
      <c r="C500" t="s">
        <v>74</v>
      </c>
      <c r="D500" t="s">
        <v>7</v>
      </c>
      <c r="E500">
        <v>2</v>
      </c>
      <c r="F500" s="3">
        <v>53</v>
      </c>
      <c r="G500" s="2">
        <v>4322.3999999999996</v>
      </c>
      <c r="H500" s="2">
        <v>382259866</v>
      </c>
      <c r="I500" s="2">
        <v>0</v>
      </c>
      <c r="J500" s="2">
        <v>9</v>
      </c>
      <c r="K500" s="8">
        <v>1</v>
      </c>
      <c r="L500" s="8">
        <v>48</v>
      </c>
      <c r="M500" s="8">
        <v>2350000</v>
      </c>
      <c r="N500" s="8">
        <v>0</v>
      </c>
      <c r="O500" s="8"/>
    </row>
    <row r="501" spans="1:15" x14ac:dyDescent="0.3">
      <c r="A501">
        <f t="shared" si="7"/>
        <v>28</v>
      </c>
      <c r="B501" s="4" t="s">
        <v>62</v>
      </c>
      <c r="C501" t="s">
        <v>74</v>
      </c>
      <c r="D501" t="s">
        <v>8</v>
      </c>
      <c r="E501">
        <v>2</v>
      </c>
      <c r="F501" s="3">
        <v>45</v>
      </c>
      <c r="G501" s="2">
        <v>3278.32</v>
      </c>
      <c r="H501" s="2">
        <v>407164000</v>
      </c>
      <c r="I501" s="2">
        <v>0</v>
      </c>
      <c r="J501" s="2">
        <v>12</v>
      </c>
      <c r="K501" s="8">
        <v>0</v>
      </c>
      <c r="L501" s="8">
        <v>0</v>
      </c>
      <c r="M501" s="8">
        <v>0</v>
      </c>
      <c r="N501" s="8">
        <v>0</v>
      </c>
      <c r="O501" s="8"/>
    </row>
    <row r="502" spans="1:15" x14ac:dyDescent="0.3">
      <c r="A502">
        <f t="shared" si="7"/>
        <v>28</v>
      </c>
      <c r="B502" s="4" t="s">
        <v>62</v>
      </c>
      <c r="C502" t="s">
        <v>80</v>
      </c>
      <c r="D502" t="s">
        <v>9</v>
      </c>
      <c r="E502">
        <v>2</v>
      </c>
      <c r="F502" s="3">
        <v>179</v>
      </c>
      <c r="G502" s="2">
        <v>4465.2</v>
      </c>
      <c r="H502" s="2">
        <v>418820000</v>
      </c>
      <c r="I502" s="2">
        <v>0</v>
      </c>
      <c r="J502" s="2">
        <v>9</v>
      </c>
      <c r="K502" s="8">
        <v>4</v>
      </c>
      <c r="L502" s="8">
        <v>253</v>
      </c>
      <c r="M502" s="8">
        <v>25100000</v>
      </c>
      <c r="N502" s="8">
        <v>0</v>
      </c>
      <c r="O502" s="8"/>
    </row>
    <row r="503" spans="1:15" x14ac:dyDescent="0.3">
      <c r="A503">
        <f t="shared" si="7"/>
        <v>28</v>
      </c>
      <c r="B503" s="4" t="s">
        <v>62</v>
      </c>
      <c r="C503" t="s">
        <v>80</v>
      </c>
      <c r="D503" t="s">
        <v>10</v>
      </c>
      <c r="E503">
        <v>2</v>
      </c>
      <c r="F503" s="3">
        <v>62</v>
      </c>
      <c r="G503" s="2">
        <v>1820.11</v>
      </c>
      <c r="H503" s="2">
        <v>191864673</v>
      </c>
      <c r="I503" s="2">
        <v>0</v>
      </c>
      <c r="J503" s="2">
        <v>11</v>
      </c>
      <c r="K503" s="8">
        <v>4</v>
      </c>
      <c r="L503" s="8">
        <v>513.89999999999986</v>
      </c>
      <c r="M503" s="8">
        <v>64200000</v>
      </c>
      <c r="N503" s="8">
        <v>0</v>
      </c>
      <c r="O503" s="8"/>
    </row>
    <row r="504" spans="1:15" x14ac:dyDescent="0.3">
      <c r="A504">
        <f t="shared" si="7"/>
        <v>28</v>
      </c>
      <c r="B504" s="4" t="s">
        <v>62</v>
      </c>
      <c r="C504" t="s">
        <v>11</v>
      </c>
      <c r="D504" t="s">
        <v>11</v>
      </c>
      <c r="E504">
        <v>2</v>
      </c>
      <c r="F504" s="3">
        <v>13</v>
      </c>
      <c r="G504" s="2">
        <v>504.5</v>
      </c>
      <c r="H504" s="2">
        <v>36739650</v>
      </c>
      <c r="I504" s="2">
        <v>0</v>
      </c>
      <c r="J504" s="2">
        <v>7</v>
      </c>
      <c r="K504" s="8">
        <v>0</v>
      </c>
      <c r="L504" s="8">
        <v>0</v>
      </c>
      <c r="M504" s="8">
        <v>0</v>
      </c>
      <c r="N504" s="8">
        <v>0</v>
      </c>
      <c r="O504" s="8"/>
    </row>
    <row r="505" spans="1:15" x14ac:dyDescent="0.3">
      <c r="A505">
        <f t="shared" si="7"/>
        <v>28</v>
      </c>
      <c r="B505" s="4" t="s">
        <v>62</v>
      </c>
      <c r="C505" t="s">
        <v>12</v>
      </c>
      <c r="D505" t="s">
        <v>12</v>
      </c>
      <c r="E505">
        <v>2</v>
      </c>
      <c r="F505" s="3">
        <v>10</v>
      </c>
      <c r="G505" s="2">
        <v>529</v>
      </c>
      <c r="H505" s="2">
        <v>36873000</v>
      </c>
      <c r="I505" s="2">
        <v>0</v>
      </c>
      <c r="J505" s="2">
        <v>7</v>
      </c>
      <c r="K505" s="8">
        <v>1</v>
      </c>
      <c r="L505" s="8">
        <v>217</v>
      </c>
      <c r="M505" s="8">
        <v>13323000</v>
      </c>
      <c r="N505" s="8">
        <v>0</v>
      </c>
      <c r="O505" s="8"/>
    </row>
    <row r="506" spans="1:15" x14ac:dyDescent="0.3">
      <c r="A506">
        <f t="shared" si="7"/>
        <v>28</v>
      </c>
      <c r="B506" s="4" t="s">
        <v>62</v>
      </c>
      <c r="C506" t="s">
        <v>13</v>
      </c>
      <c r="D506" t="s">
        <v>13</v>
      </c>
      <c r="E506">
        <v>2</v>
      </c>
      <c r="F506" s="3">
        <v>4</v>
      </c>
      <c r="G506" s="2">
        <v>239.5</v>
      </c>
      <c r="H506" s="2">
        <v>32500000</v>
      </c>
      <c r="I506" s="2">
        <v>0</v>
      </c>
      <c r="J506" s="2">
        <v>14</v>
      </c>
      <c r="K506" s="8">
        <v>0</v>
      </c>
      <c r="L506" s="8">
        <v>0</v>
      </c>
      <c r="M506" s="8">
        <v>0</v>
      </c>
      <c r="N506" s="8">
        <v>0</v>
      </c>
      <c r="O506" s="8"/>
    </row>
    <row r="507" spans="1:15" x14ac:dyDescent="0.3">
      <c r="A507">
        <f t="shared" si="7"/>
        <v>28</v>
      </c>
      <c r="B507" s="4" t="s">
        <v>62</v>
      </c>
      <c r="C507" t="s">
        <v>14</v>
      </c>
      <c r="D507" t="s">
        <v>14</v>
      </c>
      <c r="E507">
        <v>2</v>
      </c>
      <c r="F507" s="3">
        <v>6</v>
      </c>
      <c r="G507" s="2">
        <v>207.18</v>
      </c>
      <c r="H507" s="2">
        <v>26053600</v>
      </c>
      <c r="I507" s="2">
        <v>1000000</v>
      </c>
      <c r="J507" s="2">
        <v>13</v>
      </c>
      <c r="K507" s="8">
        <v>0</v>
      </c>
      <c r="L507" s="8">
        <v>0</v>
      </c>
      <c r="M507" s="8">
        <v>0</v>
      </c>
      <c r="N507" s="8">
        <v>0</v>
      </c>
      <c r="O507" s="8"/>
    </row>
    <row r="508" spans="1:15" x14ac:dyDescent="0.3">
      <c r="A508">
        <f t="shared" si="7"/>
        <v>28</v>
      </c>
      <c r="B508" s="4" t="s">
        <v>62</v>
      </c>
      <c r="C508" t="s">
        <v>73</v>
      </c>
      <c r="D508" t="s">
        <v>5</v>
      </c>
      <c r="E508">
        <v>3</v>
      </c>
      <c r="F508" s="3">
        <v>1</v>
      </c>
      <c r="G508" s="2">
        <v>34.6</v>
      </c>
      <c r="H508" s="2">
        <v>3460000</v>
      </c>
      <c r="I508" s="2">
        <v>0</v>
      </c>
      <c r="J508" s="2">
        <v>10</v>
      </c>
      <c r="K508" s="8">
        <v>0</v>
      </c>
      <c r="L508" s="8">
        <v>0</v>
      </c>
      <c r="M508" s="8">
        <v>0</v>
      </c>
      <c r="N508" s="8">
        <v>0</v>
      </c>
      <c r="O508" s="8"/>
    </row>
    <row r="509" spans="1:15" x14ac:dyDescent="0.3">
      <c r="A509">
        <f t="shared" si="7"/>
        <v>28</v>
      </c>
      <c r="B509" s="4" t="s">
        <v>62</v>
      </c>
      <c r="C509" t="s">
        <v>74</v>
      </c>
      <c r="D509" t="s">
        <v>7</v>
      </c>
      <c r="E509">
        <v>3</v>
      </c>
      <c r="F509" s="3">
        <v>2</v>
      </c>
      <c r="G509" s="2">
        <v>110</v>
      </c>
      <c r="H509" s="2">
        <v>8700000</v>
      </c>
      <c r="I509" s="2">
        <v>0</v>
      </c>
      <c r="J509" s="2">
        <v>8</v>
      </c>
      <c r="K509" s="8">
        <v>0</v>
      </c>
      <c r="L509" s="8">
        <v>0</v>
      </c>
      <c r="M509" s="8">
        <v>0</v>
      </c>
      <c r="N509" s="8">
        <v>0</v>
      </c>
      <c r="O509" s="8"/>
    </row>
    <row r="510" spans="1:15" x14ac:dyDescent="0.3">
      <c r="A510">
        <f t="shared" si="7"/>
        <v>28</v>
      </c>
      <c r="B510" s="4" t="s">
        <v>62</v>
      </c>
      <c r="C510" t="s">
        <v>80</v>
      </c>
      <c r="D510" t="s">
        <v>9</v>
      </c>
      <c r="E510">
        <v>3</v>
      </c>
      <c r="F510" s="3">
        <v>5</v>
      </c>
      <c r="G510" s="2">
        <v>60</v>
      </c>
      <c r="H510" s="2">
        <v>4600000</v>
      </c>
      <c r="I510" s="2">
        <v>0</v>
      </c>
      <c r="J510" s="2">
        <v>8</v>
      </c>
      <c r="K510" s="8">
        <v>0</v>
      </c>
      <c r="L510" s="8">
        <v>0</v>
      </c>
      <c r="M510" s="8">
        <v>0</v>
      </c>
      <c r="N510" s="8">
        <v>0</v>
      </c>
      <c r="O510" s="8"/>
    </row>
    <row r="511" spans="1:15" x14ac:dyDescent="0.3">
      <c r="A511">
        <f t="shared" si="7"/>
        <v>28</v>
      </c>
      <c r="B511" s="4" t="s">
        <v>62</v>
      </c>
      <c r="C511" t="s">
        <v>80</v>
      </c>
      <c r="D511" t="s">
        <v>10</v>
      </c>
      <c r="E511">
        <v>3</v>
      </c>
      <c r="F511" s="3">
        <v>18</v>
      </c>
      <c r="G511" s="2">
        <v>312</v>
      </c>
      <c r="H511" s="2">
        <v>25580000</v>
      </c>
      <c r="I511" s="2">
        <v>0</v>
      </c>
      <c r="J511" s="2">
        <v>8</v>
      </c>
      <c r="K511" s="8">
        <v>0</v>
      </c>
      <c r="L511" s="8">
        <v>0</v>
      </c>
      <c r="M511" s="8">
        <v>0</v>
      </c>
      <c r="N511" s="8">
        <v>0</v>
      </c>
      <c r="O511" s="8"/>
    </row>
    <row r="512" spans="1:15" x14ac:dyDescent="0.3">
      <c r="A512">
        <f t="shared" si="7"/>
        <v>29</v>
      </c>
      <c r="B512" s="4" t="s">
        <v>63</v>
      </c>
      <c r="C512" t="s">
        <v>21</v>
      </c>
      <c r="D512" t="s">
        <v>21</v>
      </c>
      <c r="E512">
        <v>1</v>
      </c>
      <c r="F512" s="3">
        <v>96</v>
      </c>
      <c r="G512" s="2">
        <v>11843.58</v>
      </c>
      <c r="H512" s="2">
        <v>1668592557</v>
      </c>
      <c r="I512" s="2">
        <v>41300000</v>
      </c>
      <c r="J512" s="2">
        <v>14</v>
      </c>
      <c r="K512" s="8">
        <v>0</v>
      </c>
      <c r="L512" s="8">
        <v>0</v>
      </c>
      <c r="M512" s="8">
        <v>0</v>
      </c>
      <c r="N512" s="8">
        <v>0</v>
      </c>
      <c r="O512" s="8"/>
    </row>
    <row r="513" spans="1:15" x14ac:dyDescent="0.3">
      <c r="A513">
        <f t="shared" si="7"/>
        <v>29</v>
      </c>
      <c r="B513" s="4" t="s">
        <v>63</v>
      </c>
      <c r="C513" t="s">
        <v>73</v>
      </c>
      <c r="D513" t="s">
        <v>4</v>
      </c>
      <c r="E513">
        <v>1</v>
      </c>
      <c r="F513" s="3">
        <v>94</v>
      </c>
      <c r="G513" s="2">
        <v>7282.8</v>
      </c>
      <c r="H513" s="2">
        <v>785489300</v>
      </c>
      <c r="I513" s="2">
        <v>0</v>
      </c>
      <c r="J513" s="2">
        <v>11</v>
      </c>
      <c r="K513" s="8">
        <v>0</v>
      </c>
      <c r="L513" s="8">
        <v>0</v>
      </c>
      <c r="M513" s="8">
        <v>0</v>
      </c>
      <c r="N513" s="8">
        <v>0</v>
      </c>
      <c r="O513" s="8"/>
    </row>
    <row r="514" spans="1:15" x14ac:dyDescent="0.3">
      <c r="A514">
        <f t="shared" si="7"/>
        <v>29</v>
      </c>
      <c r="B514" s="4" t="s">
        <v>63</v>
      </c>
      <c r="C514" t="s">
        <v>73</v>
      </c>
      <c r="D514" t="s">
        <v>5</v>
      </c>
      <c r="E514">
        <v>1</v>
      </c>
      <c r="F514" s="3">
        <v>56</v>
      </c>
      <c r="G514" s="2">
        <v>4195.3999999999996</v>
      </c>
      <c r="H514" s="2">
        <v>479102300</v>
      </c>
      <c r="I514" s="2">
        <v>7244400</v>
      </c>
      <c r="J514" s="2">
        <v>11</v>
      </c>
      <c r="K514" s="8">
        <v>1</v>
      </c>
      <c r="L514" s="8">
        <v>99</v>
      </c>
      <c r="M514" s="8">
        <v>12870000</v>
      </c>
      <c r="N514" s="8">
        <v>0</v>
      </c>
      <c r="O514" s="8"/>
    </row>
    <row r="515" spans="1:15" x14ac:dyDescent="0.3">
      <c r="A515">
        <f t="shared" si="7"/>
        <v>29</v>
      </c>
      <c r="B515" s="4" t="s">
        <v>63</v>
      </c>
      <c r="C515" t="s">
        <v>6</v>
      </c>
      <c r="D515" t="s">
        <v>6</v>
      </c>
      <c r="E515">
        <v>1</v>
      </c>
      <c r="F515" s="3">
        <v>86</v>
      </c>
      <c r="G515" s="2">
        <v>6658.94</v>
      </c>
      <c r="H515" s="2">
        <v>734416286</v>
      </c>
      <c r="I515" s="2">
        <v>0</v>
      </c>
      <c r="J515" s="2">
        <v>11</v>
      </c>
      <c r="K515" s="8">
        <v>0</v>
      </c>
      <c r="L515" s="8">
        <v>0</v>
      </c>
      <c r="M515" s="8">
        <v>0</v>
      </c>
      <c r="N515" s="8">
        <v>0</v>
      </c>
      <c r="O515" s="8"/>
    </row>
    <row r="516" spans="1:15" x14ac:dyDescent="0.3">
      <c r="A516">
        <f t="shared" ref="A516:A545" si="8">+IF(B516=B515,A515,A515+1)</f>
        <v>29</v>
      </c>
      <c r="B516" s="4" t="s">
        <v>63</v>
      </c>
      <c r="C516" t="s">
        <v>74</v>
      </c>
      <c r="D516" t="s">
        <v>7</v>
      </c>
      <c r="E516">
        <v>1</v>
      </c>
      <c r="F516" s="3">
        <v>60</v>
      </c>
      <c r="G516" s="2">
        <v>5577.25</v>
      </c>
      <c r="H516" s="2">
        <v>603758717</v>
      </c>
      <c r="I516" s="2">
        <v>4200000</v>
      </c>
      <c r="J516" s="2">
        <v>11</v>
      </c>
      <c r="K516" s="8">
        <v>0</v>
      </c>
      <c r="L516" s="8">
        <v>0</v>
      </c>
      <c r="M516" s="8">
        <v>0</v>
      </c>
      <c r="N516" s="8">
        <v>0</v>
      </c>
      <c r="O516" s="8"/>
    </row>
    <row r="517" spans="1:15" x14ac:dyDescent="0.3">
      <c r="A517">
        <f t="shared" si="8"/>
        <v>29</v>
      </c>
      <c r="B517" s="4" t="s">
        <v>63</v>
      </c>
      <c r="C517" t="s">
        <v>74</v>
      </c>
      <c r="D517" t="s">
        <v>8</v>
      </c>
      <c r="E517">
        <v>1</v>
      </c>
      <c r="F517" s="3">
        <v>70</v>
      </c>
      <c r="G517" s="2">
        <v>5598.34</v>
      </c>
      <c r="H517" s="2">
        <v>797579244</v>
      </c>
      <c r="I517" s="2">
        <v>48440000</v>
      </c>
      <c r="J517" s="2">
        <v>14</v>
      </c>
      <c r="K517" s="8">
        <v>0</v>
      </c>
      <c r="L517" s="8">
        <v>0</v>
      </c>
      <c r="M517" s="8">
        <v>0</v>
      </c>
      <c r="N517" s="8">
        <v>0</v>
      </c>
      <c r="O517" s="8"/>
    </row>
    <row r="518" spans="1:15" x14ac:dyDescent="0.3">
      <c r="A518">
        <f t="shared" si="8"/>
        <v>29</v>
      </c>
      <c r="B518" s="4" t="s">
        <v>63</v>
      </c>
      <c r="C518" t="s">
        <v>80</v>
      </c>
      <c r="D518" t="s">
        <v>9</v>
      </c>
      <c r="E518">
        <v>1</v>
      </c>
      <c r="F518" s="3">
        <v>237</v>
      </c>
      <c r="G518" s="2">
        <v>6275.2</v>
      </c>
      <c r="H518" s="2">
        <v>603270000</v>
      </c>
      <c r="I518" s="2">
        <v>11960000</v>
      </c>
      <c r="J518" s="2">
        <v>10</v>
      </c>
      <c r="K518" s="8">
        <v>0</v>
      </c>
      <c r="L518" s="8">
        <v>0</v>
      </c>
      <c r="M518" s="8">
        <v>0</v>
      </c>
      <c r="N518" s="8">
        <v>0</v>
      </c>
      <c r="O518" s="8"/>
    </row>
    <row r="519" spans="1:15" x14ac:dyDescent="0.3">
      <c r="A519">
        <f t="shared" si="8"/>
        <v>29</v>
      </c>
      <c r="B519" s="4" t="s">
        <v>63</v>
      </c>
      <c r="C519" t="s">
        <v>80</v>
      </c>
      <c r="D519" t="s">
        <v>10</v>
      </c>
      <c r="E519">
        <v>1</v>
      </c>
      <c r="F519" s="3">
        <v>87</v>
      </c>
      <c r="G519" s="2">
        <v>2576.41</v>
      </c>
      <c r="H519" s="2">
        <v>246169799</v>
      </c>
      <c r="I519" s="2">
        <v>0</v>
      </c>
      <c r="J519" s="2">
        <v>10</v>
      </c>
      <c r="K519" s="8">
        <v>0</v>
      </c>
      <c r="L519" s="8">
        <v>4</v>
      </c>
      <c r="M519" s="8">
        <v>0</v>
      </c>
      <c r="N519" s="8">
        <v>0</v>
      </c>
      <c r="O519" s="8"/>
    </row>
    <row r="520" spans="1:15" x14ac:dyDescent="0.3">
      <c r="A520">
        <f t="shared" si="8"/>
        <v>29</v>
      </c>
      <c r="B520" s="4" t="s">
        <v>63</v>
      </c>
      <c r="C520" t="s">
        <v>11</v>
      </c>
      <c r="D520" t="s">
        <v>11</v>
      </c>
      <c r="E520">
        <v>1</v>
      </c>
      <c r="F520" s="3">
        <v>26</v>
      </c>
      <c r="G520" s="2">
        <v>1560.3</v>
      </c>
      <c r="H520" s="2">
        <v>87138800</v>
      </c>
      <c r="I520" s="2">
        <v>0</v>
      </c>
      <c r="J520" s="2">
        <v>6</v>
      </c>
      <c r="K520" s="8">
        <v>1</v>
      </c>
      <c r="L520" s="8">
        <v>200</v>
      </c>
      <c r="M520" s="8">
        <v>6000000</v>
      </c>
      <c r="N520" s="8">
        <v>0</v>
      </c>
      <c r="O520" s="8"/>
    </row>
    <row r="521" spans="1:15" x14ac:dyDescent="0.3">
      <c r="A521">
        <f t="shared" si="8"/>
        <v>29</v>
      </c>
      <c r="B521" s="4" t="s">
        <v>63</v>
      </c>
      <c r="C521" t="s">
        <v>12</v>
      </c>
      <c r="D521" t="s">
        <v>12</v>
      </c>
      <c r="E521">
        <v>1</v>
      </c>
      <c r="F521" s="3">
        <v>20</v>
      </c>
      <c r="G521" s="2">
        <v>1166.2</v>
      </c>
      <c r="H521" s="2">
        <v>88979000</v>
      </c>
      <c r="I521" s="2">
        <v>0</v>
      </c>
      <c r="J521" s="2">
        <v>8</v>
      </c>
      <c r="K521" s="8">
        <v>0</v>
      </c>
      <c r="L521" s="8">
        <v>0</v>
      </c>
      <c r="M521" s="8">
        <v>0</v>
      </c>
      <c r="N521" s="8">
        <v>0</v>
      </c>
      <c r="O521" s="8"/>
    </row>
    <row r="522" spans="1:15" x14ac:dyDescent="0.3">
      <c r="A522">
        <f t="shared" si="8"/>
        <v>29</v>
      </c>
      <c r="B522" s="4" t="s">
        <v>63</v>
      </c>
      <c r="C522" t="s">
        <v>13</v>
      </c>
      <c r="D522" t="s">
        <v>13</v>
      </c>
      <c r="E522">
        <v>1</v>
      </c>
      <c r="F522" s="3">
        <v>10</v>
      </c>
      <c r="G522" s="2">
        <v>314.5</v>
      </c>
      <c r="H522" s="2">
        <v>42475000</v>
      </c>
      <c r="I522" s="2">
        <v>0</v>
      </c>
      <c r="J522" s="2">
        <v>14</v>
      </c>
      <c r="K522" s="8">
        <v>0</v>
      </c>
      <c r="L522" s="8">
        <v>0</v>
      </c>
      <c r="M522" s="8">
        <v>0</v>
      </c>
      <c r="N522" s="8">
        <v>0</v>
      </c>
      <c r="O522" s="8"/>
    </row>
    <row r="523" spans="1:15" x14ac:dyDescent="0.3">
      <c r="A523">
        <f t="shared" si="8"/>
        <v>29</v>
      </c>
      <c r="B523" s="4" t="s">
        <v>63</v>
      </c>
      <c r="C523" t="s">
        <v>14</v>
      </c>
      <c r="D523" t="s">
        <v>14</v>
      </c>
      <c r="E523">
        <v>1</v>
      </c>
      <c r="F523" s="3">
        <v>11</v>
      </c>
      <c r="G523" s="2">
        <v>388.48</v>
      </c>
      <c r="H523" s="2">
        <v>44404000</v>
      </c>
      <c r="I523" s="2">
        <v>200000</v>
      </c>
      <c r="J523" s="2">
        <v>11</v>
      </c>
      <c r="K523" s="8">
        <v>0</v>
      </c>
      <c r="L523" s="8">
        <v>0</v>
      </c>
      <c r="M523" s="8">
        <v>0</v>
      </c>
      <c r="N523" s="8">
        <v>0</v>
      </c>
      <c r="O523" s="8"/>
    </row>
    <row r="524" spans="1:15" x14ac:dyDescent="0.3">
      <c r="A524">
        <f t="shared" si="8"/>
        <v>29</v>
      </c>
      <c r="B524" s="4" t="s">
        <v>63</v>
      </c>
      <c r="C524" t="s">
        <v>21</v>
      </c>
      <c r="D524" t="s">
        <v>21</v>
      </c>
      <c r="E524">
        <v>2</v>
      </c>
      <c r="F524" s="3">
        <v>36</v>
      </c>
      <c r="G524" s="2">
        <v>3699.95</v>
      </c>
      <c r="H524" s="2">
        <v>437226953</v>
      </c>
      <c r="I524" s="2">
        <v>0</v>
      </c>
      <c r="J524" s="2">
        <v>12</v>
      </c>
      <c r="K524" s="8">
        <v>0</v>
      </c>
      <c r="L524" s="8">
        <v>0</v>
      </c>
      <c r="M524" s="8">
        <v>0</v>
      </c>
      <c r="N524" s="8">
        <v>0</v>
      </c>
      <c r="O524" s="8"/>
    </row>
    <row r="525" spans="1:15" x14ac:dyDescent="0.3">
      <c r="A525">
        <f t="shared" si="8"/>
        <v>29</v>
      </c>
      <c r="B525" s="4" t="s">
        <v>63</v>
      </c>
      <c r="C525" t="s">
        <v>73</v>
      </c>
      <c r="D525" t="s">
        <v>4</v>
      </c>
      <c r="E525">
        <v>2</v>
      </c>
      <c r="F525" s="3">
        <v>52</v>
      </c>
      <c r="G525" s="2">
        <v>3980.06</v>
      </c>
      <c r="H525" s="2">
        <v>439790300</v>
      </c>
      <c r="I525" s="2">
        <v>0</v>
      </c>
      <c r="J525" s="2">
        <v>11</v>
      </c>
      <c r="K525" s="8">
        <v>0</v>
      </c>
      <c r="L525" s="8">
        <v>0</v>
      </c>
      <c r="M525" s="8">
        <v>0</v>
      </c>
      <c r="N525" s="8">
        <v>0</v>
      </c>
      <c r="O525" s="8"/>
    </row>
    <row r="526" spans="1:15" x14ac:dyDescent="0.3">
      <c r="A526">
        <f t="shared" si="8"/>
        <v>29</v>
      </c>
      <c r="B526" s="4" t="s">
        <v>63</v>
      </c>
      <c r="C526" t="s">
        <v>73</v>
      </c>
      <c r="D526" t="s">
        <v>5</v>
      </c>
      <c r="E526">
        <v>2</v>
      </c>
      <c r="F526" s="3">
        <v>37</v>
      </c>
      <c r="G526" s="2">
        <v>2760.05</v>
      </c>
      <c r="H526" s="2">
        <v>315575400</v>
      </c>
      <c r="I526" s="2">
        <v>0</v>
      </c>
      <c r="J526" s="2">
        <v>11</v>
      </c>
      <c r="K526" s="8">
        <v>1</v>
      </c>
      <c r="L526" s="8">
        <v>70</v>
      </c>
      <c r="M526" s="8">
        <v>7000000</v>
      </c>
      <c r="N526" s="8">
        <v>0</v>
      </c>
      <c r="O526" s="8"/>
    </row>
    <row r="527" spans="1:15" x14ac:dyDescent="0.3">
      <c r="A527">
        <f t="shared" si="8"/>
        <v>29</v>
      </c>
      <c r="B527" s="4" t="s">
        <v>63</v>
      </c>
      <c r="C527" t="s">
        <v>6</v>
      </c>
      <c r="D527" t="s">
        <v>6</v>
      </c>
      <c r="E527">
        <v>2</v>
      </c>
      <c r="F527" s="3">
        <v>70</v>
      </c>
      <c r="G527" s="2">
        <v>5521.84</v>
      </c>
      <c r="H527" s="2">
        <v>616774199</v>
      </c>
      <c r="I527" s="2">
        <v>0</v>
      </c>
      <c r="J527" s="2">
        <v>11</v>
      </c>
      <c r="K527" s="8">
        <v>0</v>
      </c>
      <c r="L527" s="8">
        <v>0</v>
      </c>
      <c r="M527" s="8">
        <v>0</v>
      </c>
      <c r="N527" s="8">
        <v>0</v>
      </c>
      <c r="O527" s="8"/>
    </row>
    <row r="528" spans="1:15" x14ac:dyDescent="0.3">
      <c r="A528">
        <f t="shared" si="8"/>
        <v>29</v>
      </c>
      <c r="B528" s="4" t="s">
        <v>63</v>
      </c>
      <c r="C528" t="s">
        <v>74</v>
      </c>
      <c r="D528" t="s">
        <v>7</v>
      </c>
      <c r="E528">
        <v>2</v>
      </c>
      <c r="F528" s="3">
        <v>53</v>
      </c>
      <c r="G528" s="2">
        <v>4389.3999999999996</v>
      </c>
      <c r="H528" s="2">
        <v>387259866</v>
      </c>
      <c r="I528" s="2">
        <v>0</v>
      </c>
      <c r="J528" s="2">
        <v>9</v>
      </c>
      <c r="K528" s="8">
        <v>0</v>
      </c>
      <c r="L528" s="8">
        <v>67</v>
      </c>
      <c r="M528" s="8">
        <v>5000000</v>
      </c>
      <c r="N528" s="8">
        <v>0</v>
      </c>
      <c r="O528" s="8"/>
    </row>
    <row r="529" spans="1:15" x14ac:dyDescent="0.3">
      <c r="A529">
        <f t="shared" si="8"/>
        <v>29</v>
      </c>
      <c r="B529" s="4" t="s">
        <v>63</v>
      </c>
      <c r="C529" t="s">
        <v>74</v>
      </c>
      <c r="D529" t="s">
        <v>8</v>
      </c>
      <c r="E529">
        <v>2</v>
      </c>
      <c r="F529" s="3">
        <v>46</v>
      </c>
      <c r="G529" s="2">
        <v>3343.32</v>
      </c>
      <c r="H529" s="2">
        <v>411064000</v>
      </c>
      <c r="I529" s="2">
        <v>0</v>
      </c>
      <c r="J529" s="2">
        <v>12</v>
      </c>
      <c r="K529" s="8">
        <v>1</v>
      </c>
      <c r="L529" s="8">
        <v>65</v>
      </c>
      <c r="M529" s="8">
        <v>3900000</v>
      </c>
      <c r="N529" s="8">
        <v>0</v>
      </c>
      <c r="O529" s="8"/>
    </row>
    <row r="530" spans="1:15" x14ac:dyDescent="0.3">
      <c r="A530">
        <f t="shared" si="8"/>
        <v>29</v>
      </c>
      <c r="B530" s="4" t="s">
        <v>63</v>
      </c>
      <c r="C530" t="s">
        <v>80</v>
      </c>
      <c r="D530" t="s">
        <v>9</v>
      </c>
      <c r="E530">
        <v>2</v>
      </c>
      <c r="F530" s="3">
        <v>180</v>
      </c>
      <c r="G530" s="2">
        <v>4485.2</v>
      </c>
      <c r="H530" s="2">
        <v>420820000</v>
      </c>
      <c r="I530" s="2">
        <v>0</v>
      </c>
      <c r="J530" s="2">
        <v>9</v>
      </c>
      <c r="K530" s="8">
        <v>1</v>
      </c>
      <c r="L530" s="8">
        <v>20</v>
      </c>
      <c r="M530" s="8">
        <v>2000000</v>
      </c>
      <c r="N530" s="8">
        <v>0</v>
      </c>
      <c r="O530" s="8"/>
    </row>
    <row r="531" spans="1:15" x14ac:dyDescent="0.3">
      <c r="A531">
        <f t="shared" si="8"/>
        <v>29</v>
      </c>
      <c r="B531" s="4" t="s">
        <v>63</v>
      </c>
      <c r="C531" t="s">
        <v>80</v>
      </c>
      <c r="D531" t="s">
        <v>10</v>
      </c>
      <c r="E531">
        <v>2</v>
      </c>
      <c r="F531" s="3">
        <v>70</v>
      </c>
      <c r="G531" s="2">
        <v>1882.11</v>
      </c>
      <c r="H531" s="2">
        <v>196264673</v>
      </c>
      <c r="I531" s="2">
        <v>0</v>
      </c>
      <c r="J531" s="2">
        <v>11</v>
      </c>
      <c r="K531" s="8">
        <v>8</v>
      </c>
      <c r="L531" s="8">
        <v>62</v>
      </c>
      <c r="M531" s="8">
        <v>4400000</v>
      </c>
      <c r="N531" s="8">
        <v>0</v>
      </c>
      <c r="O531" s="8"/>
    </row>
    <row r="532" spans="1:15" x14ac:dyDescent="0.3">
      <c r="A532">
        <f t="shared" si="8"/>
        <v>29</v>
      </c>
      <c r="B532" s="4" t="s">
        <v>63</v>
      </c>
      <c r="C532" t="s">
        <v>11</v>
      </c>
      <c r="D532" t="s">
        <v>11</v>
      </c>
      <c r="E532">
        <v>2</v>
      </c>
      <c r="F532" s="3">
        <v>22</v>
      </c>
      <c r="G532" s="2">
        <v>1047.3</v>
      </c>
      <c r="H532" s="2">
        <v>69419650</v>
      </c>
      <c r="I532" s="2">
        <v>0</v>
      </c>
      <c r="J532" s="2">
        <v>7</v>
      </c>
      <c r="K532" s="8">
        <v>9</v>
      </c>
      <c r="L532" s="8">
        <v>542.79999999999995</v>
      </c>
      <c r="M532" s="8">
        <v>32680000</v>
      </c>
      <c r="N532" s="8">
        <v>0</v>
      </c>
      <c r="O532" s="8"/>
    </row>
    <row r="533" spans="1:15" x14ac:dyDescent="0.3">
      <c r="A533">
        <f t="shared" si="8"/>
        <v>29</v>
      </c>
      <c r="B533" s="4" t="s">
        <v>63</v>
      </c>
      <c r="C533" t="s">
        <v>12</v>
      </c>
      <c r="D533" t="s">
        <v>12</v>
      </c>
      <c r="E533">
        <v>2</v>
      </c>
      <c r="F533" s="3">
        <v>10</v>
      </c>
      <c r="G533" s="2">
        <v>529</v>
      </c>
      <c r="H533" s="2">
        <v>36873000</v>
      </c>
      <c r="I533" s="2">
        <v>0</v>
      </c>
      <c r="J533" s="2">
        <v>7</v>
      </c>
      <c r="K533" s="8">
        <v>0</v>
      </c>
      <c r="L533" s="8">
        <v>0</v>
      </c>
      <c r="M533" s="8">
        <v>0</v>
      </c>
      <c r="N533" s="8">
        <v>0</v>
      </c>
      <c r="O533" s="8"/>
    </row>
    <row r="534" spans="1:15" x14ac:dyDescent="0.3">
      <c r="A534">
        <f t="shared" si="8"/>
        <v>29</v>
      </c>
      <c r="B534" s="4" t="s">
        <v>63</v>
      </c>
      <c r="C534" t="s">
        <v>13</v>
      </c>
      <c r="D534" t="s">
        <v>13</v>
      </c>
      <c r="E534">
        <v>2</v>
      </c>
      <c r="F534" s="3">
        <v>4</v>
      </c>
      <c r="G534" s="2">
        <v>239.5</v>
      </c>
      <c r="H534" s="2">
        <v>32500000</v>
      </c>
      <c r="I534" s="2">
        <v>0</v>
      </c>
      <c r="J534" s="2">
        <v>14</v>
      </c>
      <c r="K534" s="8">
        <v>0</v>
      </c>
      <c r="L534" s="8">
        <v>0</v>
      </c>
      <c r="M534" s="8">
        <v>0</v>
      </c>
      <c r="N534" s="8">
        <v>0</v>
      </c>
      <c r="O534" s="8"/>
    </row>
    <row r="535" spans="1:15" x14ac:dyDescent="0.3">
      <c r="A535">
        <f t="shared" si="8"/>
        <v>29</v>
      </c>
      <c r="B535" s="4" t="s">
        <v>63</v>
      </c>
      <c r="C535" t="s">
        <v>14</v>
      </c>
      <c r="D535" t="s">
        <v>14</v>
      </c>
      <c r="E535">
        <v>2</v>
      </c>
      <c r="F535" s="3">
        <v>6</v>
      </c>
      <c r="G535" s="2">
        <v>207.18</v>
      </c>
      <c r="H535" s="2">
        <v>26053600</v>
      </c>
      <c r="I535" s="2">
        <v>1000000</v>
      </c>
      <c r="J535" s="2">
        <v>13</v>
      </c>
      <c r="K535" s="8">
        <v>0</v>
      </c>
      <c r="L535" s="8">
        <v>0</v>
      </c>
      <c r="M535" s="8">
        <v>0</v>
      </c>
      <c r="N535" s="8">
        <v>0</v>
      </c>
      <c r="O535" s="8"/>
    </row>
    <row r="536" spans="1:15" x14ac:dyDescent="0.3">
      <c r="A536">
        <f t="shared" si="8"/>
        <v>29</v>
      </c>
      <c r="B536" s="4" t="s">
        <v>63</v>
      </c>
      <c r="C536" t="s">
        <v>73</v>
      </c>
      <c r="D536" t="s">
        <v>5</v>
      </c>
      <c r="E536">
        <v>3</v>
      </c>
      <c r="F536" s="3">
        <v>1</v>
      </c>
      <c r="G536" s="2">
        <v>34.6</v>
      </c>
      <c r="H536" s="2">
        <v>3460000</v>
      </c>
      <c r="I536" s="2">
        <v>0</v>
      </c>
      <c r="J536" s="2">
        <v>10</v>
      </c>
      <c r="K536" s="8">
        <v>0</v>
      </c>
      <c r="L536" s="8">
        <v>0</v>
      </c>
      <c r="M536" s="8">
        <v>0</v>
      </c>
      <c r="N536" s="8">
        <v>0</v>
      </c>
      <c r="O536" s="8"/>
    </row>
    <row r="537" spans="1:15" x14ac:dyDescent="0.3">
      <c r="A537">
        <f t="shared" si="8"/>
        <v>29</v>
      </c>
      <c r="B537" s="4" t="s">
        <v>63</v>
      </c>
      <c r="C537" t="s">
        <v>74</v>
      </c>
      <c r="D537" t="s">
        <v>7</v>
      </c>
      <c r="E537">
        <v>3</v>
      </c>
      <c r="F537" s="3">
        <v>2</v>
      </c>
      <c r="G537" s="2">
        <v>110</v>
      </c>
      <c r="H537" s="2">
        <v>8700000</v>
      </c>
      <c r="I537" s="2">
        <v>0</v>
      </c>
      <c r="J537" s="2">
        <v>8</v>
      </c>
      <c r="K537" s="8">
        <v>0</v>
      </c>
      <c r="L537" s="8">
        <v>0</v>
      </c>
      <c r="M537" s="8">
        <v>0</v>
      </c>
      <c r="N537" s="8">
        <v>0</v>
      </c>
      <c r="O537" s="8"/>
    </row>
    <row r="538" spans="1:15" x14ac:dyDescent="0.3">
      <c r="A538">
        <f t="shared" si="8"/>
        <v>29</v>
      </c>
      <c r="B538" s="4" t="s">
        <v>63</v>
      </c>
      <c r="C538" t="s">
        <v>80</v>
      </c>
      <c r="D538" t="s">
        <v>9</v>
      </c>
      <c r="E538">
        <v>3</v>
      </c>
      <c r="F538" s="3">
        <v>5</v>
      </c>
      <c r="G538" s="2">
        <v>60</v>
      </c>
      <c r="H538" s="2">
        <v>4600000</v>
      </c>
      <c r="I538" s="2">
        <v>0</v>
      </c>
      <c r="J538" s="2">
        <v>8</v>
      </c>
      <c r="K538" s="8">
        <v>0</v>
      </c>
      <c r="L538" s="8">
        <v>0</v>
      </c>
      <c r="M538" s="8">
        <v>0</v>
      </c>
      <c r="N538" s="8">
        <v>0</v>
      </c>
      <c r="O538" s="8"/>
    </row>
    <row r="539" spans="1:15" x14ac:dyDescent="0.3">
      <c r="A539">
        <f t="shared" si="8"/>
        <v>29</v>
      </c>
      <c r="B539" s="4" t="s">
        <v>63</v>
      </c>
      <c r="C539" t="s">
        <v>80</v>
      </c>
      <c r="D539" t="s">
        <v>10</v>
      </c>
      <c r="E539">
        <v>3</v>
      </c>
      <c r="F539" s="3">
        <v>28</v>
      </c>
      <c r="G539" s="2">
        <v>404.5</v>
      </c>
      <c r="H539" s="2">
        <v>32070000</v>
      </c>
      <c r="I539" s="2">
        <v>0</v>
      </c>
      <c r="J539" s="2">
        <v>8</v>
      </c>
      <c r="K539" s="8">
        <v>10</v>
      </c>
      <c r="L539" s="8">
        <v>92.5</v>
      </c>
      <c r="M539" s="8">
        <v>6490000</v>
      </c>
      <c r="N539" s="8">
        <v>0</v>
      </c>
      <c r="O539" s="8"/>
    </row>
    <row r="540" spans="1:15" x14ac:dyDescent="0.3">
      <c r="A540">
        <f t="shared" si="8"/>
        <v>29</v>
      </c>
      <c r="B540" s="4" t="s">
        <v>63</v>
      </c>
      <c r="C540" t="s">
        <v>11</v>
      </c>
      <c r="D540" t="s">
        <v>11</v>
      </c>
      <c r="E540">
        <v>3</v>
      </c>
      <c r="F540" s="3">
        <v>3</v>
      </c>
      <c r="G540" s="2">
        <v>69</v>
      </c>
      <c r="H540" s="2">
        <v>4800000</v>
      </c>
      <c r="I540" s="2">
        <v>0</v>
      </c>
      <c r="J540" s="2">
        <v>7</v>
      </c>
      <c r="K540" s="8">
        <v>3</v>
      </c>
      <c r="L540" s="8">
        <v>69</v>
      </c>
      <c r="M540" s="8">
        <v>4800000</v>
      </c>
      <c r="N540" s="8">
        <v>0</v>
      </c>
      <c r="O540" s="8"/>
    </row>
    <row r="541" spans="1:15" x14ac:dyDescent="0.3">
      <c r="A541">
        <f t="shared" si="8"/>
        <v>30</v>
      </c>
      <c r="B541" s="4" t="s">
        <v>64</v>
      </c>
      <c r="C541" t="s">
        <v>73</v>
      </c>
      <c r="D541" t="s">
        <v>5</v>
      </c>
      <c r="E541">
        <v>3</v>
      </c>
      <c r="F541" s="3">
        <v>1</v>
      </c>
      <c r="G541" s="2">
        <v>34.6</v>
      </c>
      <c r="H541" s="2">
        <v>3460000</v>
      </c>
      <c r="I541" s="2">
        <v>0</v>
      </c>
      <c r="J541" s="2">
        <v>10</v>
      </c>
      <c r="K541" s="8">
        <v>0</v>
      </c>
      <c r="L541" s="8">
        <v>0</v>
      </c>
      <c r="M541" s="8">
        <v>0</v>
      </c>
      <c r="N541" s="8">
        <v>0</v>
      </c>
      <c r="O541" s="8"/>
    </row>
    <row r="542" spans="1:15" x14ac:dyDescent="0.3">
      <c r="A542">
        <f t="shared" si="8"/>
        <v>30</v>
      </c>
      <c r="B542" s="4" t="s">
        <v>64</v>
      </c>
      <c r="C542" t="s">
        <v>74</v>
      </c>
      <c r="D542" t="s">
        <v>7</v>
      </c>
      <c r="E542">
        <v>3</v>
      </c>
      <c r="F542" s="3">
        <v>2</v>
      </c>
      <c r="G542" s="2">
        <v>110</v>
      </c>
      <c r="H542" s="2">
        <v>8700000</v>
      </c>
      <c r="I542" s="2">
        <v>0</v>
      </c>
      <c r="J542" s="2">
        <v>8</v>
      </c>
      <c r="K542" s="8">
        <v>0</v>
      </c>
      <c r="L542" s="8">
        <v>0</v>
      </c>
      <c r="M542" s="8">
        <v>0</v>
      </c>
      <c r="N542" s="8">
        <v>0</v>
      </c>
      <c r="O542" s="8"/>
    </row>
    <row r="543" spans="1:15" x14ac:dyDescent="0.3">
      <c r="A543">
        <f t="shared" si="8"/>
        <v>30</v>
      </c>
      <c r="B543" s="4" t="s">
        <v>64</v>
      </c>
      <c r="C543" t="s">
        <v>80</v>
      </c>
      <c r="D543" t="s">
        <v>9</v>
      </c>
      <c r="E543">
        <v>3</v>
      </c>
      <c r="F543" s="3">
        <v>5</v>
      </c>
      <c r="G543" s="2">
        <v>60</v>
      </c>
      <c r="H543" s="2">
        <v>4600000</v>
      </c>
      <c r="I543" s="2">
        <v>0</v>
      </c>
      <c r="J543" s="2">
        <v>8</v>
      </c>
      <c r="K543" s="8">
        <v>0</v>
      </c>
      <c r="L543" s="8">
        <v>0</v>
      </c>
      <c r="M543" s="8">
        <v>0</v>
      </c>
      <c r="N543" s="8">
        <v>0</v>
      </c>
      <c r="O543" s="8"/>
    </row>
    <row r="544" spans="1:15" x14ac:dyDescent="0.3">
      <c r="A544">
        <f t="shared" si="8"/>
        <v>30</v>
      </c>
      <c r="B544" s="4" t="s">
        <v>64</v>
      </c>
      <c r="C544" t="s">
        <v>80</v>
      </c>
      <c r="D544" t="s">
        <v>10</v>
      </c>
      <c r="E544">
        <v>3</v>
      </c>
      <c r="F544" s="3">
        <v>29</v>
      </c>
      <c r="G544" s="2">
        <v>409.5</v>
      </c>
      <c r="H544" s="2">
        <v>32470000</v>
      </c>
      <c r="I544" s="2">
        <v>0</v>
      </c>
      <c r="J544" s="2">
        <v>7</v>
      </c>
      <c r="K544" s="8">
        <v>1</v>
      </c>
      <c r="L544" s="8">
        <v>5</v>
      </c>
      <c r="M544" s="8">
        <v>400000</v>
      </c>
      <c r="N544" s="8">
        <v>0</v>
      </c>
      <c r="O544" s="8"/>
    </row>
    <row r="545" spans="1:15" x14ac:dyDescent="0.3">
      <c r="A545">
        <f t="shared" si="8"/>
        <v>30</v>
      </c>
      <c r="B545" s="4" t="s">
        <v>64</v>
      </c>
      <c r="C545" t="s">
        <v>11</v>
      </c>
      <c r="D545" t="s">
        <v>11</v>
      </c>
      <c r="E545">
        <v>3</v>
      </c>
      <c r="F545" s="3">
        <v>3</v>
      </c>
      <c r="G545" s="2">
        <v>69</v>
      </c>
      <c r="H545" s="2">
        <v>4800000</v>
      </c>
      <c r="I545" s="2">
        <v>0</v>
      </c>
      <c r="J545" s="2">
        <v>7</v>
      </c>
      <c r="K545" s="8">
        <v>0</v>
      </c>
      <c r="L545" s="8">
        <v>0</v>
      </c>
      <c r="M545" s="8">
        <v>0</v>
      </c>
      <c r="N545" s="8">
        <v>0</v>
      </c>
      <c r="O545" s="8"/>
    </row>
    <row r="546" spans="1:15" x14ac:dyDescent="0.3">
      <c r="B546" s="4"/>
      <c r="G546" s="2"/>
      <c r="H546" s="2"/>
    </row>
    <row r="547" spans="1:15" x14ac:dyDescent="0.3">
      <c r="B547" s="4"/>
      <c r="G547" s="2"/>
      <c r="H547" s="2"/>
    </row>
    <row r="548" spans="1:15" x14ac:dyDescent="0.3">
      <c r="B548" s="4"/>
      <c r="G548" s="2"/>
      <c r="H548" s="2"/>
    </row>
    <row r="549" spans="1:15" x14ac:dyDescent="0.3">
      <c r="B549" s="4"/>
      <c r="G549" s="2"/>
      <c r="H549" s="2"/>
    </row>
    <row r="550" spans="1:15" x14ac:dyDescent="0.3">
      <c r="B550" s="4"/>
      <c r="G550" s="2"/>
      <c r="H550" s="2"/>
    </row>
    <row r="551" spans="1:15" x14ac:dyDescent="0.3">
      <c r="B551" s="4"/>
      <c r="G551" s="2"/>
      <c r="H551" s="2"/>
    </row>
    <row r="552" spans="1:15" x14ac:dyDescent="0.3">
      <c r="B552" s="4"/>
      <c r="G552" s="2"/>
      <c r="H55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DDC6-F337-492B-BCB2-7B4628DB98D3}">
  <dimension ref="A1:S466"/>
  <sheetViews>
    <sheetView tabSelected="1" zoomScale="85" workbookViewId="0">
      <pane xSplit="5" ySplit="1" topLeftCell="J2" activePane="bottomRight" state="frozen"/>
      <selection pane="topRight" activeCell="D1" sqref="D1"/>
      <selection pane="bottomLeft" activeCell="A2" sqref="A2"/>
      <selection pane="bottomRight" activeCell="P8" sqref="P8"/>
    </sheetView>
  </sheetViews>
  <sheetFormatPr baseColWidth="10" defaultRowHeight="14.4" x14ac:dyDescent="0.3"/>
  <cols>
    <col min="2" max="2" width="10.44140625" bestFit="1" customWidth="1"/>
    <col min="3" max="4" width="13.6640625" bestFit="1" customWidth="1"/>
    <col min="5" max="5" width="13.6640625" customWidth="1"/>
    <col min="6" max="6" width="17.44140625" bestFit="1" customWidth="1"/>
    <col min="7" max="7" width="17.5546875" bestFit="1" customWidth="1"/>
    <col min="8" max="8" width="24.44140625" bestFit="1" customWidth="1"/>
    <col min="9" max="9" width="15.109375" bestFit="1" customWidth="1"/>
    <col min="10" max="10" width="16.77734375" bestFit="1" customWidth="1"/>
    <col min="11" max="11" width="8" bestFit="1" customWidth="1"/>
    <col min="12" max="12" width="12.21875" bestFit="1" customWidth="1"/>
    <col min="13" max="14" width="9.5546875" bestFit="1" customWidth="1"/>
    <col min="15" max="15" width="25.88671875" bestFit="1" customWidth="1"/>
    <col min="16" max="16" width="25.5546875" bestFit="1" customWidth="1"/>
    <col min="17" max="17" width="32.77734375" bestFit="1" customWidth="1"/>
    <col min="18" max="18" width="22.88671875" bestFit="1" customWidth="1"/>
    <col min="19" max="19" width="24.6640625" bestFit="1" customWidth="1"/>
    <col min="20" max="20" width="12.44140625" bestFit="1" customWidth="1"/>
  </cols>
  <sheetData>
    <row r="1" spans="1:19" x14ac:dyDescent="0.3">
      <c r="A1" t="s">
        <v>3</v>
      </c>
      <c r="B1" t="s">
        <v>71</v>
      </c>
      <c r="C1" t="s">
        <v>1</v>
      </c>
      <c r="D1" t="s">
        <v>72</v>
      </c>
      <c r="E1" t="s">
        <v>47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50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</row>
    <row r="2" spans="1:19" x14ac:dyDescent="0.3">
      <c r="A2">
        <v>1</v>
      </c>
      <c r="B2" s="4" t="s">
        <v>32</v>
      </c>
      <c r="C2" t="s">
        <v>21</v>
      </c>
      <c r="D2" t="s">
        <v>21</v>
      </c>
      <c r="E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</row>
    <row r="3" spans="1:19" x14ac:dyDescent="0.3">
      <c r="A3">
        <f>+IF(B3=B2,A2,A2+1)</f>
        <v>1</v>
      </c>
      <c r="B3" s="4" t="s">
        <v>32</v>
      </c>
      <c r="C3" t="s">
        <v>73</v>
      </c>
      <c r="D3" t="s">
        <v>4</v>
      </c>
      <c r="E3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3">
      <c r="A4">
        <f t="shared" ref="A4:A67" si="0">+IF(B4=B3,A3,A3+1)</f>
        <v>1</v>
      </c>
      <c r="B4" s="4" t="s">
        <v>32</v>
      </c>
      <c r="C4" t="s">
        <v>73</v>
      </c>
      <c r="D4" t="s">
        <v>5</v>
      </c>
      <c r="E4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3">
      <c r="A5">
        <f t="shared" si="0"/>
        <v>1</v>
      </c>
      <c r="B5" s="4" t="s">
        <v>32</v>
      </c>
      <c r="C5" t="s">
        <v>6</v>
      </c>
      <c r="D5" t="s">
        <v>6</v>
      </c>
      <c r="E5">
        <v>1</v>
      </c>
      <c r="F5" s="2">
        <v>0</v>
      </c>
      <c r="G5" s="2">
        <v>0</v>
      </c>
      <c r="H5" s="2">
        <v>0</v>
      </c>
      <c r="I5" s="2">
        <v>0</v>
      </c>
      <c r="J5" s="2">
        <v>156</v>
      </c>
      <c r="K5" s="2">
        <v>0</v>
      </c>
      <c r="L5" s="2">
        <v>0</v>
      </c>
      <c r="M5" s="2">
        <v>0</v>
      </c>
      <c r="N5" s="2">
        <v>0</v>
      </c>
      <c r="O5" s="6">
        <v>0</v>
      </c>
      <c r="P5" s="6">
        <v>0</v>
      </c>
      <c r="Q5" s="6">
        <v>0</v>
      </c>
      <c r="R5" s="6">
        <v>0</v>
      </c>
      <c r="S5" s="6">
        <v>156</v>
      </c>
    </row>
    <row r="6" spans="1:19" x14ac:dyDescent="0.3">
      <c r="A6">
        <f t="shared" si="0"/>
        <v>1</v>
      </c>
      <c r="B6" s="4" t="s">
        <v>32</v>
      </c>
      <c r="C6" t="s">
        <v>74</v>
      </c>
      <c r="D6" t="s">
        <v>7</v>
      </c>
      <c r="E6">
        <v>1</v>
      </c>
      <c r="F6" s="2">
        <v>0</v>
      </c>
      <c r="G6" s="2">
        <v>0</v>
      </c>
      <c r="H6" s="2">
        <v>0</v>
      </c>
      <c r="I6" s="2">
        <v>0</v>
      </c>
      <c r="J6" s="2">
        <v>15.1</v>
      </c>
      <c r="K6" s="2">
        <v>0</v>
      </c>
      <c r="L6" s="2">
        <v>0</v>
      </c>
      <c r="M6" s="2">
        <v>0</v>
      </c>
      <c r="N6" s="2">
        <v>0</v>
      </c>
      <c r="O6" s="6">
        <v>0</v>
      </c>
      <c r="P6" s="6">
        <v>0</v>
      </c>
      <c r="Q6" s="6">
        <v>0</v>
      </c>
      <c r="R6" s="6">
        <v>0</v>
      </c>
      <c r="S6" s="6">
        <v>15.1</v>
      </c>
    </row>
    <row r="7" spans="1:19" x14ac:dyDescent="0.3">
      <c r="A7">
        <f t="shared" si="0"/>
        <v>1</v>
      </c>
      <c r="B7" s="4" t="s">
        <v>32</v>
      </c>
      <c r="C7" t="s">
        <v>74</v>
      </c>
      <c r="D7" t="s">
        <v>8</v>
      </c>
      <c r="E7">
        <v>1</v>
      </c>
      <c r="F7" s="2">
        <v>1</v>
      </c>
      <c r="G7" s="2">
        <v>50</v>
      </c>
      <c r="H7" s="2">
        <v>1</v>
      </c>
      <c r="I7" s="2">
        <v>5.2</v>
      </c>
      <c r="J7" s="2">
        <v>31</v>
      </c>
      <c r="K7" s="2">
        <v>16.5</v>
      </c>
      <c r="L7" s="2">
        <v>8</v>
      </c>
      <c r="M7" s="2">
        <v>104</v>
      </c>
      <c r="N7" s="2">
        <v>1.85</v>
      </c>
      <c r="O7" s="6">
        <v>1</v>
      </c>
      <c r="P7" s="6">
        <v>50</v>
      </c>
      <c r="Q7" s="6">
        <v>1</v>
      </c>
      <c r="R7" s="6">
        <v>5.2</v>
      </c>
      <c r="S7" s="6">
        <v>31</v>
      </c>
    </row>
    <row r="8" spans="1:19" x14ac:dyDescent="0.3">
      <c r="A8">
        <f t="shared" si="0"/>
        <v>1</v>
      </c>
      <c r="B8" s="4" t="s">
        <v>32</v>
      </c>
      <c r="C8" t="s">
        <v>80</v>
      </c>
      <c r="D8" t="s">
        <v>9</v>
      </c>
      <c r="E8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3">
      <c r="A9">
        <f t="shared" si="0"/>
        <v>1</v>
      </c>
      <c r="B9" s="4" t="s">
        <v>32</v>
      </c>
      <c r="C9" t="s">
        <v>80</v>
      </c>
      <c r="D9" t="s">
        <v>10</v>
      </c>
      <c r="E9">
        <v>1</v>
      </c>
      <c r="F9" s="2">
        <v>1</v>
      </c>
      <c r="G9" s="2">
        <v>5</v>
      </c>
      <c r="H9" s="2">
        <v>0.2</v>
      </c>
      <c r="I9" s="2">
        <v>1.5</v>
      </c>
      <c r="J9" s="2">
        <v>0</v>
      </c>
      <c r="K9" s="2">
        <v>13</v>
      </c>
      <c r="L9" s="2">
        <v>21</v>
      </c>
      <c r="M9" s="2">
        <v>300</v>
      </c>
      <c r="N9" s="2">
        <v>0.8</v>
      </c>
      <c r="O9" s="6">
        <v>1</v>
      </c>
      <c r="P9" s="6">
        <v>5</v>
      </c>
      <c r="Q9" s="6">
        <v>0.2</v>
      </c>
      <c r="R9" s="6">
        <v>1.5</v>
      </c>
      <c r="S9" s="6">
        <v>0</v>
      </c>
    </row>
    <row r="10" spans="1:19" x14ac:dyDescent="0.3">
      <c r="A10">
        <f t="shared" si="0"/>
        <v>1</v>
      </c>
      <c r="B10" s="4" t="s">
        <v>32</v>
      </c>
      <c r="C10" t="s">
        <v>11</v>
      </c>
      <c r="D10" t="s">
        <v>11</v>
      </c>
      <c r="E10">
        <v>1</v>
      </c>
      <c r="F10" s="2">
        <v>2</v>
      </c>
      <c r="G10" s="2">
        <v>43</v>
      </c>
      <c r="H10" s="2">
        <v>4.8</v>
      </c>
      <c r="I10" s="2">
        <v>12</v>
      </c>
      <c r="J10" s="2">
        <v>0</v>
      </c>
      <c r="K10" s="2">
        <v>12.5</v>
      </c>
      <c r="L10" s="2">
        <v>36</v>
      </c>
      <c r="M10" s="2">
        <v>279.10000000000002</v>
      </c>
      <c r="N10" s="2">
        <v>0.71</v>
      </c>
      <c r="O10" s="6">
        <v>2</v>
      </c>
      <c r="P10" s="6">
        <v>43</v>
      </c>
      <c r="Q10" s="6">
        <v>4.8</v>
      </c>
      <c r="R10" s="6">
        <v>12</v>
      </c>
      <c r="S10" s="6">
        <v>0</v>
      </c>
    </row>
    <row r="11" spans="1:19" x14ac:dyDescent="0.3">
      <c r="A11">
        <f t="shared" si="0"/>
        <v>1</v>
      </c>
      <c r="B11" s="4" t="s">
        <v>32</v>
      </c>
      <c r="C11" t="s">
        <v>12</v>
      </c>
      <c r="D11" t="s">
        <v>12</v>
      </c>
      <c r="E11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3">
      <c r="A12">
        <f t="shared" si="0"/>
        <v>1</v>
      </c>
      <c r="B12" s="4" t="s">
        <v>32</v>
      </c>
      <c r="C12" t="s">
        <v>13</v>
      </c>
      <c r="D12" t="s">
        <v>13</v>
      </c>
      <c r="E1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3">
      <c r="A13">
        <f t="shared" si="0"/>
        <v>1</v>
      </c>
      <c r="B13" s="4" t="s">
        <v>32</v>
      </c>
      <c r="C13" t="s">
        <v>14</v>
      </c>
      <c r="D13" t="s">
        <v>14</v>
      </c>
      <c r="E13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</row>
    <row r="14" spans="1:19" x14ac:dyDescent="0.3">
      <c r="A14">
        <f t="shared" si="0"/>
        <v>2</v>
      </c>
      <c r="B14" s="4" t="s">
        <v>33</v>
      </c>
      <c r="C14" t="s">
        <v>21</v>
      </c>
      <c r="D14" t="s">
        <v>21</v>
      </c>
      <c r="E14">
        <v>1</v>
      </c>
      <c r="F14" s="2">
        <v>0</v>
      </c>
      <c r="G14" s="2">
        <v>0</v>
      </c>
      <c r="H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</row>
    <row r="15" spans="1:19" x14ac:dyDescent="0.3">
      <c r="A15">
        <f t="shared" si="0"/>
        <v>2</v>
      </c>
      <c r="B15" s="4" t="s">
        <v>33</v>
      </c>
      <c r="C15" t="s">
        <v>73</v>
      </c>
      <c r="D15" t="s">
        <v>4</v>
      </c>
      <c r="E15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3">
      <c r="A16">
        <f t="shared" si="0"/>
        <v>2</v>
      </c>
      <c r="B16" s="4" t="s">
        <v>33</v>
      </c>
      <c r="C16" t="s">
        <v>73</v>
      </c>
      <c r="D16" t="s">
        <v>5</v>
      </c>
      <c r="E16">
        <v>1</v>
      </c>
      <c r="F16" s="2">
        <v>0</v>
      </c>
      <c r="G16" s="2">
        <v>0</v>
      </c>
      <c r="H16" s="2">
        <v>0</v>
      </c>
      <c r="I16" s="2">
        <v>0</v>
      </c>
      <c r="J16" s="2">
        <v>156</v>
      </c>
      <c r="K16" s="2">
        <v>0</v>
      </c>
      <c r="L16" s="2">
        <v>0</v>
      </c>
      <c r="M16" s="2">
        <v>0</v>
      </c>
      <c r="N16" s="2">
        <v>0</v>
      </c>
      <c r="O16" s="6">
        <v>0</v>
      </c>
      <c r="P16" s="6">
        <v>0</v>
      </c>
      <c r="Q16" s="6">
        <v>0</v>
      </c>
      <c r="R16" s="6">
        <v>0</v>
      </c>
      <c r="S16" s="6">
        <v>156</v>
      </c>
    </row>
    <row r="17" spans="1:19" x14ac:dyDescent="0.3">
      <c r="A17">
        <f t="shared" si="0"/>
        <v>2</v>
      </c>
      <c r="B17" s="4" t="s">
        <v>33</v>
      </c>
      <c r="C17" t="s">
        <v>6</v>
      </c>
      <c r="D17" t="s">
        <v>6</v>
      </c>
      <c r="E17">
        <v>1</v>
      </c>
      <c r="F17" s="2">
        <v>1</v>
      </c>
      <c r="G17" s="2">
        <v>28.5</v>
      </c>
      <c r="H17" s="2">
        <v>0.4</v>
      </c>
      <c r="I17" s="2">
        <v>25.65</v>
      </c>
      <c r="J17" s="2">
        <v>0</v>
      </c>
      <c r="K17" s="2">
        <v>14.2</v>
      </c>
      <c r="L17" s="2">
        <v>63</v>
      </c>
      <c r="M17" s="2">
        <v>900</v>
      </c>
      <c r="N17" s="2">
        <v>1.1499999999999999</v>
      </c>
      <c r="O17" s="6">
        <v>1</v>
      </c>
      <c r="P17" s="6">
        <v>28.5</v>
      </c>
      <c r="Q17" s="6">
        <v>0.4</v>
      </c>
      <c r="R17" s="6">
        <v>25.65</v>
      </c>
      <c r="S17" s="6">
        <v>-156</v>
      </c>
    </row>
    <row r="18" spans="1:19" x14ac:dyDescent="0.3">
      <c r="A18">
        <f t="shared" si="0"/>
        <v>2</v>
      </c>
      <c r="B18" s="4" t="s">
        <v>33</v>
      </c>
      <c r="C18" t="s">
        <v>74</v>
      </c>
      <c r="D18" t="s">
        <v>7</v>
      </c>
      <c r="E18">
        <v>1</v>
      </c>
      <c r="F18" s="2">
        <v>0</v>
      </c>
      <c r="G18" s="2">
        <v>0</v>
      </c>
      <c r="H18" s="2">
        <v>0</v>
      </c>
      <c r="I18" s="2">
        <v>0</v>
      </c>
      <c r="J18" s="2">
        <v>38.380000000000003</v>
      </c>
      <c r="K18" s="2">
        <v>0</v>
      </c>
      <c r="L18" s="2">
        <v>0</v>
      </c>
      <c r="M18" s="2">
        <v>0</v>
      </c>
      <c r="N18" s="2">
        <v>0</v>
      </c>
      <c r="O18" s="6">
        <v>-1</v>
      </c>
      <c r="P18" s="6">
        <v>-50</v>
      </c>
      <c r="Q18" s="6">
        <v>-1</v>
      </c>
      <c r="R18" s="6">
        <v>-5.2</v>
      </c>
      <c r="S18" s="6">
        <v>-7.7199999999999989</v>
      </c>
    </row>
    <row r="19" spans="1:19" x14ac:dyDescent="0.3">
      <c r="A19">
        <f t="shared" si="0"/>
        <v>2</v>
      </c>
      <c r="B19" s="4" t="s">
        <v>33</v>
      </c>
      <c r="C19" t="s">
        <v>74</v>
      </c>
      <c r="D19" t="s">
        <v>8</v>
      </c>
      <c r="E19">
        <v>1</v>
      </c>
      <c r="F19" s="2">
        <v>4</v>
      </c>
      <c r="G19" s="2">
        <v>89.5</v>
      </c>
      <c r="H19" s="2">
        <v>1.7</v>
      </c>
      <c r="I19" s="2">
        <v>16.2</v>
      </c>
      <c r="J19" s="2">
        <v>31</v>
      </c>
      <c r="K19" s="2">
        <v>12.9</v>
      </c>
      <c r="L19" s="2">
        <v>30</v>
      </c>
      <c r="M19" s="2">
        <v>181</v>
      </c>
      <c r="N19" s="2">
        <v>1.25</v>
      </c>
      <c r="O19" s="6">
        <v>3</v>
      </c>
      <c r="P19" s="6">
        <v>39.5</v>
      </c>
      <c r="Q19" s="6">
        <v>0.7</v>
      </c>
      <c r="R19" s="6">
        <v>11</v>
      </c>
      <c r="S19" s="6">
        <v>-15.100000000000001</v>
      </c>
    </row>
    <row r="20" spans="1:19" x14ac:dyDescent="0.3">
      <c r="A20">
        <f t="shared" si="0"/>
        <v>2</v>
      </c>
      <c r="B20" s="4" t="s">
        <v>33</v>
      </c>
      <c r="C20" t="s">
        <v>80</v>
      </c>
      <c r="D20" t="s">
        <v>9</v>
      </c>
      <c r="E20">
        <v>1</v>
      </c>
      <c r="F20" s="2">
        <v>5</v>
      </c>
      <c r="G20" s="2">
        <v>82.2</v>
      </c>
      <c r="H20" s="2">
        <v>1.4</v>
      </c>
      <c r="I20" s="2">
        <v>68.5</v>
      </c>
      <c r="J20" s="2">
        <v>0</v>
      </c>
      <c r="K20" s="2">
        <v>14.8</v>
      </c>
      <c r="L20" s="2">
        <v>56</v>
      </c>
      <c r="M20" s="2">
        <v>833.33</v>
      </c>
      <c r="N20" s="2">
        <v>1.06</v>
      </c>
      <c r="O20" s="6">
        <v>5</v>
      </c>
      <c r="P20" s="6">
        <v>82.2</v>
      </c>
      <c r="Q20" s="6">
        <v>1.4</v>
      </c>
      <c r="R20" s="6">
        <v>68.5</v>
      </c>
      <c r="S20" s="6">
        <v>0</v>
      </c>
    </row>
    <row r="21" spans="1:19" x14ac:dyDescent="0.3">
      <c r="A21">
        <f t="shared" si="0"/>
        <v>2</v>
      </c>
      <c r="B21" s="4" t="s">
        <v>33</v>
      </c>
      <c r="C21" t="s">
        <v>80</v>
      </c>
      <c r="D21" t="s">
        <v>10</v>
      </c>
      <c r="E21">
        <v>1</v>
      </c>
      <c r="F21" s="2">
        <v>1</v>
      </c>
      <c r="G21" s="2">
        <v>5</v>
      </c>
      <c r="H21" s="2">
        <v>0.2</v>
      </c>
      <c r="I21" s="2">
        <v>1.5</v>
      </c>
      <c r="J21" s="2">
        <v>0</v>
      </c>
      <c r="K21" s="2">
        <v>13</v>
      </c>
      <c r="L21" s="2">
        <v>21</v>
      </c>
      <c r="M21" s="2">
        <v>300</v>
      </c>
      <c r="N21" s="2">
        <v>0.8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3">
      <c r="A22">
        <f t="shared" si="0"/>
        <v>2</v>
      </c>
      <c r="B22" s="4" t="s">
        <v>33</v>
      </c>
      <c r="C22" t="s">
        <v>11</v>
      </c>
      <c r="D22" t="s">
        <v>11</v>
      </c>
      <c r="E22">
        <v>1</v>
      </c>
      <c r="F22" s="2">
        <v>2</v>
      </c>
      <c r="G22" s="2">
        <v>43</v>
      </c>
      <c r="H22" s="2">
        <v>4.8</v>
      </c>
      <c r="I22" s="2">
        <v>12</v>
      </c>
      <c r="J22" s="2">
        <v>0</v>
      </c>
      <c r="K22" s="2">
        <v>12.5</v>
      </c>
      <c r="L22" s="2">
        <v>36</v>
      </c>
      <c r="M22" s="2">
        <v>279.10000000000002</v>
      </c>
      <c r="N22" s="2">
        <v>0.71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3">
      <c r="A23">
        <f t="shared" si="0"/>
        <v>2</v>
      </c>
      <c r="B23" s="4" t="s">
        <v>33</v>
      </c>
      <c r="C23" t="s">
        <v>12</v>
      </c>
      <c r="D23" t="s">
        <v>12</v>
      </c>
      <c r="E23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3">
      <c r="A24">
        <f t="shared" si="0"/>
        <v>2</v>
      </c>
      <c r="B24" s="4" t="s">
        <v>33</v>
      </c>
      <c r="C24" t="s">
        <v>13</v>
      </c>
      <c r="D24" t="s">
        <v>13</v>
      </c>
      <c r="E24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19" x14ac:dyDescent="0.3">
      <c r="A25">
        <f t="shared" si="0"/>
        <v>2</v>
      </c>
      <c r="B25" s="4" t="s">
        <v>33</v>
      </c>
      <c r="C25" t="s">
        <v>14</v>
      </c>
      <c r="D25" t="s">
        <v>14</v>
      </c>
      <c r="E25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3">
      <c r="A26">
        <f t="shared" si="0"/>
        <v>3</v>
      </c>
      <c r="B26" s="4" t="s">
        <v>34</v>
      </c>
      <c r="C26" t="s">
        <v>21</v>
      </c>
      <c r="D26" t="s">
        <v>21</v>
      </c>
      <c r="E26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3">
      <c r="A27">
        <f t="shared" si="0"/>
        <v>3</v>
      </c>
      <c r="B27" s="4" t="s">
        <v>34</v>
      </c>
      <c r="C27" t="s">
        <v>73</v>
      </c>
      <c r="D27" t="s">
        <v>4</v>
      </c>
      <c r="E27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6">
        <v>0</v>
      </c>
      <c r="P27" s="6">
        <v>0</v>
      </c>
      <c r="Q27" s="6">
        <v>0</v>
      </c>
      <c r="R27" s="6">
        <v>0</v>
      </c>
      <c r="S27" s="6">
        <v>-156</v>
      </c>
    </row>
    <row r="28" spans="1:19" x14ac:dyDescent="0.3">
      <c r="A28">
        <f t="shared" si="0"/>
        <v>3</v>
      </c>
      <c r="B28" s="4" t="s">
        <v>34</v>
      </c>
      <c r="C28" t="s">
        <v>73</v>
      </c>
      <c r="D28" t="s">
        <v>5</v>
      </c>
      <c r="E28">
        <v>1</v>
      </c>
      <c r="F28" s="2">
        <v>0</v>
      </c>
      <c r="G28" s="2">
        <v>0</v>
      </c>
      <c r="H28" s="2">
        <v>0</v>
      </c>
      <c r="I28" s="2">
        <v>0</v>
      </c>
      <c r="J28" s="2">
        <v>156</v>
      </c>
      <c r="K28" s="2">
        <v>0</v>
      </c>
      <c r="L28" s="2">
        <v>0</v>
      </c>
      <c r="M28" s="2">
        <v>0</v>
      </c>
      <c r="N28" s="2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</row>
    <row r="29" spans="1:19" x14ac:dyDescent="0.3">
      <c r="A29">
        <f t="shared" si="0"/>
        <v>3</v>
      </c>
      <c r="B29" s="4" t="s">
        <v>34</v>
      </c>
      <c r="C29" t="s">
        <v>6</v>
      </c>
      <c r="D29" t="s">
        <v>6</v>
      </c>
      <c r="E29">
        <v>1</v>
      </c>
      <c r="F29" s="2">
        <v>2</v>
      </c>
      <c r="G29" s="2">
        <v>68</v>
      </c>
      <c r="H29" s="2">
        <v>1</v>
      </c>
      <c r="I29" s="2">
        <v>82.75</v>
      </c>
      <c r="J29" s="2">
        <v>0</v>
      </c>
      <c r="K29" s="2">
        <v>15.6</v>
      </c>
      <c r="L29" s="2">
        <v>70</v>
      </c>
      <c r="M29" s="2">
        <v>1216.9000000000001</v>
      </c>
      <c r="N29" s="2">
        <v>1.22</v>
      </c>
      <c r="O29" s="6">
        <v>1</v>
      </c>
      <c r="P29" s="6">
        <v>39.5</v>
      </c>
      <c r="Q29" s="6">
        <v>0.6</v>
      </c>
      <c r="R29" s="6">
        <v>57.1</v>
      </c>
      <c r="S29" s="6">
        <v>0</v>
      </c>
    </row>
    <row r="30" spans="1:19" x14ac:dyDescent="0.3">
      <c r="A30">
        <f t="shared" si="0"/>
        <v>3</v>
      </c>
      <c r="B30" s="4" t="s">
        <v>34</v>
      </c>
      <c r="C30" t="s">
        <v>74</v>
      </c>
      <c r="D30" t="s">
        <v>7</v>
      </c>
      <c r="E30">
        <v>1</v>
      </c>
      <c r="F30" s="2">
        <v>1</v>
      </c>
      <c r="G30" s="2">
        <v>20</v>
      </c>
      <c r="H30" s="2">
        <v>0.4</v>
      </c>
      <c r="I30" s="2">
        <v>20.25</v>
      </c>
      <c r="J30" s="2">
        <v>107.99</v>
      </c>
      <c r="K30" s="2">
        <v>9</v>
      </c>
      <c r="L30" s="2">
        <v>113</v>
      </c>
      <c r="M30" s="2">
        <v>1012.5</v>
      </c>
      <c r="N30" s="2">
        <v>1.38</v>
      </c>
      <c r="O30" s="6">
        <v>-3</v>
      </c>
      <c r="P30" s="6">
        <v>-69.5</v>
      </c>
      <c r="Q30" s="6">
        <v>-1.2999999999999998</v>
      </c>
      <c r="R30" s="6">
        <v>4.0500000000000007</v>
      </c>
      <c r="S30" s="6">
        <v>38.61</v>
      </c>
    </row>
    <row r="31" spans="1:19" x14ac:dyDescent="0.3">
      <c r="A31">
        <f t="shared" si="0"/>
        <v>3</v>
      </c>
      <c r="B31" s="4" t="s">
        <v>34</v>
      </c>
      <c r="C31" t="s">
        <v>74</v>
      </c>
      <c r="D31" t="s">
        <v>8</v>
      </c>
      <c r="E31">
        <v>1</v>
      </c>
      <c r="F31" s="2">
        <v>4</v>
      </c>
      <c r="G31" s="2">
        <v>89.5</v>
      </c>
      <c r="H31" s="2">
        <v>1.7</v>
      </c>
      <c r="I31" s="2">
        <v>16.2</v>
      </c>
      <c r="J31" s="2">
        <v>79.8</v>
      </c>
      <c r="K31" s="2">
        <v>12.9</v>
      </c>
      <c r="L31" s="2">
        <v>30</v>
      </c>
      <c r="M31" s="2">
        <v>181</v>
      </c>
      <c r="N31" s="2">
        <v>1.25</v>
      </c>
      <c r="O31" s="6">
        <v>0</v>
      </c>
      <c r="P31" s="6">
        <v>0</v>
      </c>
      <c r="Q31" s="6">
        <v>0</v>
      </c>
      <c r="R31" s="6">
        <v>0</v>
      </c>
      <c r="S31" s="6">
        <v>10.420000000000002</v>
      </c>
    </row>
    <row r="32" spans="1:19" x14ac:dyDescent="0.3">
      <c r="A32">
        <f t="shared" si="0"/>
        <v>3</v>
      </c>
      <c r="B32" s="4" t="s">
        <v>34</v>
      </c>
      <c r="C32" t="s">
        <v>80</v>
      </c>
      <c r="D32" t="s">
        <v>9</v>
      </c>
      <c r="E32">
        <v>1</v>
      </c>
      <c r="F32" s="2">
        <v>23</v>
      </c>
      <c r="G32" s="2">
        <v>417.2</v>
      </c>
      <c r="H32" s="2">
        <v>7.3</v>
      </c>
      <c r="I32" s="2">
        <v>198.7</v>
      </c>
      <c r="J32" s="2">
        <v>0</v>
      </c>
      <c r="K32" s="2">
        <v>15</v>
      </c>
      <c r="L32" s="2">
        <v>36</v>
      </c>
      <c r="M32" s="2">
        <v>476.3</v>
      </c>
      <c r="N32" s="2">
        <v>1.08</v>
      </c>
      <c r="O32" s="6">
        <v>18</v>
      </c>
      <c r="P32" s="6">
        <v>335</v>
      </c>
      <c r="Q32" s="6">
        <v>5.9</v>
      </c>
      <c r="R32" s="6">
        <v>130.19999999999999</v>
      </c>
      <c r="S32" s="6">
        <v>0</v>
      </c>
    </row>
    <row r="33" spans="1:19" x14ac:dyDescent="0.3">
      <c r="A33">
        <f t="shared" si="0"/>
        <v>3</v>
      </c>
      <c r="B33" s="4" t="s">
        <v>34</v>
      </c>
      <c r="C33" t="s">
        <v>80</v>
      </c>
      <c r="D33" t="s">
        <v>10</v>
      </c>
      <c r="E33">
        <v>1</v>
      </c>
      <c r="F33" s="2">
        <v>1</v>
      </c>
      <c r="G33" s="2">
        <v>5</v>
      </c>
      <c r="H33" s="2">
        <v>0.2</v>
      </c>
      <c r="I33" s="2">
        <v>1.5</v>
      </c>
      <c r="J33" s="2">
        <v>0</v>
      </c>
      <c r="K33" s="2">
        <v>13</v>
      </c>
      <c r="L33" s="2">
        <v>21</v>
      </c>
      <c r="M33" s="2">
        <v>300</v>
      </c>
      <c r="N33" s="2">
        <v>0.8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3">
      <c r="A34">
        <f t="shared" si="0"/>
        <v>3</v>
      </c>
      <c r="B34" s="4" t="s">
        <v>34</v>
      </c>
      <c r="C34" t="s">
        <v>11</v>
      </c>
      <c r="D34" t="s">
        <v>11</v>
      </c>
      <c r="E34">
        <v>1</v>
      </c>
      <c r="F34" s="2">
        <v>2</v>
      </c>
      <c r="G34" s="2">
        <v>43</v>
      </c>
      <c r="H34" s="2">
        <v>4.8</v>
      </c>
      <c r="I34" s="2">
        <v>12</v>
      </c>
      <c r="J34" s="2">
        <v>0</v>
      </c>
      <c r="K34" s="2">
        <v>12.5</v>
      </c>
      <c r="L34" s="2">
        <v>36</v>
      </c>
      <c r="M34" s="2">
        <v>279.10000000000002</v>
      </c>
      <c r="N34" s="2">
        <v>0.71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3">
      <c r="A35">
        <f t="shared" si="0"/>
        <v>3</v>
      </c>
      <c r="B35" s="4" t="s">
        <v>34</v>
      </c>
      <c r="C35" t="s">
        <v>12</v>
      </c>
      <c r="D35" t="s">
        <v>12</v>
      </c>
      <c r="E35">
        <v>1</v>
      </c>
      <c r="F35" s="2">
        <v>0</v>
      </c>
      <c r="G35" s="2">
        <v>0</v>
      </c>
      <c r="H35" s="2">
        <v>0</v>
      </c>
      <c r="I35" s="5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3">
      <c r="A36">
        <f t="shared" si="0"/>
        <v>3</v>
      </c>
      <c r="B36" s="4" t="s">
        <v>34</v>
      </c>
      <c r="C36" t="s">
        <v>13</v>
      </c>
      <c r="D36" t="s">
        <v>13</v>
      </c>
      <c r="E36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3">
      <c r="A37">
        <f t="shared" si="0"/>
        <v>3</v>
      </c>
      <c r="B37" s="4" t="s">
        <v>34</v>
      </c>
      <c r="C37" t="s">
        <v>14</v>
      </c>
      <c r="D37" t="s">
        <v>14</v>
      </c>
      <c r="E37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</row>
    <row r="38" spans="1:19" x14ac:dyDescent="0.3">
      <c r="A38">
        <f t="shared" si="0"/>
        <v>4</v>
      </c>
      <c r="B38" s="4" t="s">
        <v>35</v>
      </c>
      <c r="C38" t="s">
        <v>21</v>
      </c>
      <c r="D38" t="s">
        <v>21</v>
      </c>
      <c r="E38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</row>
    <row r="39" spans="1:19" x14ac:dyDescent="0.3">
      <c r="A39">
        <f t="shared" si="0"/>
        <v>4</v>
      </c>
      <c r="B39" s="4" t="s">
        <v>35</v>
      </c>
      <c r="C39" t="s">
        <v>73</v>
      </c>
      <c r="D39" t="s">
        <v>4</v>
      </c>
      <c r="E39">
        <v>1</v>
      </c>
      <c r="F39" s="2">
        <v>1</v>
      </c>
      <c r="G39" s="2">
        <v>20</v>
      </c>
      <c r="H39" s="2">
        <v>0.3</v>
      </c>
      <c r="I39" s="2">
        <v>14.5</v>
      </c>
      <c r="J39" s="2">
        <v>0</v>
      </c>
      <c r="K39" s="2">
        <v>14.3</v>
      </c>
      <c r="L39" s="2">
        <v>51</v>
      </c>
      <c r="M39" s="2">
        <v>725</v>
      </c>
      <c r="N39" s="2">
        <v>1.29</v>
      </c>
      <c r="O39" s="6">
        <v>1</v>
      </c>
      <c r="P39" s="6">
        <v>20</v>
      </c>
      <c r="Q39" s="6">
        <v>0.3</v>
      </c>
      <c r="R39" s="6">
        <v>14.5</v>
      </c>
      <c r="S39" s="6">
        <v>-156</v>
      </c>
    </row>
    <row r="40" spans="1:19" x14ac:dyDescent="0.3">
      <c r="A40">
        <f t="shared" si="0"/>
        <v>4</v>
      </c>
      <c r="B40" s="4" t="s">
        <v>35</v>
      </c>
      <c r="C40" t="s">
        <v>73</v>
      </c>
      <c r="D40" t="s">
        <v>5</v>
      </c>
      <c r="E40">
        <v>1</v>
      </c>
      <c r="F40" s="2">
        <v>0</v>
      </c>
      <c r="G40" s="2">
        <v>0</v>
      </c>
      <c r="H40" s="2">
        <v>0</v>
      </c>
      <c r="I40" s="2">
        <v>0</v>
      </c>
      <c r="J40" s="2">
        <v>156</v>
      </c>
      <c r="K40" s="2">
        <v>0</v>
      </c>
      <c r="L40" s="2">
        <v>0</v>
      </c>
      <c r="M40" s="2">
        <v>0</v>
      </c>
      <c r="N40" s="2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</row>
    <row r="41" spans="1:19" x14ac:dyDescent="0.3">
      <c r="A41">
        <f t="shared" si="0"/>
        <v>4</v>
      </c>
      <c r="B41" s="4" t="s">
        <v>35</v>
      </c>
      <c r="C41" t="s">
        <v>6</v>
      </c>
      <c r="D41" t="s">
        <v>6</v>
      </c>
      <c r="E41">
        <v>1</v>
      </c>
      <c r="F41" s="2">
        <v>2</v>
      </c>
      <c r="G41" s="2">
        <v>68</v>
      </c>
      <c r="H41" s="2">
        <v>1</v>
      </c>
      <c r="I41" s="2">
        <v>82.75</v>
      </c>
      <c r="J41" s="2">
        <v>0</v>
      </c>
      <c r="K41" s="2">
        <v>15.6</v>
      </c>
      <c r="L41" s="2">
        <v>70</v>
      </c>
      <c r="M41" s="2">
        <v>1216.9000000000001</v>
      </c>
      <c r="N41" s="2">
        <v>1.22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</row>
    <row r="42" spans="1:19" x14ac:dyDescent="0.3">
      <c r="A42">
        <f t="shared" si="0"/>
        <v>4</v>
      </c>
      <c r="B42" s="4" t="s">
        <v>35</v>
      </c>
      <c r="C42" t="s">
        <v>74</v>
      </c>
      <c r="D42" t="s">
        <v>7</v>
      </c>
      <c r="E42">
        <v>1</v>
      </c>
      <c r="F42" s="2">
        <v>1</v>
      </c>
      <c r="G42" s="2">
        <v>20</v>
      </c>
      <c r="H42" s="2">
        <v>0.4</v>
      </c>
      <c r="I42" s="2">
        <v>20.25</v>
      </c>
      <c r="J42" s="2">
        <v>131.80000000000001</v>
      </c>
      <c r="K42" s="2">
        <v>9</v>
      </c>
      <c r="L42" s="2">
        <v>113</v>
      </c>
      <c r="M42" s="2">
        <v>1012.5</v>
      </c>
      <c r="N42" s="2">
        <v>1.38</v>
      </c>
      <c r="O42" s="6">
        <v>-4</v>
      </c>
      <c r="P42" s="6">
        <v>-89.5</v>
      </c>
      <c r="Q42" s="6">
        <v>-1.7000000000000002</v>
      </c>
      <c r="R42" s="6">
        <v>-16.200000000000003</v>
      </c>
      <c r="S42" s="6">
        <v>-55.989999999999981</v>
      </c>
    </row>
    <row r="43" spans="1:19" x14ac:dyDescent="0.3">
      <c r="A43">
        <f t="shared" si="0"/>
        <v>4</v>
      </c>
      <c r="B43" s="4" t="s">
        <v>35</v>
      </c>
      <c r="C43" t="s">
        <v>74</v>
      </c>
      <c r="D43" t="s">
        <v>8</v>
      </c>
      <c r="E43">
        <v>1</v>
      </c>
      <c r="F43" s="2">
        <v>5</v>
      </c>
      <c r="G43" s="2">
        <v>95.5</v>
      </c>
      <c r="H43" s="2">
        <v>1.8</v>
      </c>
      <c r="I43" s="2">
        <v>19.100000000000001</v>
      </c>
      <c r="J43" s="2">
        <v>275.60000000000002</v>
      </c>
      <c r="K43" s="2">
        <v>12.7</v>
      </c>
      <c r="L43" s="2">
        <v>35</v>
      </c>
      <c r="M43" s="2">
        <v>200</v>
      </c>
      <c r="N43" s="2">
        <v>1.1599999999999999</v>
      </c>
      <c r="O43" s="6">
        <v>0</v>
      </c>
      <c r="P43" s="6">
        <v>-14</v>
      </c>
      <c r="Q43" s="6">
        <v>-0.30000000000000004</v>
      </c>
      <c r="R43" s="6">
        <v>-17.350000000000001</v>
      </c>
      <c r="S43" s="6">
        <v>87.810000000000031</v>
      </c>
    </row>
    <row r="44" spans="1:19" x14ac:dyDescent="0.3">
      <c r="A44">
        <f t="shared" si="0"/>
        <v>4</v>
      </c>
      <c r="B44" s="4" t="s">
        <v>35</v>
      </c>
      <c r="C44" t="s">
        <v>80</v>
      </c>
      <c r="D44" t="s">
        <v>9</v>
      </c>
      <c r="E44">
        <v>1</v>
      </c>
      <c r="F44" s="2">
        <v>23</v>
      </c>
      <c r="G44" s="2">
        <v>437.2</v>
      </c>
      <c r="H44" s="2">
        <v>7.5</v>
      </c>
      <c r="I44" s="2">
        <v>216.7</v>
      </c>
      <c r="J44" s="2">
        <v>0</v>
      </c>
      <c r="K44" s="2">
        <v>15.4</v>
      </c>
      <c r="L44" s="2">
        <v>36</v>
      </c>
      <c r="M44" s="2">
        <v>495.7</v>
      </c>
      <c r="N44" s="2">
        <v>1.05</v>
      </c>
      <c r="O44" s="6">
        <v>0</v>
      </c>
      <c r="P44" s="6">
        <v>20</v>
      </c>
      <c r="Q44" s="6">
        <v>0.20000000000000018</v>
      </c>
      <c r="R44" s="6">
        <v>18</v>
      </c>
      <c r="S44" s="6">
        <v>0</v>
      </c>
    </row>
    <row r="45" spans="1:19" x14ac:dyDescent="0.3">
      <c r="A45">
        <f t="shared" si="0"/>
        <v>4</v>
      </c>
      <c r="B45" s="4" t="s">
        <v>35</v>
      </c>
      <c r="C45" t="s">
        <v>80</v>
      </c>
      <c r="D45" t="s">
        <v>10</v>
      </c>
      <c r="E45">
        <v>1</v>
      </c>
      <c r="F45" s="2">
        <v>1</v>
      </c>
      <c r="G45" s="2">
        <v>5</v>
      </c>
      <c r="H45" s="2">
        <v>0.2</v>
      </c>
      <c r="I45" s="2">
        <v>1.5</v>
      </c>
      <c r="J45" s="2">
        <v>0</v>
      </c>
      <c r="K45" s="2">
        <v>13</v>
      </c>
      <c r="L45" s="2">
        <v>21</v>
      </c>
      <c r="M45" s="2">
        <v>300</v>
      </c>
      <c r="N45" s="2">
        <v>0.8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3">
      <c r="A46">
        <f t="shared" si="0"/>
        <v>4</v>
      </c>
      <c r="B46" s="4" t="s">
        <v>35</v>
      </c>
      <c r="C46" t="s">
        <v>11</v>
      </c>
      <c r="D46" t="s">
        <v>11</v>
      </c>
      <c r="E46">
        <v>1</v>
      </c>
      <c r="F46" s="2">
        <v>2</v>
      </c>
      <c r="G46" s="2">
        <v>43</v>
      </c>
      <c r="H46" s="2">
        <v>4.3</v>
      </c>
      <c r="I46" s="2">
        <v>12</v>
      </c>
      <c r="J46" s="2">
        <v>0</v>
      </c>
      <c r="K46" s="2">
        <v>12.5</v>
      </c>
      <c r="L46" s="2">
        <v>36</v>
      </c>
      <c r="M46" s="2">
        <v>279.10000000000002</v>
      </c>
      <c r="N46" s="2">
        <v>0.71</v>
      </c>
      <c r="O46" s="6">
        <v>0</v>
      </c>
      <c r="P46" s="6">
        <v>0</v>
      </c>
      <c r="Q46" s="6">
        <v>-0.5</v>
      </c>
      <c r="R46" s="6">
        <v>0</v>
      </c>
      <c r="S46" s="6">
        <v>0</v>
      </c>
    </row>
    <row r="47" spans="1:19" x14ac:dyDescent="0.3">
      <c r="A47">
        <f t="shared" si="0"/>
        <v>4</v>
      </c>
      <c r="B47" s="4" t="s">
        <v>35</v>
      </c>
      <c r="C47" t="s">
        <v>12</v>
      </c>
      <c r="D47" t="s">
        <v>12</v>
      </c>
      <c r="E47">
        <v>1</v>
      </c>
      <c r="F47" s="2">
        <v>6</v>
      </c>
      <c r="G47" s="2">
        <v>202.5</v>
      </c>
      <c r="H47" s="2">
        <v>23.5</v>
      </c>
      <c r="I47" s="2">
        <v>156</v>
      </c>
      <c r="J47" s="2">
        <v>0</v>
      </c>
      <c r="K47" s="2">
        <v>15.3</v>
      </c>
      <c r="L47" s="2">
        <v>54</v>
      </c>
      <c r="M47" s="2">
        <v>770.4</v>
      </c>
      <c r="N47" s="2">
        <v>2.06</v>
      </c>
      <c r="O47" s="6">
        <v>6</v>
      </c>
      <c r="P47" s="6">
        <v>202.5</v>
      </c>
      <c r="Q47" s="6">
        <v>23.5</v>
      </c>
      <c r="R47" s="6">
        <v>156</v>
      </c>
      <c r="S47" s="6">
        <v>0</v>
      </c>
    </row>
    <row r="48" spans="1:19" x14ac:dyDescent="0.3">
      <c r="A48">
        <f t="shared" si="0"/>
        <v>4</v>
      </c>
      <c r="B48" s="4" t="s">
        <v>35</v>
      </c>
      <c r="C48" t="s">
        <v>13</v>
      </c>
      <c r="D48" t="s">
        <v>13</v>
      </c>
      <c r="E48">
        <v>1</v>
      </c>
      <c r="F48" s="2">
        <v>3</v>
      </c>
      <c r="G48" s="2">
        <v>58</v>
      </c>
      <c r="H48" s="2">
        <v>23.2</v>
      </c>
      <c r="I48" s="2">
        <v>8.8000000000000007</v>
      </c>
      <c r="J48" s="2">
        <v>0</v>
      </c>
      <c r="K48" s="2">
        <v>6.8</v>
      </c>
      <c r="L48" s="2">
        <v>35</v>
      </c>
      <c r="M48" s="2">
        <v>151.69999999999999</v>
      </c>
      <c r="N48" s="2">
        <v>1.76</v>
      </c>
      <c r="O48" s="6">
        <v>3</v>
      </c>
      <c r="P48" s="6">
        <v>58</v>
      </c>
      <c r="Q48" s="6">
        <v>23.2</v>
      </c>
      <c r="R48" s="6">
        <v>8.8000000000000007</v>
      </c>
      <c r="S48" s="6">
        <v>0</v>
      </c>
    </row>
    <row r="49" spans="1:19" x14ac:dyDescent="0.3">
      <c r="A49">
        <f t="shared" si="0"/>
        <v>4</v>
      </c>
      <c r="B49" s="4" t="s">
        <v>35</v>
      </c>
      <c r="C49" t="s">
        <v>14</v>
      </c>
      <c r="D49" t="s">
        <v>14</v>
      </c>
      <c r="E49">
        <v>1</v>
      </c>
      <c r="F49" s="2">
        <v>2</v>
      </c>
      <c r="G49" s="2">
        <v>37</v>
      </c>
      <c r="H49" s="2">
        <v>9.6999999999999993</v>
      </c>
      <c r="I49" s="2">
        <v>20.8</v>
      </c>
      <c r="J49" s="2">
        <v>0</v>
      </c>
      <c r="K49" s="2">
        <v>12.8</v>
      </c>
      <c r="L49" s="2">
        <v>55</v>
      </c>
      <c r="M49" s="2">
        <v>562.20000000000005</v>
      </c>
      <c r="N49" s="2">
        <v>1.3</v>
      </c>
      <c r="O49" s="6">
        <v>2</v>
      </c>
      <c r="P49" s="6">
        <v>37</v>
      </c>
      <c r="Q49" s="6">
        <v>9.6999999999999993</v>
      </c>
      <c r="R49" s="6">
        <v>20.8</v>
      </c>
      <c r="S49" s="6">
        <v>0</v>
      </c>
    </row>
    <row r="50" spans="1:19" x14ac:dyDescent="0.3">
      <c r="A50">
        <f t="shared" si="0"/>
        <v>5</v>
      </c>
      <c r="B50" s="4" t="s">
        <v>36</v>
      </c>
      <c r="C50" t="s">
        <v>21</v>
      </c>
      <c r="D50" t="s">
        <v>21</v>
      </c>
      <c r="E50">
        <v>1</v>
      </c>
      <c r="F50" s="2">
        <v>0</v>
      </c>
      <c r="G50" s="2">
        <v>0</v>
      </c>
      <c r="H50" s="2">
        <v>0</v>
      </c>
      <c r="I50" s="2">
        <v>0</v>
      </c>
      <c r="J50" s="2">
        <v>144.5</v>
      </c>
      <c r="K50" s="2">
        <v>0</v>
      </c>
      <c r="L50" s="2">
        <v>0</v>
      </c>
      <c r="M50" s="2">
        <v>0</v>
      </c>
      <c r="N50" s="2">
        <v>0</v>
      </c>
      <c r="O50" s="6">
        <v>0</v>
      </c>
      <c r="P50" s="6">
        <v>0</v>
      </c>
      <c r="Q50" s="6">
        <v>0</v>
      </c>
      <c r="R50" s="6">
        <v>0</v>
      </c>
      <c r="S50" s="6">
        <v>144.5</v>
      </c>
    </row>
    <row r="51" spans="1:19" x14ac:dyDescent="0.3">
      <c r="A51">
        <f t="shared" si="0"/>
        <v>5</v>
      </c>
      <c r="B51" s="4" t="s">
        <v>36</v>
      </c>
      <c r="C51" t="s">
        <v>73</v>
      </c>
      <c r="D51" t="s">
        <v>4</v>
      </c>
      <c r="E51">
        <v>1</v>
      </c>
      <c r="F51" s="2">
        <v>1</v>
      </c>
      <c r="G51" s="2">
        <v>20</v>
      </c>
      <c r="H51" s="2">
        <v>0.3</v>
      </c>
      <c r="I51" s="2">
        <v>14.5</v>
      </c>
      <c r="J51" s="2">
        <v>0</v>
      </c>
      <c r="K51" s="2">
        <v>14.3</v>
      </c>
      <c r="L51" s="2">
        <v>51</v>
      </c>
      <c r="M51" s="2">
        <v>725</v>
      </c>
      <c r="N51" s="2">
        <v>1.29</v>
      </c>
      <c r="O51" s="6">
        <v>0</v>
      </c>
      <c r="P51" s="6">
        <v>0</v>
      </c>
      <c r="Q51" s="6">
        <v>0</v>
      </c>
      <c r="R51" s="6">
        <v>0</v>
      </c>
      <c r="S51" s="6">
        <v>-156</v>
      </c>
    </row>
    <row r="52" spans="1:19" x14ac:dyDescent="0.3">
      <c r="A52">
        <f t="shared" si="0"/>
        <v>5</v>
      </c>
      <c r="B52" s="4" t="s">
        <v>36</v>
      </c>
      <c r="C52" t="s">
        <v>73</v>
      </c>
      <c r="D52" t="s">
        <v>5</v>
      </c>
      <c r="E52">
        <v>1</v>
      </c>
      <c r="F52" s="2">
        <v>0</v>
      </c>
      <c r="G52" s="2">
        <v>0</v>
      </c>
      <c r="H52" s="2">
        <v>0</v>
      </c>
      <c r="I52" s="2">
        <v>0</v>
      </c>
      <c r="J52" s="2">
        <v>378.2</v>
      </c>
      <c r="K52" s="2">
        <v>0</v>
      </c>
      <c r="L52" s="2">
        <v>0</v>
      </c>
      <c r="M52" s="2">
        <v>0</v>
      </c>
      <c r="N52" s="2">
        <v>0</v>
      </c>
      <c r="O52" s="6">
        <v>-1</v>
      </c>
      <c r="P52" s="6">
        <v>-20</v>
      </c>
      <c r="Q52" s="6">
        <v>-0.3</v>
      </c>
      <c r="R52" s="6">
        <v>-14.5</v>
      </c>
      <c r="S52" s="6">
        <v>222.2</v>
      </c>
    </row>
    <row r="53" spans="1:19" x14ac:dyDescent="0.3">
      <c r="A53">
        <f t="shared" si="0"/>
        <v>5</v>
      </c>
      <c r="B53" s="4" t="s">
        <v>36</v>
      </c>
      <c r="C53" t="s">
        <v>6</v>
      </c>
      <c r="D53" t="s">
        <v>6</v>
      </c>
      <c r="E53">
        <v>1</v>
      </c>
      <c r="F53" s="2">
        <v>15</v>
      </c>
      <c r="G53" s="2">
        <v>1060</v>
      </c>
      <c r="H53" s="2">
        <v>15.9</v>
      </c>
      <c r="I53" s="2">
        <v>1486.54</v>
      </c>
      <c r="J53" s="2">
        <v>0</v>
      </c>
      <c r="K53" s="2">
        <v>16.399999999999999</v>
      </c>
      <c r="L53" s="2">
        <v>53</v>
      </c>
      <c r="M53" s="2">
        <v>1402.4</v>
      </c>
      <c r="N53" s="2">
        <v>1.38</v>
      </c>
      <c r="O53" s="6">
        <v>13</v>
      </c>
      <c r="P53" s="6">
        <v>992</v>
      </c>
      <c r="Q53" s="6">
        <v>14.9</v>
      </c>
      <c r="R53" s="6">
        <v>1403.79</v>
      </c>
      <c r="S53" s="6">
        <v>0</v>
      </c>
    </row>
    <row r="54" spans="1:19" x14ac:dyDescent="0.3">
      <c r="A54">
        <f t="shared" si="0"/>
        <v>5</v>
      </c>
      <c r="B54" s="4" t="s">
        <v>36</v>
      </c>
      <c r="C54" t="s">
        <v>74</v>
      </c>
      <c r="D54" t="s">
        <v>7</v>
      </c>
      <c r="E54">
        <v>1</v>
      </c>
      <c r="F54" s="2">
        <v>1</v>
      </c>
      <c r="G54" s="2">
        <v>20</v>
      </c>
      <c r="H54" s="2">
        <v>0.4</v>
      </c>
      <c r="I54" s="2">
        <v>20.25</v>
      </c>
      <c r="J54" s="2">
        <v>361</v>
      </c>
      <c r="K54" s="2">
        <v>9</v>
      </c>
      <c r="L54" s="2">
        <v>113</v>
      </c>
      <c r="M54" s="2">
        <v>1012.5</v>
      </c>
      <c r="N54" s="2">
        <v>1.38</v>
      </c>
      <c r="O54" s="6">
        <v>-5</v>
      </c>
      <c r="P54" s="6">
        <v>-95.5</v>
      </c>
      <c r="Q54" s="6">
        <v>-1.8000000000000003</v>
      </c>
      <c r="R54" s="6">
        <v>-19.100000000000001</v>
      </c>
      <c r="S54" s="6">
        <v>-46.400000000000034</v>
      </c>
    </row>
    <row r="55" spans="1:19" x14ac:dyDescent="0.3">
      <c r="A55">
        <f t="shared" si="0"/>
        <v>5</v>
      </c>
      <c r="B55" s="4" t="s">
        <v>36</v>
      </c>
      <c r="C55" t="s">
        <v>74</v>
      </c>
      <c r="D55" t="s">
        <v>8</v>
      </c>
      <c r="E55">
        <v>1</v>
      </c>
      <c r="F55" s="2">
        <v>8</v>
      </c>
      <c r="G55" s="2">
        <v>121.5</v>
      </c>
      <c r="H55" s="2">
        <v>2.2000000000000002</v>
      </c>
      <c r="I55" s="2">
        <v>31.9</v>
      </c>
      <c r="J55" s="2">
        <v>618</v>
      </c>
      <c r="K55" s="2">
        <v>13.3</v>
      </c>
      <c r="L55" s="2">
        <v>40</v>
      </c>
      <c r="M55" s="2">
        <v>262.60000000000002</v>
      </c>
      <c r="N55" s="2">
        <v>1.01</v>
      </c>
      <c r="O55" s="6">
        <v>2</v>
      </c>
      <c r="P55" s="6">
        <v>6</v>
      </c>
      <c r="Q55" s="6">
        <v>0</v>
      </c>
      <c r="R55" s="6">
        <v>-7.4500000000000028</v>
      </c>
      <c r="S55" s="6">
        <v>210.59999999999997</v>
      </c>
    </row>
    <row r="56" spans="1:19" x14ac:dyDescent="0.3">
      <c r="A56">
        <f t="shared" si="0"/>
        <v>5</v>
      </c>
      <c r="B56" s="4" t="s">
        <v>36</v>
      </c>
      <c r="C56" t="s">
        <v>80</v>
      </c>
      <c r="D56" t="s">
        <v>9</v>
      </c>
      <c r="E56">
        <v>1</v>
      </c>
      <c r="F56" s="2">
        <v>28</v>
      </c>
      <c r="G56" s="2">
        <v>455.2</v>
      </c>
      <c r="H56" s="2">
        <v>7.8</v>
      </c>
      <c r="I56" s="2">
        <v>227.7</v>
      </c>
      <c r="J56" s="2">
        <v>0</v>
      </c>
      <c r="K56" s="2">
        <v>15.3</v>
      </c>
      <c r="L56" s="2">
        <v>36</v>
      </c>
      <c r="M56" s="2">
        <v>500.2</v>
      </c>
      <c r="N56" s="2">
        <v>1.05</v>
      </c>
      <c r="O56" s="6">
        <v>5</v>
      </c>
      <c r="P56" s="6">
        <v>18</v>
      </c>
      <c r="Q56" s="6">
        <v>0.29999999999999982</v>
      </c>
      <c r="R56" s="6">
        <v>11</v>
      </c>
      <c r="S56" s="6">
        <v>0</v>
      </c>
    </row>
    <row r="57" spans="1:19" x14ac:dyDescent="0.3">
      <c r="A57">
        <f t="shared" si="0"/>
        <v>5</v>
      </c>
      <c r="B57" s="4" t="s">
        <v>36</v>
      </c>
      <c r="C57" t="s">
        <v>80</v>
      </c>
      <c r="D57" t="s">
        <v>10</v>
      </c>
      <c r="E57">
        <v>1</v>
      </c>
      <c r="F57" s="2">
        <v>6</v>
      </c>
      <c r="G57" s="2">
        <v>107</v>
      </c>
      <c r="H57" s="2">
        <v>4.3</v>
      </c>
      <c r="I57" s="2">
        <v>78</v>
      </c>
      <c r="J57" s="2">
        <v>0</v>
      </c>
      <c r="K57" s="2">
        <v>13.8</v>
      </c>
      <c r="L57" s="2">
        <v>41</v>
      </c>
      <c r="M57" s="2">
        <v>729</v>
      </c>
      <c r="N57" s="2">
        <v>0.82</v>
      </c>
      <c r="O57" s="6">
        <v>5</v>
      </c>
      <c r="P57" s="6">
        <v>102</v>
      </c>
      <c r="Q57" s="6">
        <v>4.0999999999999996</v>
      </c>
      <c r="R57" s="6">
        <v>76.5</v>
      </c>
      <c r="S57" s="6">
        <v>0</v>
      </c>
    </row>
    <row r="58" spans="1:19" x14ac:dyDescent="0.3">
      <c r="A58">
        <f t="shared" si="0"/>
        <v>5</v>
      </c>
      <c r="B58" s="4" t="s">
        <v>36</v>
      </c>
      <c r="C58" t="s">
        <v>11</v>
      </c>
      <c r="D58" t="s">
        <v>11</v>
      </c>
      <c r="E58">
        <v>1</v>
      </c>
      <c r="F58" s="2">
        <v>2</v>
      </c>
      <c r="G58" s="2">
        <v>43</v>
      </c>
      <c r="H58" s="2">
        <v>3.2</v>
      </c>
      <c r="I58" s="2">
        <v>12</v>
      </c>
      <c r="J58" s="2">
        <v>0</v>
      </c>
      <c r="K58" s="2">
        <v>12.5</v>
      </c>
      <c r="L58" s="2">
        <v>36</v>
      </c>
      <c r="M58" s="2">
        <v>279.10000000000002</v>
      </c>
      <c r="N58" s="2">
        <v>0.71</v>
      </c>
      <c r="O58" s="6">
        <v>0</v>
      </c>
      <c r="P58" s="6">
        <v>0</v>
      </c>
      <c r="Q58" s="6">
        <v>-1.0999999999999996</v>
      </c>
      <c r="R58" s="6">
        <v>0</v>
      </c>
      <c r="S58" s="6">
        <v>0</v>
      </c>
    </row>
    <row r="59" spans="1:19" x14ac:dyDescent="0.3">
      <c r="A59">
        <f t="shared" si="0"/>
        <v>5</v>
      </c>
      <c r="B59" s="4" t="s">
        <v>36</v>
      </c>
      <c r="C59" t="s">
        <v>12</v>
      </c>
      <c r="D59" t="s">
        <v>12</v>
      </c>
      <c r="E59">
        <v>1</v>
      </c>
      <c r="F59" s="2">
        <v>6</v>
      </c>
      <c r="G59" s="2">
        <v>202.5</v>
      </c>
      <c r="H59" s="2">
        <v>23.5</v>
      </c>
      <c r="I59" s="2">
        <v>156</v>
      </c>
      <c r="J59" s="2">
        <v>0</v>
      </c>
      <c r="K59" s="2">
        <v>15.3</v>
      </c>
      <c r="L59" s="2">
        <v>54</v>
      </c>
      <c r="M59" s="2">
        <v>770.4</v>
      </c>
      <c r="N59" s="2">
        <v>2.06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</row>
    <row r="60" spans="1:19" x14ac:dyDescent="0.3">
      <c r="A60">
        <f t="shared" si="0"/>
        <v>5</v>
      </c>
      <c r="B60" s="4" t="s">
        <v>36</v>
      </c>
      <c r="C60" t="s">
        <v>13</v>
      </c>
      <c r="D60" t="s">
        <v>13</v>
      </c>
      <c r="E60">
        <v>1</v>
      </c>
      <c r="F60" s="2">
        <v>3</v>
      </c>
      <c r="G60" s="2">
        <v>58</v>
      </c>
      <c r="H60" s="2">
        <v>23.2</v>
      </c>
      <c r="I60" s="2">
        <v>8.8000000000000007</v>
      </c>
      <c r="J60" s="2">
        <v>0</v>
      </c>
      <c r="K60" s="2">
        <v>6.8</v>
      </c>
      <c r="L60" s="2">
        <v>35</v>
      </c>
      <c r="M60" s="2">
        <v>151.69999999999999</v>
      </c>
      <c r="N60" s="2">
        <v>1.76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</row>
    <row r="61" spans="1:19" x14ac:dyDescent="0.3">
      <c r="A61">
        <f t="shared" si="0"/>
        <v>5</v>
      </c>
      <c r="B61" s="4" t="s">
        <v>36</v>
      </c>
      <c r="C61" t="s">
        <v>14</v>
      </c>
      <c r="D61" t="s">
        <v>14</v>
      </c>
      <c r="E61">
        <v>1</v>
      </c>
      <c r="F61" s="2">
        <v>2</v>
      </c>
      <c r="G61" s="2">
        <v>37</v>
      </c>
      <c r="H61" s="2">
        <v>9.6999999999999993</v>
      </c>
      <c r="I61" s="2">
        <v>20.8</v>
      </c>
      <c r="J61" s="2">
        <v>0</v>
      </c>
      <c r="K61" s="2">
        <v>12.8</v>
      </c>
      <c r="L61" s="2">
        <v>55</v>
      </c>
      <c r="M61" s="2">
        <v>562.20000000000005</v>
      </c>
      <c r="N61" s="2">
        <v>1.3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</row>
    <row r="62" spans="1:19" x14ac:dyDescent="0.3">
      <c r="A62">
        <f t="shared" si="0"/>
        <v>6</v>
      </c>
      <c r="B62" s="4" t="s">
        <v>37</v>
      </c>
      <c r="C62" t="s">
        <v>21</v>
      </c>
      <c r="D62" t="s">
        <v>21</v>
      </c>
      <c r="E62">
        <v>1</v>
      </c>
      <c r="F62" s="2">
        <v>0</v>
      </c>
      <c r="G62" s="2">
        <v>0</v>
      </c>
      <c r="H62" s="2">
        <v>0</v>
      </c>
      <c r="I62" s="2">
        <v>0</v>
      </c>
      <c r="J62" s="2">
        <v>144.5</v>
      </c>
      <c r="K62" s="2">
        <v>0</v>
      </c>
      <c r="L62" s="2">
        <v>0</v>
      </c>
      <c r="M62" s="2">
        <v>0</v>
      </c>
      <c r="N62" s="2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</row>
    <row r="63" spans="1:19" x14ac:dyDescent="0.3">
      <c r="A63">
        <f t="shared" si="0"/>
        <v>6</v>
      </c>
      <c r="B63" s="4" t="s">
        <v>37</v>
      </c>
      <c r="C63" t="s">
        <v>73</v>
      </c>
      <c r="D63" t="s">
        <v>4</v>
      </c>
      <c r="E63">
        <v>1</v>
      </c>
      <c r="F63" s="2">
        <v>1</v>
      </c>
      <c r="G63" s="2">
        <v>20</v>
      </c>
      <c r="H63" s="2">
        <v>0.3</v>
      </c>
      <c r="I63" s="2">
        <v>14.5</v>
      </c>
      <c r="J63" s="2">
        <v>0</v>
      </c>
      <c r="K63" s="2">
        <v>14.3</v>
      </c>
      <c r="L63" s="2">
        <v>51</v>
      </c>
      <c r="M63" s="2">
        <v>725</v>
      </c>
      <c r="N63" s="2">
        <v>1.29</v>
      </c>
      <c r="O63" s="6">
        <v>0</v>
      </c>
      <c r="P63" s="6">
        <v>0</v>
      </c>
      <c r="Q63" s="6">
        <v>0</v>
      </c>
      <c r="R63" s="6">
        <v>0</v>
      </c>
      <c r="S63" s="6">
        <v>-378.2</v>
      </c>
    </row>
    <row r="64" spans="1:19" x14ac:dyDescent="0.3">
      <c r="A64">
        <f t="shared" si="0"/>
        <v>6</v>
      </c>
      <c r="B64" s="4" t="s">
        <v>37</v>
      </c>
      <c r="C64" t="s">
        <v>73</v>
      </c>
      <c r="D64" t="s">
        <v>5</v>
      </c>
      <c r="E64">
        <v>1</v>
      </c>
      <c r="F64" s="2">
        <v>0</v>
      </c>
      <c r="G64" s="2">
        <v>0</v>
      </c>
      <c r="H64" s="2">
        <v>0</v>
      </c>
      <c r="I64" s="2">
        <v>0</v>
      </c>
      <c r="J64" s="2">
        <v>545.20000000000005</v>
      </c>
      <c r="K64" s="2">
        <v>0</v>
      </c>
      <c r="L64" s="2">
        <v>0</v>
      </c>
      <c r="M64" s="2">
        <v>0</v>
      </c>
      <c r="N64" s="2">
        <v>0</v>
      </c>
      <c r="O64" s="6">
        <v>-1</v>
      </c>
      <c r="P64" s="6">
        <v>-20</v>
      </c>
      <c r="Q64" s="6">
        <v>-0.3</v>
      </c>
      <c r="R64" s="6">
        <v>-14.5</v>
      </c>
      <c r="S64" s="6">
        <v>167.00000000000006</v>
      </c>
    </row>
    <row r="65" spans="1:19" x14ac:dyDescent="0.3">
      <c r="A65">
        <f t="shared" si="0"/>
        <v>6</v>
      </c>
      <c r="B65" s="4" t="s">
        <v>37</v>
      </c>
      <c r="C65" t="s">
        <v>6</v>
      </c>
      <c r="D65" t="s">
        <v>6</v>
      </c>
      <c r="E65">
        <v>1</v>
      </c>
      <c r="F65" s="2">
        <v>26</v>
      </c>
      <c r="G65" s="2">
        <v>1508.68</v>
      </c>
      <c r="H65" s="2">
        <v>22.7</v>
      </c>
      <c r="I65" s="2">
        <v>2066.12</v>
      </c>
      <c r="J65" s="2">
        <v>0</v>
      </c>
      <c r="K65" s="2">
        <v>16</v>
      </c>
      <c r="L65" s="2">
        <v>50</v>
      </c>
      <c r="M65" s="2">
        <v>1369.5</v>
      </c>
      <c r="N65" s="2">
        <v>1.4</v>
      </c>
      <c r="O65" s="6">
        <v>11</v>
      </c>
      <c r="P65" s="6">
        <v>448.68000000000006</v>
      </c>
      <c r="Q65" s="6">
        <v>6.7999999999999989</v>
      </c>
      <c r="R65" s="6">
        <v>579.57999999999993</v>
      </c>
      <c r="S65" s="6">
        <v>0</v>
      </c>
    </row>
    <row r="66" spans="1:19" x14ac:dyDescent="0.3">
      <c r="A66">
        <f t="shared" si="0"/>
        <v>6</v>
      </c>
      <c r="B66" s="4" t="s">
        <v>37</v>
      </c>
      <c r="C66" t="s">
        <v>74</v>
      </c>
      <c r="D66" t="s">
        <v>7</v>
      </c>
      <c r="E66">
        <v>1</v>
      </c>
      <c r="F66" s="2">
        <v>3</v>
      </c>
      <c r="G66" s="2">
        <v>261</v>
      </c>
      <c r="H66" s="2">
        <v>4.7</v>
      </c>
      <c r="I66" s="2">
        <v>188.95</v>
      </c>
      <c r="J66" s="2">
        <v>784.15</v>
      </c>
      <c r="K66" s="2">
        <v>12.5</v>
      </c>
      <c r="L66" s="2">
        <v>66</v>
      </c>
      <c r="M66" s="2">
        <v>723.9</v>
      </c>
      <c r="N66" s="2">
        <v>0.59</v>
      </c>
      <c r="O66" s="6">
        <v>-6</v>
      </c>
      <c r="P66" s="6">
        <v>119.5</v>
      </c>
      <c r="Q66" s="6">
        <v>2.1</v>
      </c>
      <c r="R66" s="6">
        <v>136.79999999999998</v>
      </c>
      <c r="S66" s="6">
        <v>-194.85000000000002</v>
      </c>
    </row>
    <row r="67" spans="1:19" x14ac:dyDescent="0.3">
      <c r="A67">
        <f t="shared" si="0"/>
        <v>6</v>
      </c>
      <c r="B67" s="4" t="s">
        <v>37</v>
      </c>
      <c r="C67" t="s">
        <v>74</v>
      </c>
      <c r="D67" t="s">
        <v>8</v>
      </c>
      <c r="E67">
        <v>1</v>
      </c>
      <c r="F67" s="2">
        <v>11</v>
      </c>
      <c r="G67" s="2">
        <v>234.5</v>
      </c>
      <c r="H67" s="2">
        <v>4.3</v>
      </c>
      <c r="I67" s="2">
        <v>104.3</v>
      </c>
      <c r="J67" s="2">
        <v>697.7</v>
      </c>
      <c r="K67" s="2">
        <v>13.9</v>
      </c>
      <c r="L67" s="2">
        <v>44</v>
      </c>
      <c r="M67" s="2">
        <v>444.8</v>
      </c>
      <c r="N67" s="2">
        <v>1.1000000000000001</v>
      </c>
      <c r="O67" s="6">
        <v>2</v>
      </c>
      <c r="P67" s="6">
        <v>93</v>
      </c>
      <c r="Q67" s="6">
        <v>1.6999999999999997</v>
      </c>
      <c r="R67" s="6">
        <v>52.15</v>
      </c>
      <c r="S67" s="6">
        <v>-281.29999999999995</v>
      </c>
    </row>
    <row r="68" spans="1:19" x14ac:dyDescent="0.3">
      <c r="A68">
        <f t="shared" ref="A68:A131" si="1">+IF(B68=B67,A67,A67+1)</f>
        <v>6</v>
      </c>
      <c r="B68" s="4" t="s">
        <v>37</v>
      </c>
      <c r="C68" t="s">
        <v>80</v>
      </c>
      <c r="D68" t="s">
        <v>9</v>
      </c>
      <c r="E68">
        <v>1</v>
      </c>
      <c r="F68" s="2">
        <v>31</v>
      </c>
      <c r="G68" s="2">
        <v>481.2</v>
      </c>
      <c r="H68" s="2">
        <v>8.1999999999999993</v>
      </c>
      <c r="I68" s="2">
        <v>256.60000000000002</v>
      </c>
      <c r="J68" s="2">
        <v>0</v>
      </c>
      <c r="K68" s="2">
        <v>15.1</v>
      </c>
      <c r="L68" s="2">
        <v>38</v>
      </c>
      <c r="M68" s="2">
        <v>533.29999999999995</v>
      </c>
      <c r="N68" s="2">
        <v>1.06</v>
      </c>
      <c r="O68" s="6">
        <v>3</v>
      </c>
      <c r="P68" s="6">
        <v>26</v>
      </c>
      <c r="Q68" s="6">
        <v>0.39999999999999947</v>
      </c>
      <c r="R68" s="6">
        <v>28.900000000000034</v>
      </c>
      <c r="S68" s="6">
        <v>0</v>
      </c>
    </row>
    <row r="69" spans="1:19" x14ac:dyDescent="0.3">
      <c r="A69">
        <f t="shared" si="1"/>
        <v>6</v>
      </c>
      <c r="B69" s="4" t="s">
        <v>37</v>
      </c>
      <c r="C69" t="s">
        <v>80</v>
      </c>
      <c r="D69" t="s">
        <v>10</v>
      </c>
      <c r="E69">
        <v>1</v>
      </c>
      <c r="F69" s="2">
        <v>11</v>
      </c>
      <c r="G69" s="2">
        <v>154</v>
      </c>
      <c r="H69" s="2">
        <v>6.2</v>
      </c>
      <c r="I69" s="2">
        <v>99</v>
      </c>
      <c r="J69" s="2">
        <v>0</v>
      </c>
      <c r="K69" s="2">
        <v>13.3</v>
      </c>
      <c r="L69" s="2">
        <v>45</v>
      </c>
      <c r="M69" s="2">
        <v>642.9</v>
      </c>
      <c r="N69" s="2">
        <v>0.89</v>
      </c>
      <c r="O69" s="6">
        <v>5</v>
      </c>
      <c r="P69" s="6">
        <v>47</v>
      </c>
      <c r="Q69" s="6">
        <v>1.9000000000000004</v>
      </c>
      <c r="R69" s="6">
        <v>21</v>
      </c>
      <c r="S69" s="6">
        <v>0</v>
      </c>
    </row>
    <row r="70" spans="1:19" x14ac:dyDescent="0.3">
      <c r="A70">
        <f t="shared" si="1"/>
        <v>6</v>
      </c>
      <c r="B70" s="4" t="s">
        <v>37</v>
      </c>
      <c r="C70" t="s">
        <v>11</v>
      </c>
      <c r="D70" t="s">
        <v>11</v>
      </c>
      <c r="E70">
        <v>1</v>
      </c>
      <c r="F70" s="2">
        <v>3</v>
      </c>
      <c r="G70" s="2">
        <v>57</v>
      </c>
      <c r="H70" s="2">
        <v>4.2</v>
      </c>
      <c r="I70" s="2">
        <v>19</v>
      </c>
      <c r="J70" s="2">
        <v>0</v>
      </c>
      <c r="K70" s="2">
        <v>12.3</v>
      </c>
      <c r="L70" s="2">
        <v>40</v>
      </c>
      <c r="M70" s="2">
        <v>333.3</v>
      </c>
      <c r="N70" s="2">
        <v>0.79</v>
      </c>
      <c r="O70" s="6">
        <v>1</v>
      </c>
      <c r="P70" s="6">
        <v>14</v>
      </c>
      <c r="Q70" s="6">
        <v>1</v>
      </c>
      <c r="R70" s="6">
        <v>7</v>
      </c>
      <c r="S70" s="6">
        <v>0</v>
      </c>
    </row>
    <row r="71" spans="1:19" x14ac:dyDescent="0.3">
      <c r="A71">
        <f t="shared" si="1"/>
        <v>6</v>
      </c>
      <c r="B71" s="4" t="s">
        <v>37</v>
      </c>
      <c r="C71" t="s">
        <v>12</v>
      </c>
      <c r="D71" t="s">
        <v>12</v>
      </c>
      <c r="E71">
        <v>1</v>
      </c>
      <c r="F71" s="2">
        <v>7</v>
      </c>
      <c r="G71" s="2">
        <v>225.5</v>
      </c>
      <c r="H71" s="2">
        <v>26.2</v>
      </c>
      <c r="I71" s="2">
        <v>162</v>
      </c>
      <c r="J71" s="2">
        <v>0</v>
      </c>
      <c r="K71" s="2">
        <v>14.9</v>
      </c>
      <c r="L71" s="2">
        <v>50</v>
      </c>
      <c r="M71" s="2">
        <v>718.4</v>
      </c>
      <c r="N71" s="2">
        <v>2.02</v>
      </c>
      <c r="O71" s="6">
        <v>1</v>
      </c>
      <c r="P71" s="6">
        <v>23</v>
      </c>
      <c r="Q71" s="6">
        <v>2.6999999999999993</v>
      </c>
      <c r="R71" s="6">
        <v>6</v>
      </c>
      <c r="S71" s="6">
        <v>0</v>
      </c>
    </row>
    <row r="72" spans="1:19" x14ac:dyDescent="0.3">
      <c r="A72">
        <f t="shared" si="1"/>
        <v>6</v>
      </c>
      <c r="B72" s="4" t="s">
        <v>37</v>
      </c>
      <c r="C72" t="s">
        <v>13</v>
      </c>
      <c r="D72" t="s">
        <v>13</v>
      </c>
      <c r="E72">
        <v>1</v>
      </c>
      <c r="F72" s="2">
        <v>3</v>
      </c>
      <c r="G72" s="2">
        <v>58</v>
      </c>
      <c r="H72" s="2">
        <v>23.2</v>
      </c>
      <c r="I72" s="2">
        <v>8.8000000000000007</v>
      </c>
      <c r="J72" s="2">
        <v>0</v>
      </c>
      <c r="K72" s="2">
        <v>6.8</v>
      </c>
      <c r="L72" s="2">
        <v>35</v>
      </c>
      <c r="M72" s="2">
        <v>151.69999999999999</v>
      </c>
      <c r="N72" s="2">
        <v>1.76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</row>
    <row r="73" spans="1:19" x14ac:dyDescent="0.3">
      <c r="A73">
        <f t="shared" si="1"/>
        <v>6</v>
      </c>
      <c r="B73" s="4" t="s">
        <v>37</v>
      </c>
      <c r="C73" t="s">
        <v>14</v>
      </c>
      <c r="D73" t="s">
        <v>14</v>
      </c>
      <c r="E73">
        <v>1</v>
      </c>
      <c r="F73" s="2">
        <v>2</v>
      </c>
      <c r="G73" s="2">
        <v>37</v>
      </c>
      <c r="H73" s="2">
        <v>9.5</v>
      </c>
      <c r="I73" s="2">
        <v>20.8</v>
      </c>
      <c r="J73" s="2">
        <v>0</v>
      </c>
      <c r="K73" s="2">
        <v>12.8</v>
      </c>
      <c r="L73" s="2">
        <v>55</v>
      </c>
      <c r="M73" s="2">
        <v>562.20000000000005</v>
      </c>
      <c r="N73" s="2">
        <v>1.3</v>
      </c>
      <c r="O73" s="6">
        <v>0</v>
      </c>
      <c r="P73" s="6">
        <v>0</v>
      </c>
      <c r="Q73" s="6">
        <v>-0.19999999999999929</v>
      </c>
      <c r="R73" s="6">
        <v>0</v>
      </c>
      <c r="S73" s="6">
        <v>0</v>
      </c>
    </row>
    <row r="74" spans="1:19" x14ac:dyDescent="0.3">
      <c r="A74">
        <f t="shared" si="1"/>
        <v>7</v>
      </c>
      <c r="B74" s="4" t="s">
        <v>38</v>
      </c>
      <c r="C74" t="s">
        <v>21</v>
      </c>
      <c r="D74" t="s">
        <v>21</v>
      </c>
      <c r="E74">
        <v>1</v>
      </c>
      <c r="F74" s="2">
        <v>2</v>
      </c>
      <c r="G74" s="2">
        <v>136.76</v>
      </c>
      <c r="H74" s="2">
        <v>12</v>
      </c>
      <c r="I74" s="2">
        <v>137.9</v>
      </c>
      <c r="J74" s="2">
        <v>2103.4</v>
      </c>
      <c r="K74" s="2">
        <v>14.2</v>
      </c>
      <c r="L74" s="2">
        <v>71</v>
      </c>
      <c r="M74" s="2">
        <v>1008.3</v>
      </c>
      <c r="N74" s="2">
        <v>1.29</v>
      </c>
      <c r="O74" s="6">
        <v>2</v>
      </c>
      <c r="P74" s="6">
        <v>136.76</v>
      </c>
      <c r="Q74" s="6">
        <v>12</v>
      </c>
      <c r="R74" s="6">
        <v>137.9</v>
      </c>
      <c r="S74" s="6">
        <v>1958.9</v>
      </c>
    </row>
    <row r="75" spans="1:19" x14ac:dyDescent="0.3">
      <c r="A75">
        <f t="shared" si="1"/>
        <v>7</v>
      </c>
      <c r="B75" s="4" t="s">
        <v>38</v>
      </c>
      <c r="C75" t="s">
        <v>73</v>
      </c>
      <c r="D75" t="s">
        <v>4</v>
      </c>
      <c r="E75">
        <v>1</v>
      </c>
      <c r="F75" s="2">
        <v>24</v>
      </c>
      <c r="G75" s="2">
        <v>2492.62</v>
      </c>
      <c r="H75" s="2">
        <v>35.200000000000003</v>
      </c>
      <c r="I75" s="2">
        <v>2019.2</v>
      </c>
      <c r="J75" s="2">
        <v>274</v>
      </c>
      <c r="K75" s="2">
        <v>15.6</v>
      </c>
      <c r="L75" s="2">
        <v>47</v>
      </c>
      <c r="M75" s="2">
        <v>810.1</v>
      </c>
      <c r="N75" s="2">
        <v>1.71</v>
      </c>
      <c r="O75" s="6">
        <v>23</v>
      </c>
      <c r="P75" s="6">
        <v>2472.62</v>
      </c>
      <c r="Q75" s="6">
        <v>34.900000000000006</v>
      </c>
      <c r="R75" s="6">
        <v>2004.7</v>
      </c>
      <c r="S75" s="6">
        <v>-271.20000000000005</v>
      </c>
    </row>
    <row r="76" spans="1:19" x14ac:dyDescent="0.3">
      <c r="A76">
        <f t="shared" si="1"/>
        <v>7</v>
      </c>
      <c r="B76" s="4" t="s">
        <v>38</v>
      </c>
      <c r="C76" t="s">
        <v>73</v>
      </c>
      <c r="D76" t="s">
        <v>5</v>
      </c>
      <c r="E76">
        <v>1</v>
      </c>
      <c r="F76" s="2">
        <v>7</v>
      </c>
      <c r="G76" s="2">
        <v>218.6</v>
      </c>
      <c r="H76" s="2">
        <v>5.5</v>
      </c>
      <c r="I76" s="2">
        <v>255.73</v>
      </c>
      <c r="J76" s="2">
        <v>1588</v>
      </c>
      <c r="K76" s="2">
        <v>16.7</v>
      </c>
      <c r="L76" s="2">
        <v>65</v>
      </c>
      <c r="M76" s="2">
        <v>1169.8</v>
      </c>
      <c r="N76" s="2">
        <v>1.23</v>
      </c>
      <c r="O76" s="6">
        <v>6</v>
      </c>
      <c r="P76" s="6">
        <v>198.6</v>
      </c>
      <c r="Q76" s="6">
        <v>5.2</v>
      </c>
      <c r="R76" s="6">
        <v>241.23</v>
      </c>
      <c r="S76" s="6">
        <v>1042.8</v>
      </c>
    </row>
    <row r="77" spans="1:19" x14ac:dyDescent="0.3">
      <c r="A77">
        <f t="shared" si="1"/>
        <v>7</v>
      </c>
      <c r="B77" s="4" t="s">
        <v>38</v>
      </c>
      <c r="C77" t="s">
        <v>6</v>
      </c>
      <c r="D77" t="s">
        <v>6</v>
      </c>
      <c r="E77">
        <v>1</v>
      </c>
      <c r="F77" s="2">
        <v>54</v>
      </c>
      <c r="G77" s="2">
        <v>3756.44</v>
      </c>
      <c r="H77" s="2">
        <v>56.4</v>
      </c>
      <c r="I77" s="2">
        <v>3945.76</v>
      </c>
      <c r="J77" s="2">
        <v>0</v>
      </c>
      <c r="K77" s="2">
        <v>15.6</v>
      </c>
      <c r="L77" s="2">
        <v>56</v>
      </c>
      <c r="M77" s="2">
        <v>1050.4000000000001</v>
      </c>
      <c r="N77" s="2">
        <v>1.39</v>
      </c>
      <c r="O77" s="6">
        <v>28</v>
      </c>
      <c r="P77" s="6">
        <v>2247.7600000000002</v>
      </c>
      <c r="Q77" s="6">
        <v>33.700000000000003</v>
      </c>
      <c r="R77" s="6">
        <v>1879.6400000000003</v>
      </c>
      <c r="S77" s="6">
        <v>0</v>
      </c>
    </row>
    <row r="78" spans="1:19" x14ac:dyDescent="0.3">
      <c r="A78">
        <f t="shared" si="1"/>
        <v>7</v>
      </c>
      <c r="B78" s="4" t="s">
        <v>38</v>
      </c>
      <c r="C78" t="s">
        <v>74</v>
      </c>
      <c r="D78" t="s">
        <v>7</v>
      </c>
      <c r="E78">
        <v>1</v>
      </c>
      <c r="F78" s="2">
        <v>5</v>
      </c>
      <c r="G78" s="2">
        <v>503</v>
      </c>
      <c r="H78" s="2">
        <v>9.1</v>
      </c>
      <c r="I78" s="2">
        <v>305.41000000000003</v>
      </c>
      <c r="J78" s="2">
        <v>1357.43</v>
      </c>
      <c r="K78" s="2">
        <v>12.8</v>
      </c>
      <c r="L78" s="2">
        <v>52</v>
      </c>
      <c r="M78" s="2">
        <v>607.20000000000005</v>
      </c>
      <c r="N78" s="2">
        <v>0.92</v>
      </c>
      <c r="O78" s="6">
        <v>-9</v>
      </c>
      <c r="P78" s="6">
        <v>7.5</v>
      </c>
      <c r="Q78" s="6">
        <v>9.9999999999999645E-2</v>
      </c>
      <c r="R78" s="6">
        <v>12.160000000000025</v>
      </c>
      <c r="S78" s="6">
        <v>-124.41999999999985</v>
      </c>
    </row>
    <row r="79" spans="1:19" x14ac:dyDescent="0.3">
      <c r="A79">
        <f t="shared" si="1"/>
        <v>7</v>
      </c>
      <c r="B79" s="4" t="s">
        <v>38</v>
      </c>
      <c r="C79" t="s">
        <v>74</v>
      </c>
      <c r="D79" t="s">
        <v>8</v>
      </c>
      <c r="E79">
        <v>1</v>
      </c>
      <c r="F79" s="2">
        <v>23</v>
      </c>
      <c r="G79" s="2">
        <v>1103.1199999999999</v>
      </c>
      <c r="H79" s="2">
        <v>20.2</v>
      </c>
      <c r="I79" s="2">
        <v>728.5</v>
      </c>
      <c r="J79" s="2">
        <v>1754.2</v>
      </c>
      <c r="K79" s="2">
        <v>15.2</v>
      </c>
      <c r="L79" s="2">
        <v>42</v>
      </c>
      <c r="M79" s="2">
        <v>660.4</v>
      </c>
      <c r="N79" s="2">
        <v>1.25</v>
      </c>
      <c r="O79" s="6">
        <v>9</v>
      </c>
      <c r="P79" s="6">
        <v>607.61999999999989</v>
      </c>
      <c r="Q79" s="6">
        <v>11.2</v>
      </c>
      <c r="R79" s="6">
        <v>435.25</v>
      </c>
      <c r="S79" s="6">
        <v>272.35000000000014</v>
      </c>
    </row>
    <row r="80" spans="1:19" x14ac:dyDescent="0.3">
      <c r="A80">
        <f t="shared" si="1"/>
        <v>7</v>
      </c>
      <c r="B80" s="4" t="s">
        <v>38</v>
      </c>
      <c r="C80" t="s">
        <v>80</v>
      </c>
      <c r="D80" t="s">
        <v>9</v>
      </c>
      <c r="E80">
        <v>1</v>
      </c>
      <c r="F80" s="2">
        <v>99</v>
      </c>
      <c r="G80" s="2">
        <v>2528.6999999999998</v>
      </c>
      <c r="H80" s="2">
        <v>40.700000000000003</v>
      </c>
      <c r="I80" s="2">
        <v>1705.73</v>
      </c>
      <c r="J80" s="2">
        <v>0</v>
      </c>
      <c r="K80" s="2">
        <v>15.3</v>
      </c>
      <c r="L80" s="2">
        <v>45</v>
      </c>
      <c r="M80" s="2">
        <v>674.5</v>
      </c>
      <c r="N80" s="2">
        <v>1.05</v>
      </c>
      <c r="O80" s="6">
        <v>68</v>
      </c>
      <c r="P80" s="6">
        <v>2047.4999999999998</v>
      </c>
      <c r="Q80" s="6">
        <v>32.5</v>
      </c>
      <c r="R80" s="6">
        <v>1449.13</v>
      </c>
      <c r="S80" s="6">
        <v>0</v>
      </c>
    </row>
    <row r="81" spans="1:19" x14ac:dyDescent="0.3">
      <c r="A81">
        <f t="shared" si="1"/>
        <v>7</v>
      </c>
      <c r="B81" s="4" t="s">
        <v>38</v>
      </c>
      <c r="C81" t="s">
        <v>80</v>
      </c>
      <c r="D81" t="s">
        <v>10</v>
      </c>
      <c r="E81">
        <v>1</v>
      </c>
      <c r="F81" s="2">
        <v>32</v>
      </c>
      <c r="G81" s="2">
        <v>567.71</v>
      </c>
      <c r="H81" s="2">
        <v>22.2</v>
      </c>
      <c r="I81" s="2">
        <v>416.69</v>
      </c>
      <c r="J81" s="2">
        <v>0</v>
      </c>
      <c r="K81" s="2">
        <v>13.8</v>
      </c>
      <c r="L81" s="2">
        <v>49</v>
      </c>
      <c r="M81" s="2">
        <v>734</v>
      </c>
      <c r="N81" s="2">
        <v>1.04</v>
      </c>
      <c r="O81" s="6">
        <v>21</v>
      </c>
      <c r="P81" s="6">
        <v>413.71000000000004</v>
      </c>
      <c r="Q81" s="6">
        <v>16</v>
      </c>
      <c r="R81" s="6">
        <v>317.69</v>
      </c>
      <c r="S81" s="6">
        <v>0</v>
      </c>
    </row>
    <row r="82" spans="1:19" x14ac:dyDescent="0.3">
      <c r="A82">
        <f t="shared" si="1"/>
        <v>7</v>
      </c>
      <c r="B82" s="4" t="s">
        <v>38</v>
      </c>
      <c r="C82" t="s">
        <v>11</v>
      </c>
      <c r="D82" t="s">
        <v>11</v>
      </c>
      <c r="E82">
        <v>1</v>
      </c>
      <c r="F82" s="2">
        <v>5</v>
      </c>
      <c r="G82" s="2">
        <v>112</v>
      </c>
      <c r="H82" s="2">
        <v>8.1999999999999993</v>
      </c>
      <c r="I82" s="2">
        <v>62</v>
      </c>
      <c r="J82" s="2">
        <v>0</v>
      </c>
      <c r="K82" s="2">
        <v>12.8</v>
      </c>
      <c r="L82" s="2">
        <v>42</v>
      </c>
      <c r="M82" s="2">
        <v>553.6</v>
      </c>
      <c r="N82" s="2">
        <v>1.07</v>
      </c>
      <c r="O82" s="6">
        <v>2</v>
      </c>
      <c r="P82" s="6">
        <v>55</v>
      </c>
      <c r="Q82" s="6">
        <v>3.9999999999999991</v>
      </c>
      <c r="R82" s="6">
        <v>43</v>
      </c>
      <c r="S82" s="6">
        <v>0</v>
      </c>
    </row>
    <row r="83" spans="1:19" x14ac:dyDescent="0.3">
      <c r="A83">
        <f t="shared" si="1"/>
        <v>7</v>
      </c>
      <c r="B83" s="4" t="s">
        <v>38</v>
      </c>
      <c r="C83" t="s">
        <v>12</v>
      </c>
      <c r="D83" t="s">
        <v>12</v>
      </c>
      <c r="E83">
        <v>1</v>
      </c>
      <c r="F83" s="2">
        <v>9</v>
      </c>
      <c r="G83" s="2">
        <v>324.8</v>
      </c>
      <c r="H83" s="2">
        <v>29.9</v>
      </c>
      <c r="I83" s="2">
        <v>193.5</v>
      </c>
      <c r="J83" s="2">
        <v>95</v>
      </c>
      <c r="K83" s="2">
        <v>14.6</v>
      </c>
      <c r="L83" s="2">
        <v>51</v>
      </c>
      <c r="M83" s="2">
        <v>614.70000000000005</v>
      </c>
      <c r="N83" s="2">
        <v>2.08</v>
      </c>
      <c r="O83" s="6">
        <v>2</v>
      </c>
      <c r="P83" s="6">
        <v>99.300000000000011</v>
      </c>
      <c r="Q83" s="6">
        <v>3.6999999999999993</v>
      </c>
      <c r="R83" s="6">
        <v>31.5</v>
      </c>
      <c r="S83" s="6">
        <v>95</v>
      </c>
    </row>
    <row r="84" spans="1:19" x14ac:dyDescent="0.3">
      <c r="A84">
        <f t="shared" si="1"/>
        <v>7</v>
      </c>
      <c r="B84" s="4" t="s">
        <v>38</v>
      </c>
      <c r="C84" t="s">
        <v>13</v>
      </c>
      <c r="D84" t="s">
        <v>13</v>
      </c>
      <c r="E84">
        <v>1</v>
      </c>
      <c r="F84" s="2">
        <v>4</v>
      </c>
      <c r="G84" s="2">
        <v>82</v>
      </c>
      <c r="H84" s="2">
        <v>32.9</v>
      </c>
      <c r="I84" s="2">
        <v>88.8</v>
      </c>
      <c r="J84" s="2">
        <v>165.75</v>
      </c>
      <c r="K84" s="2">
        <v>10.1</v>
      </c>
      <c r="L84" s="2">
        <v>46</v>
      </c>
      <c r="M84" s="2">
        <v>1082.9000000000001</v>
      </c>
      <c r="N84" s="2">
        <v>1.75</v>
      </c>
      <c r="O84" s="6">
        <v>1</v>
      </c>
      <c r="P84" s="6">
        <v>24</v>
      </c>
      <c r="Q84" s="6">
        <v>9.6999999999999993</v>
      </c>
      <c r="R84" s="6">
        <v>80</v>
      </c>
      <c r="S84" s="6">
        <v>165.75</v>
      </c>
    </row>
    <row r="85" spans="1:19" x14ac:dyDescent="0.3">
      <c r="A85">
        <f t="shared" si="1"/>
        <v>7</v>
      </c>
      <c r="B85" s="4" t="s">
        <v>38</v>
      </c>
      <c r="C85" t="s">
        <v>14</v>
      </c>
      <c r="D85" t="s">
        <v>14</v>
      </c>
      <c r="E85">
        <v>1</v>
      </c>
      <c r="F85" s="2">
        <v>3</v>
      </c>
      <c r="G85" s="2">
        <v>191.6</v>
      </c>
      <c r="H85" s="2">
        <v>49.3</v>
      </c>
      <c r="I85" s="2">
        <v>102.8</v>
      </c>
      <c r="J85" s="2">
        <v>27.5</v>
      </c>
      <c r="K85" s="2">
        <v>13.5</v>
      </c>
      <c r="L85" s="2">
        <v>47</v>
      </c>
      <c r="M85" s="2">
        <v>536.5</v>
      </c>
      <c r="N85" s="2">
        <v>1.83</v>
      </c>
      <c r="O85" s="6">
        <v>1</v>
      </c>
      <c r="P85" s="6">
        <v>154.6</v>
      </c>
      <c r="Q85" s="6">
        <v>39.799999999999997</v>
      </c>
      <c r="R85" s="6">
        <v>82</v>
      </c>
      <c r="S85" s="6">
        <v>27.5</v>
      </c>
    </row>
    <row r="86" spans="1:19" x14ac:dyDescent="0.3">
      <c r="A86">
        <f t="shared" si="1"/>
        <v>8</v>
      </c>
      <c r="B86" s="4" t="s">
        <v>51</v>
      </c>
      <c r="C86" t="s">
        <v>21</v>
      </c>
      <c r="D86" t="s">
        <v>21</v>
      </c>
      <c r="E86">
        <v>1</v>
      </c>
      <c r="F86" s="2">
        <v>2</v>
      </c>
      <c r="G86" s="2">
        <v>136.76</v>
      </c>
      <c r="H86" s="2">
        <v>1.2</v>
      </c>
      <c r="I86" s="2">
        <v>137.9</v>
      </c>
      <c r="J86" s="2">
        <v>2264.4</v>
      </c>
      <c r="K86" s="2">
        <v>14.2</v>
      </c>
      <c r="L86" s="2">
        <v>71</v>
      </c>
      <c r="M86" s="2">
        <v>1008.3</v>
      </c>
      <c r="N86" s="2">
        <v>1.29</v>
      </c>
      <c r="O86" s="6">
        <v>0</v>
      </c>
      <c r="P86" s="6">
        <v>0</v>
      </c>
      <c r="Q86" s="6">
        <v>-10.8</v>
      </c>
      <c r="R86" s="6">
        <v>0</v>
      </c>
      <c r="S86" s="6">
        <v>161</v>
      </c>
    </row>
    <row r="87" spans="1:19" x14ac:dyDescent="0.3">
      <c r="A87">
        <f t="shared" si="1"/>
        <v>8</v>
      </c>
      <c r="B87" s="4" t="s">
        <v>51</v>
      </c>
      <c r="C87" t="s">
        <v>73</v>
      </c>
      <c r="D87" t="s">
        <v>4</v>
      </c>
      <c r="E87">
        <v>1</v>
      </c>
      <c r="F87" s="2">
        <v>29</v>
      </c>
      <c r="G87" s="2">
        <v>2839.56</v>
      </c>
      <c r="H87" s="2">
        <v>40.1</v>
      </c>
      <c r="I87" s="2">
        <v>2359.3000000000002</v>
      </c>
      <c r="J87" s="2">
        <v>274</v>
      </c>
      <c r="K87" s="2">
        <v>15.4</v>
      </c>
      <c r="L87" s="2">
        <v>46</v>
      </c>
      <c r="M87" s="2">
        <v>830.9</v>
      </c>
      <c r="N87" s="2">
        <v>1.67</v>
      </c>
      <c r="O87" s="6">
        <v>-2</v>
      </c>
      <c r="P87" s="6">
        <v>128.34000000000015</v>
      </c>
      <c r="Q87" s="6">
        <v>-0.60000000000000142</v>
      </c>
      <c r="R87" s="6">
        <v>84.370000000000346</v>
      </c>
      <c r="S87" s="6">
        <v>-1588</v>
      </c>
    </row>
    <row r="88" spans="1:19" x14ac:dyDescent="0.3">
      <c r="A88">
        <f t="shared" si="1"/>
        <v>8</v>
      </c>
      <c r="B88" s="4" t="s">
        <v>51</v>
      </c>
      <c r="C88" t="s">
        <v>73</v>
      </c>
      <c r="D88" t="s">
        <v>5</v>
      </c>
      <c r="E88">
        <v>1</v>
      </c>
      <c r="F88" s="2">
        <v>7</v>
      </c>
      <c r="G88" s="2">
        <v>218.6</v>
      </c>
      <c r="H88" s="2">
        <v>5.5</v>
      </c>
      <c r="I88" s="2">
        <v>255.73</v>
      </c>
      <c r="J88" s="2">
        <v>1845.7</v>
      </c>
      <c r="K88" s="2">
        <v>16.7</v>
      </c>
      <c r="L88" s="2">
        <v>65</v>
      </c>
      <c r="M88" s="2">
        <v>1169.8</v>
      </c>
      <c r="N88" s="2">
        <v>1.23</v>
      </c>
      <c r="O88" s="6">
        <v>-24</v>
      </c>
      <c r="P88" s="6">
        <v>-2492.62</v>
      </c>
      <c r="Q88" s="6">
        <v>-35.200000000000003</v>
      </c>
      <c r="R88" s="6">
        <v>-2019.1999999999998</v>
      </c>
      <c r="S88" s="6">
        <v>-16.299999999999955</v>
      </c>
    </row>
    <row r="89" spans="1:19" x14ac:dyDescent="0.3">
      <c r="A89">
        <f t="shared" si="1"/>
        <v>8</v>
      </c>
      <c r="B89" s="4" t="s">
        <v>51</v>
      </c>
      <c r="C89" t="s">
        <v>6</v>
      </c>
      <c r="D89" t="s">
        <v>6</v>
      </c>
      <c r="E89">
        <v>1</v>
      </c>
      <c r="F89" s="2">
        <v>62</v>
      </c>
      <c r="G89" s="2">
        <v>458944</v>
      </c>
      <c r="H89" s="2">
        <v>68.900000000000006</v>
      </c>
      <c r="I89" s="2">
        <v>4792.91</v>
      </c>
      <c r="J89" s="2">
        <v>0</v>
      </c>
      <c r="K89" s="2">
        <v>15.4</v>
      </c>
      <c r="L89" s="2">
        <v>57</v>
      </c>
      <c r="M89" s="2">
        <v>1044.3</v>
      </c>
      <c r="N89" s="2">
        <v>1.41</v>
      </c>
      <c r="O89" s="6">
        <v>8</v>
      </c>
      <c r="P89" s="6">
        <v>455187.56</v>
      </c>
      <c r="Q89" s="6">
        <v>12.500000000000007</v>
      </c>
      <c r="R89" s="6">
        <v>847.14999999999964</v>
      </c>
      <c r="S89" s="6">
        <v>0</v>
      </c>
    </row>
    <row r="90" spans="1:19" x14ac:dyDescent="0.3">
      <c r="A90">
        <f t="shared" si="1"/>
        <v>8</v>
      </c>
      <c r="B90" s="4" t="s">
        <v>51</v>
      </c>
      <c r="C90" t="s">
        <v>74</v>
      </c>
      <c r="D90" t="s">
        <v>7</v>
      </c>
      <c r="E90">
        <v>1</v>
      </c>
      <c r="F90" s="2">
        <v>6</v>
      </c>
      <c r="G90" s="2">
        <v>696</v>
      </c>
      <c r="H90" s="2">
        <v>12.6</v>
      </c>
      <c r="I90" s="2">
        <v>547.41</v>
      </c>
      <c r="J90" s="2">
        <v>1204.32</v>
      </c>
      <c r="K90" s="2">
        <v>13.1</v>
      </c>
      <c r="L90" s="2">
        <v>54</v>
      </c>
      <c r="M90" s="2">
        <v>786.5</v>
      </c>
      <c r="N90" s="2">
        <v>1.31</v>
      </c>
      <c r="O90" s="6">
        <v>-22</v>
      </c>
      <c r="P90" s="6">
        <v>-910.11999999999989</v>
      </c>
      <c r="Q90" s="6">
        <v>-16.699999999999996</v>
      </c>
      <c r="R90" s="6">
        <v>-486.50000000000011</v>
      </c>
      <c r="S90" s="6">
        <v>-1907.3100000000002</v>
      </c>
    </row>
    <row r="91" spans="1:19" x14ac:dyDescent="0.3">
      <c r="A91">
        <f t="shared" si="1"/>
        <v>8</v>
      </c>
      <c r="B91" s="4" t="s">
        <v>51</v>
      </c>
      <c r="C91" t="s">
        <v>74</v>
      </c>
      <c r="D91" t="s">
        <v>8</v>
      </c>
      <c r="E91">
        <v>1</v>
      </c>
      <c r="F91" s="2">
        <v>25</v>
      </c>
      <c r="G91" s="2">
        <v>1203.6199999999999</v>
      </c>
      <c r="H91" s="2">
        <v>22</v>
      </c>
      <c r="I91" s="2">
        <v>893.2</v>
      </c>
      <c r="J91" s="2">
        <v>1989.2</v>
      </c>
      <c r="K91" s="2">
        <v>15.3</v>
      </c>
      <c r="L91" s="2">
        <v>43</v>
      </c>
      <c r="M91" s="2">
        <v>742.1</v>
      </c>
      <c r="N91" s="2">
        <v>1.29</v>
      </c>
      <c r="O91" s="6">
        <v>-3</v>
      </c>
      <c r="P91" s="6">
        <v>-402.5</v>
      </c>
      <c r="Q91" s="6">
        <v>-7.2999999999999972</v>
      </c>
      <c r="R91" s="6">
        <v>-140.71000000000004</v>
      </c>
      <c r="S91" s="6">
        <v>-1122.43</v>
      </c>
    </row>
    <row r="92" spans="1:19" x14ac:dyDescent="0.3">
      <c r="A92">
        <f t="shared" si="1"/>
        <v>8</v>
      </c>
      <c r="B92" s="4" t="s">
        <v>51</v>
      </c>
      <c r="C92" t="s">
        <v>80</v>
      </c>
      <c r="D92" t="s">
        <v>9</v>
      </c>
      <c r="E92">
        <v>1</v>
      </c>
      <c r="F92" s="2">
        <v>108</v>
      </c>
      <c r="G92" s="2">
        <v>2711.7</v>
      </c>
      <c r="H92" s="2">
        <v>43.7</v>
      </c>
      <c r="I92" s="2">
        <v>1818.93</v>
      </c>
      <c r="J92" s="2">
        <v>0</v>
      </c>
      <c r="K92" s="2">
        <v>15.2</v>
      </c>
      <c r="L92" s="2">
        <v>45</v>
      </c>
      <c r="M92" s="2">
        <v>670.8</v>
      </c>
      <c r="N92" s="2">
        <v>1.06</v>
      </c>
      <c r="O92" s="6">
        <v>9</v>
      </c>
      <c r="P92" s="6">
        <v>183</v>
      </c>
      <c r="Q92" s="6">
        <v>3</v>
      </c>
      <c r="R92" s="6">
        <v>113.20000000000005</v>
      </c>
      <c r="S92" s="6">
        <v>0</v>
      </c>
    </row>
    <row r="93" spans="1:19" x14ac:dyDescent="0.3">
      <c r="A93">
        <f t="shared" si="1"/>
        <v>8</v>
      </c>
      <c r="B93" s="4" t="s">
        <v>51</v>
      </c>
      <c r="C93" t="s">
        <v>80</v>
      </c>
      <c r="D93" t="s">
        <v>10</v>
      </c>
      <c r="E93">
        <v>1</v>
      </c>
      <c r="F93" s="2">
        <v>32</v>
      </c>
      <c r="G93" s="2">
        <v>567.71</v>
      </c>
      <c r="H93" s="2">
        <v>22.2</v>
      </c>
      <c r="I93" s="2">
        <v>416.69</v>
      </c>
      <c r="J93" s="2">
        <v>0</v>
      </c>
      <c r="K93" s="2">
        <v>13.8</v>
      </c>
      <c r="L93" s="2">
        <v>49</v>
      </c>
      <c r="M93" s="2">
        <v>734</v>
      </c>
      <c r="N93" s="2">
        <v>1.04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</row>
    <row r="94" spans="1:19" x14ac:dyDescent="0.3">
      <c r="A94">
        <f t="shared" si="1"/>
        <v>8</v>
      </c>
      <c r="B94" s="4" t="s">
        <v>51</v>
      </c>
      <c r="C94" t="s">
        <v>11</v>
      </c>
      <c r="D94" t="s">
        <v>11</v>
      </c>
      <c r="E94">
        <v>1</v>
      </c>
      <c r="F94" s="2">
        <v>5</v>
      </c>
      <c r="G94" s="2">
        <v>112</v>
      </c>
      <c r="H94" s="2">
        <v>8.1999999999999993</v>
      </c>
      <c r="I94" s="2">
        <v>62</v>
      </c>
      <c r="J94" s="2">
        <v>0</v>
      </c>
      <c r="K94" s="2">
        <v>12.8</v>
      </c>
      <c r="L94" s="2">
        <v>42</v>
      </c>
      <c r="M94" s="2">
        <v>553.6</v>
      </c>
      <c r="N94" s="2">
        <v>1.07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</row>
    <row r="95" spans="1:19" x14ac:dyDescent="0.3">
      <c r="A95">
        <f t="shared" si="1"/>
        <v>8</v>
      </c>
      <c r="B95" s="4" t="s">
        <v>51</v>
      </c>
      <c r="C95" t="s">
        <v>12</v>
      </c>
      <c r="D95" t="s">
        <v>12</v>
      </c>
      <c r="E95">
        <v>1</v>
      </c>
      <c r="F95" s="2">
        <v>9</v>
      </c>
      <c r="G95" s="2">
        <v>314.8</v>
      </c>
      <c r="H95" s="2">
        <v>29.9</v>
      </c>
      <c r="I95" s="2">
        <v>193.5</v>
      </c>
      <c r="J95" s="2">
        <v>95</v>
      </c>
      <c r="K95" s="2">
        <v>14.6</v>
      </c>
      <c r="L95" s="2">
        <v>51</v>
      </c>
      <c r="M95" s="2">
        <v>614.70000000000005</v>
      </c>
      <c r="N95" s="2">
        <v>2.08</v>
      </c>
      <c r="O95" s="6">
        <v>0</v>
      </c>
      <c r="P95" s="6">
        <v>-10</v>
      </c>
      <c r="Q95" s="6">
        <v>0</v>
      </c>
      <c r="R95" s="6">
        <v>0</v>
      </c>
      <c r="S95" s="6">
        <v>0</v>
      </c>
    </row>
    <row r="96" spans="1:19" x14ac:dyDescent="0.3">
      <c r="A96">
        <f t="shared" si="1"/>
        <v>8</v>
      </c>
      <c r="B96" s="4" t="s">
        <v>51</v>
      </c>
      <c r="C96" t="s">
        <v>13</v>
      </c>
      <c r="D96" t="s">
        <v>13</v>
      </c>
      <c r="E96">
        <v>1</v>
      </c>
      <c r="F96" s="2">
        <v>4</v>
      </c>
      <c r="G96" s="2">
        <v>82</v>
      </c>
      <c r="H96" s="2">
        <v>32.9</v>
      </c>
      <c r="I96" s="2">
        <v>88.8</v>
      </c>
      <c r="J96" s="2">
        <v>165.75</v>
      </c>
      <c r="K96" s="2">
        <v>10.1</v>
      </c>
      <c r="L96" s="2">
        <v>46</v>
      </c>
      <c r="M96" s="2">
        <v>1082.9000000000001</v>
      </c>
      <c r="N96" s="2">
        <v>1.75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</row>
    <row r="97" spans="1:19" x14ac:dyDescent="0.3">
      <c r="A97">
        <f t="shared" si="1"/>
        <v>8</v>
      </c>
      <c r="B97" s="4" t="s">
        <v>51</v>
      </c>
      <c r="C97" t="s">
        <v>14</v>
      </c>
      <c r="D97" t="s">
        <v>14</v>
      </c>
      <c r="E97">
        <v>1</v>
      </c>
      <c r="F97" s="2">
        <v>4</v>
      </c>
      <c r="G97" s="2">
        <v>192</v>
      </c>
      <c r="H97" s="2">
        <v>49.4</v>
      </c>
      <c r="I97" s="2">
        <v>105.8</v>
      </c>
      <c r="J97" s="2">
        <v>26</v>
      </c>
      <c r="K97" s="2">
        <v>13.4</v>
      </c>
      <c r="L97" s="2">
        <v>47</v>
      </c>
      <c r="M97" s="2">
        <v>551</v>
      </c>
      <c r="N97" s="2">
        <v>1.83</v>
      </c>
      <c r="O97" s="6">
        <v>1</v>
      </c>
      <c r="P97" s="6">
        <v>0.40000000000000568</v>
      </c>
      <c r="Q97" s="6">
        <v>0.10000000000000142</v>
      </c>
      <c r="R97" s="6">
        <v>3</v>
      </c>
      <c r="S97" s="6">
        <v>-1.5</v>
      </c>
    </row>
    <row r="98" spans="1:19" x14ac:dyDescent="0.3">
      <c r="A98">
        <f t="shared" si="1"/>
        <v>9</v>
      </c>
      <c r="B98" s="4" t="s">
        <v>52</v>
      </c>
      <c r="C98" t="s">
        <v>21</v>
      </c>
      <c r="D98" t="s">
        <v>21</v>
      </c>
      <c r="E98">
        <v>1</v>
      </c>
      <c r="F98" s="2">
        <v>5</v>
      </c>
      <c r="G98" s="2">
        <v>283.7</v>
      </c>
      <c r="H98" s="2">
        <v>2.4</v>
      </c>
      <c r="I98" s="2">
        <v>344.66</v>
      </c>
      <c r="J98" s="2">
        <v>2746.8</v>
      </c>
      <c r="K98" s="2">
        <v>16.399999999999999</v>
      </c>
      <c r="L98" s="2">
        <v>68</v>
      </c>
      <c r="M98" s="2">
        <v>1214.9000000000001</v>
      </c>
      <c r="N98" s="2">
        <v>1.38</v>
      </c>
      <c r="O98" s="6">
        <v>3</v>
      </c>
      <c r="P98" s="6">
        <v>146.94</v>
      </c>
      <c r="Q98" s="6">
        <v>1.2</v>
      </c>
      <c r="R98" s="6">
        <v>206.76000000000002</v>
      </c>
      <c r="S98" s="6">
        <v>482.40000000000009</v>
      </c>
    </row>
    <row r="99" spans="1:19" x14ac:dyDescent="0.3">
      <c r="A99">
        <f t="shared" si="1"/>
        <v>9</v>
      </c>
      <c r="B99" s="4" t="s">
        <v>52</v>
      </c>
      <c r="C99" t="s">
        <v>73</v>
      </c>
      <c r="D99" t="s">
        <v>4</v>
      </c>
      <c r="E99">
        <v>1</v>
      </c>
      <c r="F99" s="2">
        <v>29</v>
      </c>
      <c r="G99" s="2">
        <v>2839.56</v>
      </c>
      <c r="H99" s="2">
        <v>40.1</v>
      </c>
      <c r="I99" s="2">
        <v>2359.3000000000002</v>
      </c>
      <c r="J99" s="2">
        <v>274</v>
      </c>
      <c r="K99" s="2">
        <v>15.4</v>
      </c>
      <c r="L99" s="2">
        <v>46</v>
      </c>
      <c r="M99" s="2">
        <v>830.9</v>
      </c>
      <c r="N99" s="2">
        <v>1.67</v>
      </c>
      <c r="O99" s="6">
        <v>-7</v>
      </c>
      <c r="P99" s="6">
        <v>-218.59999999999991</v>
      </c>
      <c r="Q99" s="6">
        <v>-5.5</v>
      </c>
      <c r="R99" s="6">
        <v>-255.73000000000002</v>
      </c>
      <c r="S99" s="6">
        <v>-1845.6999999999998</v>
      </c>
    </row>
    <row r="100" spans="1:19" x14ac:dyDescent="0.3">
      <c r="A100">
        <f t="shared" si="1"/>
        <v>9</v>
      </c>
      <c r="B100" s="4" t="s">
        <v>52</v>
      </c>
      <c r="C100" t="s">
        <v>73</v>
      </c>
      <c r="D100" t="s">
        <v>5</v>
      </c>
      <c r="E100">
        <v>1</v>
      </c>
      <c r="F100" s="2">
        <v>7</v>
      </c>
      <c r="G100" s="2">
        <v>218.6</v>
      </c>
      <c r="H100" s="2">
        <v>5.5</v>
      </c>
      <c r="I100" s="2">
        <v>255.73</v>
      </c>
      <c r="J100" s="2">
        <v>2061.6999999999998</v>
      </c>
      <c r="K100" s="2">
        <v>16.7</v>
      </c>
      <c r="L100" s="2">
        <v>65</v>
      </c>
      <c r="M100" s="2">
        <v>1169.8</v>
      </c>
      <c r="N100" s="2">
        <v>1.23</v>
      </c>
      <c r="O100" s="6">
        <v>-29</v>
      </c>
      <c r="P100" s="6">
        <v>-2839.56</v>
      </c>
      <c r="Q100" s="6">
        <v>-40.1</v>
      </c>
      <c r="R100" s="6">
        <v>-2359.3000000000002</v>
      </c>
      <c r="S100" s="6">
        <v>-58</v>
      </c>
    </row>
    <row r="101" spans="1:19" x14ac:dyDescent="0.3">
      <c r="A101">
        <f t="shared" si="1"/>
        <v>9</v>
      </c>
      <c r="B101" s="4" t="s">
        <v>52</v>
      </c>
      <c r="C101" t="s">
        <v>6</v>
      </c>
      <c r="D101" t="s">
        <v>6</v>
      </c>
      <c r="E101">
        <v>1</v>
      </c>
      <c r="F101" s="2">
        <v>71</v>
      </c>
      <c r="G101" s="2">
        <v>5495.94</v>
      </c>
      <c r="H101" s="2">
        <v>82.5</v>
      </c>
      <c r="I101" s="2">
        <v>5930.21</v>
      </c>
      <c r="J101" s="2">
        <v>0</v>
      </c>
      <c r="K101" s="2">
        <v>15.5</v>
      </c>
      <c r="L101" s="2">
        <v>59</v>
      </c>
      <c r="M101" s="2">
        <v>1079</v>
      </c>
      <c r="N101" s="2">
        <v>1.45</v>
      </c>
      <c r="O101" s="6">
        <v>9</v>
      </c>
      <c r="P101" s="6">
        <v>-453448.06</v>
      </c>
      <c r="Q101" s="6">
        <v>13.599999999999994</v>
      </c>
      <c r="R101" s="6">
        <v>1137.3000000000002</v>
      </c>
      <c r="S101" s="6">
        <v>0</v>
      </c>
    </row>
    <row r="102" spans="1:19" x14ac:dyDescent="0.3">
      <c r="A102">
        <f t="shared" si="1"/>
        <v>9</v>
      </c>
      <c r="B102" s="4" t="s">
        <v>52</v>
      </c>
      <c r="C102" t="s">
        <v>74</v>
      </c>
      <c r="D102" t="s">
        <v>7</v>
      </c>
      <c r="E102">
        <v>1</v>
      </c>
      <c r="F102" s="2">
        <v>7</v>
      </c>
      <c r="G102" s="2">
        <v>778.3</v>
      </c>
      <c r="H102" s="2">
        <v>14.1</v>
      </c>
      <c r="I102" s="2">
        <v>604.02</v>
      </c>
      <c r="J102" s="2">
        <v>1444.52</v>
      </c>
      <c r="K102" s="2">
        <v>13.1</v>
      </c>
      <c r="L102" s="2">
        <v>54</v>
      </c>
      <c r="M102" s="2">
        <v>776.1</v>
      </c>
      <c r="N102" s="2">
        <v>1.31</v>
      </c>
      <c r="O102" s="6">
        <v>-24</v>
      </c>
      <c r="P102" s="6">
        <v>-1121.32</v>
      </c>
      <c r="Q102" s="6">
        <v>-20.5</v>
      </c>
      <c r="R102" s="6">
        <v>-836.59000000000015</v>
      </c>
      <c r="S102" s="6">
        <v>-1749</v>
      </c>
    </row>
    <row r="103" spans="1:19" x14ac:dyDescent="0.3">
      <c r="A103">
        <f t="shared" si="1"/>
        <v>9</v>
      </c>
      <c r="B103" s="4" t="s">
        <v>52</v>
      </c>
      <c r="C103" t="s">
        <v>74</v>
      </c>
      <c r="D103" t="s">
        <v>8</v>
      </c>
      <c r="E103">
        <v>1</v>
      </c>
      <c r="F103" s="2">
        <v>27</v>
      </c>
      <c r="G103" s="2">
        <v>1285.6199999999999</v>
      </c>
      <c r="H103" s="2">
        <v>23.5</v>
      </c>
      <c r="I103" s="2">
        <v>940.8</v>
      </c>
      <c r="J103" s="2">
        <v>2003.1</v>
      </c>
      <c r="K103" s="2">
        <v>15.1</v>
      </c>
      <c r="L103" s="2">
        <v>43</v>
      </c>
      <c r="M103" s="2">
        <v>731.87</v>
      </c>
      <c r="N103" s="2">
        <v>1.28</v>
      </c>
      <c r="O103" s="6">
        <v>-4</v>
      </c>
      <c r="P103" s="6">
        <v>-614</v>
      </c>
      <c r="Q103" s="6">
        <v>-11.100000000000001</v>
      </c>
      <c r="R103" s="6">
        <v>-499.81000000000017</v>
      </c>
      <c r="S103" s="6">
        <v>-1190.42</v>
      </c>
    </row>
    <row r="104" spans="1:19" x14ac:dyDescent="0.3">
      <c r="A104">
        <f t="shared" si="1"/>
        <v>9</v>
      </c>
      <c r="B104" s="4" t="s">
        <v>52</v>
      </c>
      <c r="C104" t="s">
        <v>80</v>
      </c>
      <c r="D104" t="s">
        <v>9</v>
      </c>
      <c r="E104">
        <v>1</v>
      </c>
      <c r="F104" s="2">
        <v>122</v>
      </c>
      <c r="G104" s="2">
        <v>3040.2</v>
      </c>
      <c r="H104" s="2">
        <v>49</v>
      </c>
      <c r="I104" s="2">
        <v>2076.13</v>
      </c>
      <c r="J104" s="2">
        <v>0</v>
      </c>
      <c r="K104" s="2">
        <v>15.2</v>
      </c>
      <c r="L104" s="2">
        <v>46</v>
      </c>
      <c r="M104" s="2">
        <v>682.9</v>
      </c>
      <c r="N104" s="2">
        <v>1.08</v>
      </c>
      <c r="O104" s="6">
        <v>14</v>
      </c>
      <c r="P104" s="6">
        <v>328.5</v>
      </c>
      <c r="Q104" s="6">
        <v>5.2999999999999972</v>
      </c>
      <c r="R104" s="6">
        <v>257.20000000000005</v>
      </c>
      <c r="S104" s="6">
        <v>0</v>
      </c>
    </row>
    <row r="105" spans="1:19" x14ac:dyDescent="0.3">
      <c r="A105">
        <f t="shared" si="1"/>
        <v>9</v>
      </c>
      <c r="B105" s="4" t="s">
        <v>52</v>
      </c>
      <c r="C105" t="s">
        <v>80</v>
      </c>
      <c r="D105" t="s">
        <v>10</v>
      </c>
      <c r="E105">
        <v>1</v>
      </c>
      <c r="F105" s="2">
        <v>33</v>
      </c>
      <c r="G105" s="2">
        <v>607.71</v>
      </c>
      <c r="H105" s="2">
        <v>23.8</v>
      </c>
      <c r="I105" s="2">
        <v>445.69</v>
      </c>
      <c r="J105" s="2">
        <v>0</v>
      </c>
      <c r="K105" s="2">
        <v>13.8</v>
      </c>
      <c r="L105" s="2">
        <v>50</v>
      </c>
      <c r="M105" s="2">
        <v>733.4</v>
      </c>
      <c r="N105" s="2">
        <v>1.05</v>
      </c>
      <c r="O105" s="6">
        <v>1</v>
      </c>
      <c r="P105" s="6">
        <v>40</v>
      </c>
      <c r="Q105" s="6">
        <v>1.6000000000000014</v>
      </c>
      <c r="R105" s="6">
        <v>29</v>
      </c>
      <c r="S105" s="6">
        <v>0</v>
      </c>
    </row>
    <row r="106" spans="1:19" x14ac:dyDescent="0.3">
      <c r="A106">
        <f t="shared" si="1"/>
        <v>9</v>
      </c>
      <c r="B106" s="4" t="s">
        <v>52</v>
      </c>
      <c r="C106" t="s">
        <v>11</v>
      </c>
      <c r="D106" t="s">
        <v>11</v>
      </c>
      <c r="E106">
        <v>1</v>
      </c>
      <c r="F106" s="2">
        <v>5</v>
      </c>
      <c r="G106" s="2">
        <v>112</v>
      </c>
      <c r="H106" s="2">
        <v>8.1999999999999993</v>
      </c>
      <c r="I106" s="2">
        <v>61</v>
      </c>
      <c r="J106" s="2">
        <v>0</v>
      </c>
      <c r="K106" s="2">
        <v>12.8</v>
      </c>
      <c r="L106" s="2">
        <v>42</v>
      </c>
      <c r="M106" s="2">
        <v>553.6</v>
      </c>
      <c r="N106" s="2">
        <v>1.07</v>
      </c>
      <c r="O106" s="6">
        <v>0</v>
      </c>
      <c r="P106" s="6">
        <v>0</v>
      </c>
      <c r="Q106" s="6">
        <v>0</v>
      </c>
      <c r="R106" s="6">
        <v>-1</v>
      </c>
      <c r="S106" s="6">
        <v>0</v>
      </c>
    </row>
    <row r="107" spans="1:19" x14ac:dyDescent="0.3">
      <c r="A107">
        <f t="shared" si="1"/>
        <v>9</v>
      </c>
      <c r="B107" s="4" t="s">
        <v>52</v>
      </c>
      <c r="C107" t="s">
        <v>12</v>
      </c>
      <c r="D107" t="s">
        <v>12</v>
      </c>
      <c r="E107">
        <v>1</v>
      </c>
      <c r="F107" s="2">
        <v>9</v>
      </c>
      <c r="G107" s="2">
        <v>314.8</v>
      </c>
      <c r="H107" s="2">
        <v>29.9</v>
      </c>
      <c r="I107" s="2">
        <v>193.5</v>
      </c>
      <c r="J107" s="2">
        <v>95</v>
      </c>
      <c r="K107" s="2">
        <v>14.6</v>
      </c>
      <c r="L107" s="2">
        <v>51</v>
      </c>
      <c r="M107" s="2">
        <v>614.70000000000005</v>
      </c>
      <c r="N107" s="2">
        <v>2.08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</row>
    <row r="108" spans="1:19" x14ac:dyDescent="0.3">
      <c r="A108">
        <f t="shared" si="1"/>
        <v>9</v>
      </c>
      <c r="B108" s="4" t="s">
        <v>52</v>
      </c>
      <c r="C108" t="s">
        <v>13</v>
      </c>
      <c r="D108" t="s">
        <v>13</v>
      </c>
      <c r="E108">
        <v>1</v>
      </c>
      <c r="F108" s="2">
        <v>6</v>
      </c>
      <c r="G108" s="2">
        <v>196.5</v>
      </c>
      <c r="H108" s="2">
        <v>77.5</v>
      </c>
      <c r="I108" s="2">
        <v>273.10000000000002</v>
      </c>
      <c r="J108" s="2">
        <v>0</v>
      </c>
      <c r="K108" s="2">
        <v>12.3</v>
      </c>
      <c r="L108" s="2">
        <v>50</v>
      </c>
      <c r="M108" s="2">
        <v>1389.8</v>
      </c>
      <c r="N108" s="2">
        <v>1.91</v>
      </c>
      <c r="O108" s="6">
        <v>2</v>
      </c>
      <c r="P108" s="6">
        <v>114.5</v>
      </c>
      <c r="Q108" s="6">
        <v>44.6</v>
      </c>
      <c r="R108" s="6">
        <v>184.3</v>
      </c>
      <c r="S108" s="6">
        <v>-165.75</v>
      </c>
    </row>
    <row r="109" spans="1:19" x14ac:dyDescent="0.3">
      <c r="A109">
        <f t="shared" si="1"/>
        <v>9</v>
      </c>
      <c r="B109" s="4" t="s">
        <v>52</v>
      </c>
      <c r="C109" t="s">
        <v>14</v>
      </c>
      <c r="D109" t="s">
        <v>14</v>
      </c>
      <c r="E109">
        <v>1</v>
      </c>
      <c r="F109" s="2">
        <v>4</v>
      </c>
      <c r="G109" s="2">
        <v>192</v>
      </c>
      <c r="H109" s="2">
        <v>49.4</v>
      </c>
      <c r="I109" s="2">
        <v>105.8</v>
      </c>
      <c r="J109" s="2">
        <v>26</v>
      </c>
      <c r="K109" s="2">
        <v>13.4</v>
      </c>
      <c r="L109" s="2">
        <v>47</v>
      </c>
      <c r="M109" s="2">
        <v>551</v>
      </c>
      <c r="N109" s="2">
        <v>1.83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</row>
    <row r="110" spans="1:19" x14ac:dyDescent="0.3">
      <c r="A110">
        <f t="shared" si="1"/>
        <v>10</v>
      </c>
      <c r="B110" s="4" t="s">
        <v>53</v>
      </c>
      <c r="C110" t="s">
        <v>21</v>
      </c>
      <c r="D110" t="s">
        <v>21</v>
      </c>
      <c r="E110">
        <v>1</v>
      </c>
      <c r="F110" s="2">
        <v>11</v>
      </c>
      <c r="G110" s="2">
        <v>992.8</v>
      </c>
      <c r="H110" s="2">
        <v>8.5</v>
      </c>
      <c r="I110" s="2">
        <v>1862.66</v>
      </c>
      <c r="J110" s="2">
        <v>2331.8000000000002</v>
      </c>
      <c r="K110" s="2">
        <v>16.2</v>
      </c>
      <c r="L110" s="2">
        <v>69.069999999999993</v>
      </c>
      <c r="M110" s="2">
        <v>1876.2</v>
      </c>
      <c r="N110" s="2">
        <v>1.5</v>
      </c>
      <c r="O110" s="6">
        <v>6</v>
      </c>
      <c r="P110" s="6">
        <v>709.09999999999991</v>
      </c>
      <c r="Q110" s="6">
        <v>6.1</v>
      </c>
      <c r="R110" s="6">
        <v>1518</v>
      </c>
      <c r="S110" s="6">
        <v>-415</v>
      </c>
    </row>
    <row r="111" spans="1:19" x14ac:dyDescent="0.3">
      <c r="A111">
        <f t="shared" si="1"/>
        <v>10</v>
      </c>
      <c r="B111" s="4" t="s">
        <v>53</v>
      </c>
      <c r="C111" t="s">
        <v>73</v>
      </c>
      <c r="D111" t="s">
        <v>4</v>
      </c>
      <c r="E111">
        <v>1</v>
      </c>
      <c r="F111" s="2">
        <v>47</v>
      </c>
      <c r="G111" s="2">
        <v>3748.26</v>
      </c>
      <c r="H111" s="2">
        <v>53</v>
      </c>
      <c r="I111" s="2">
        <v>3111.8</v>
      </c>
      <c r="J111" s="2">
        <v>881.6</v>
      </c>
      <c r="K111" s="2">
        <v>15.3</v>
      </c>
      <c r="L111" s="2">
        <v>47.37</v>
      </c>
      <c r="M111" s="2">
        <v>830.2</v>
      </c>
      <c r="N111" s="2">
        <v>1.67</v>
      </c>
      <c r="O111" s="6">
        <v>11</v>
      </c>
      <c r="P111" s="6">
        <v>690.10000000000036</v>
      </c>
      <c r="Q111" s="6">
        <v>7.3999999999999986</v>
      </c>
      <c r="R111" s="6">
        <v>496.77</v>
      </c>
      <c r="S111" s="6">
        <v>-1454.1</v>
      </c>
    </row>
    <row r="112" spans="1:19" x14ac:dyDescent="0.3">
      <c r="A112">
        <f t="shared" si="1"/>
        <v>10</v>
      </c>
      <c r="B112" s="4" t="s">
        <v>53</v>
      </c>
      <c r="C112" t="s">
        <v>73</v>
      </c>
      <c r="D112" t="s">
        <v>5</v>
      </c>
      <c r="E112">
        <v>1</v>
      </c>
      <c r="F112" s="2">
        <v>12</v>
      </c>
      <c r="G112" s="2">
        <v>675.17</v>
      </c>
      <c r="H112" s="2">
        <v>17.100000000000001</v>
      </c>
      <c r="I112" s="2">
        <v>762.05</v>
      </c>
      <c r="J112" s="2">
        <v>1838.7</v>
      </c>
      <c r="K112" s="2">
        <v>15.4</v>
      </c>
      <c r="L112" s="2">
        <v>64.03</v>
      </c>
      <c r="M112" s="2">
        <v>1128.7</v>
      </c>
      <c r="N112" s="2">
        <v>1.18</v>
      </c>
      <c r="O112" s="6">
        <v>-24</v>
      </c>
      <c r="P112" s="6">
        <v>-2382.9899999999998</v>
      </c>
      <c r="Q112" s="6">
        <v>-28.5</v>
      </c>
      <c r="R112" s="6">
        <v>-1852.9800000000002</v>
      </c>
      <c r="S112" s="6">
        <v>-496.99999999999977</v>
      </c>
    </row>
    <row r="113" spans="1:19" x14ac:dyDescent="0.3">
      <c r="A113">
        <f t="shared" si="1"/>
        <v>10</v>
      </c>
      <c r="B113" s="4" t="s">
        <v>53</v>
      </c>
      <c r="C113" t="s">
        <v>6</v>
      </c>
      <c r="D113" t="s">
        <v>6</v>
      </c>
      <c r="E113">
        <v>1</v>
      </c>
      <c r="F113" s="2">
        <v>76</v>
      </c>
      <c r="G113" s="2">
        <v>5886.94</v>
      </c>
      <c r="H113" s="2">
        <v>88.4</v>
      </c>
      <c r="I113" s="2">
        <v>6244.51</v>
      </c>
      <c r="J113" s="2">
        <v>0</v>
      </c>
      <c r="K113" s="2">
        <v>15.5</v>
      </c>
      <c r="L113" s="2">
        <v>58.73</v>
      </c>
      <c r="M113" s="2">
        <v>1060.7</v>
      </c>
      <c r="N113" s="2">
        <v>1.44</v>
      </c>
      <c r="O113" s="6">
        <v>5</v>
      </c>
      <c r="P113" s="6">
        <v>391</v>
      </c>
      <c r="Q113" s="6">
        <v>5.9000000000000057</v>
      </c>
      <c r="R113" s="6">
        <v>314.30000000000018</v>
      </c>
      <c r="S113" s="6">
        <v>0</v>
      </c>
    </row>
    <row r="114" spans="1:19" x14ac:dyDescent="0.3">
      <c r="A114">
        <f t="shared" si="1"/>
        <v>10</v>
      </c>
      <c r="B114" s="4" t="s">
        <v>53</v>
      </c>
      <c r="C114" t="s">
        <v>74</v>
      </c>
      <c r="D114" t="s">
        <v>7</v>
      </c>
      <c r="E114">
        <v>1</v>
      </c>
      <c r="F114" s="2">
        <v>10</v>
      </c>
      <c r="G114" s="2">
        <v>1198.0999999999999</v>
      </c>
      <c r="H114" s="2">
        <v>21.6</v>
      </c>
      <c r="I114" s="2">
        <v>1004.12</v>
      </c>
      <c r="J114" s="2">
        <v>1406.62</v>
      </c>
      <c r="K114" s="2">
        <v>13.4</v>
      </c>
      <c r="L114" s="2">
        <v>54.97</v>
      </c>
      <c r="M114" s="2">
        <v>838.1</v>
      </c>
      <c r="N114" s="2">
        <v>1.31</v>
      </c>
      <c r="O114" s="6">
        <v>-24</v>
      </c>
      <c r="P114" s="6">
        <v>-865.82000000000016</v>
      </c>
      <c r="Q114" s="6">
        <v>-16</v>
      </c>
      <c r="R114" s="6">
        <v>-540.69999999999993</v>
      </c>
      <c r="S114" s="6">
        <v>-2041</v>
      </c>
    </row>
    <row r="115" spans="1:19" x14ac:dyDescent="0.3">
      <c r="A115">
        <f t="shared" si="1"/>
        <v>10</v>
      </c>
      <c r="B115" s="4" t="s">
        <v>53</v>
      </c>
      <c r="C115" t="s">
        <v>74</v>
      </c>
      <c r="D115" t="s">
        <v>8</v>
      </c>
      <c r="E115">
        <v>1</v>
      </c>
      <c r="F115" s="2">
        <v>33</v>
      </c>
      <c r="G115" s="2">
        <v>1986.12</v>
      </c>
      <c r="H115" s="2">
        <v>35.5</v>
      </c>
      <c r="I115" s="2">
        <v>1577.4</v>
      </c>
      <c r="J115" s="2">
        <v>2167.6999999999998</v>
      </c>
      <c r="K115" s="2">
        <v>15.5</v>
      </c>
      <c r="L115" s="2">
        <v>44.03</v>
      </c>
      <c r="M115" s="2">
        <v>794.2</v>
      </c>
      <c r="N115" s="2">
        <v>1.26</v>
      </c>
      <c r="O115" s="6">
        <v>-1</v>
      </c>
      <c r="P115" s="6">
        <v>-77.800000000000182</v>
      </c>
      <c r="Q115" s="6">
        <v>-2.1000000000000014</v>
      </c>
      <c r="R115" s="6">
        <v>32.580000000000155</v>
      </c>
      <c r="S115" s="6">
        <v>-1279.92</v>
      </c>
    </row>
    <row r="116" spans="1:19" x14ac:dyDescent="0.3">
      <c r="A116">
        <f t="shared" si="1"/>
        <v>10</v>
      </c>
      <c r="B116" s="4" t="s">
        <v>53</v>
      </c>
      <c r="C116" t="s">
        <v>80</v>
      </c>
      <c r="D116" t="s">
        <v>9</v>
      </c>
      <c r="E116">
        <v>1</v>
      </c>
      <c r="F116" s="2">
        <v>143</v>
      </c>
      <c r="G116" s="2">
        <v>3402.7</v>
      </c>
      <c r="H116" s="2">
        <v>54.8</v>
      </c>
      <c r="I116" s="2">
        <v>2383.73</v>
      </c>
      <c r="J116" s="2">
        <v>0</v>
      </c>
      <c r="K116" s="2">
        <v>15.3</v>
      </c>
      <c r="L116" s="2">
        <v>47.25</v>
      </c>
      <c r="M116" s="2">
        <v>700.5</v>
      </c>
      <c r="N116" s="2">
        <v>1.1000000000000001</v>
      </c>
      <c r="O116" s="6">
        <v>21</v>
      </c>
      <c r="P116" s="6">
        <v>362.5</v>
      </c>
      <c r="Q116" s="6">
        <v>5.7999999999999972</v>
      </c>
      <c r="R116" s="6">
        <v>307.59999999999991</v>
      </c>
      <c r="S116" s="6">
        <v>0</v>
      </c>
    </row>
    <row r="117" spans="1:19" x14ac:dyDescent="0.3">
      <c r="A117">
        <f t="shared" si="1"/>
        <v>10</v>
      </c>
      <c r="B117" s="4" t="s">
        <v>53</v>
      </c>
      <c r="C117" t="s">
        <v>80</v>
      </c>
      <c r="D117" t="s">
        <v>10</v>
      </c>
      <c r="E117">
        <v>1</v>
      </c>
      <c r="F117" s="2">
        <v>38</v>
      </c>
      <c r="G117" s="2">
        <v>667.71</v>
      </c>
      <c r="H117" s="2">
        <v>26.1</v>
      </c>
      <c r="I117" s="2">
        <v>484.59</v>
      </c>
      <c r="J117" s="2">
        <v>0</v>
      </c>
      <c r="K117" s="2">
        <v>14</v>
      </c>
      <c r="L117" s="2">
        <v>49.43</v>
      </c>
      <c r="M117" s="2">
        <v>725.7</v>
      </c>
      <c r="N117" s="2">
        <v>1.04</v>
      </c>
      <c r="O117" s="6">
        <v>5</v>
      </c>
      <c r="P117" s="6">
        <v>60</v>
      </c>
      <c r="Q117" s="6">
        <v>2.3000000000000007</v>
      </c>
      <c r="R117" s="6">
        <v>38.899999999999977</v>
      </c>
      <c r="S117" s="6">
        <v>0</v>
      </c>
    </row>
    <row r="118" spans="1:19" x14ac:dyDescent="0.3">
      <c r="A118">
        <f t="shared" si="1"/>
        <v>10</v>
      </c>
      <c r="B118" s="4" t="s">
        <v>53</v>
      </c>
      <c r="C118" t="s">
        <v>11</v>
      </c>
      <c r="D118" t="s">
        <v>11</v>
      </c>
      <c r="E118">
        <v>1</v>
      </c>
      <c r="F118" s="2">
        <v>9</v>
      </c>
      <c r="G118" s="2">
        <v>187</v>
      </c>
      <c r="H118" s="2">
        <v>13.7</v>
      </c>
      <c r="I118" s="2">
        <v>92</v>
      </c>
      <c r="J118" s="2">
        <v>0</v>
      </c>
      <c r="K118" s="2">
        <v>12.9</v>
      </c>
      <c r="L118" s="2">
        <v>43.93</v>
      </c>
      <c r="M118" s="2">
        <v>492</v>
      </c>
      <c r="N118" s="2">
        <v>0.99</v>
      </c>
      <c r="O118" s="6">
        <v>4</v>
      </c>
      <c r="P118" s="6">
        <v>75</v>
      </c>
      <c r="Q118" s="6">
        <v>5.5</v>
      </c>
      <c r="R118" s="6">
        <v>31</v>
      </c>
      <c r="S118" s="6">
        <v>0</v>
      </c>
    </row>
    <row r="119" spans="1:19" x14ac:dyDescent="0.3">
      <c r="A119">
        <f t="shared" si="1"/>
        <v>10</v>
      </c>
      <c r="B119" s="4" t="s">
        <v>53</v>
      </c>
      <c r="C119" t="s">
        <v>12</v>
      </c>
      <c r="D119" t="s">
        <v>12</v>
      </c>
      <c r="E119">
        <v>1</v>
      </c>
      <c r="F119" s="2">
        <v>11</v>
      </c>
      <c r="G119" s="2">
        <v>724.8</v>
      </c>
      <c r="H119" s="2">
        <v>68.7</v>
      </c>
      <c r="I119" s="2">
        <v>277.5</v>
      </c>
      <c r="J119" s="2">
        <v>0</v>
      </c>
      <c r="K119" s="2">
        <v>15.8</v>
      </c>
      <c r="L119" s="2">
        <v>44.33</v>
      </c>
      <c r="M119" s="2">
        <v>382.9</v>
      </c>
      <c r="N119" s="2">
        <v>1.83</v>
      </c>
      <c r="O119" s="6">
        <v>2</v>
      </c>
      <c r="P119" s="6">
        <v>409.99999999999994</v>
      </c>
      <c r="Q119" s="6">
        <v>38.800000000000004</v>
      </c>
      <c r="R119" s="6">
        <v>84</v>
      </c>
      <c r="S119" s="6">
        <v>-95</v>
      </c>
    </row>
    <row r="120" spans="1:19" x14ac:dyDescent="0.3">
      <c r="A120">
        <f t="shared" si="1"/>
        <v>10</v>
      </c>
      <c r="B120" s="4" t="s">
        <v>53</v>
      </c>
      <c r="C120" t="s">
        <v>13</v>
      </c>
      <c r="D120" t="s">
        <v>13</v>
      </c>
      <c r="E120">
        <v>1</v>
      </c>
      <c r="F120" s="2">
        <v>6</v>
      </c>
      <c r="G120" s="2">
        <v>196.5</v>
      </c>
      <c r="H120" s="2">
        <v>77.5</v>
      </c>
      <c r="I120" s="2">
        <v>273.10000000000002</v>
      </c>
      <c r="J120" s="2">
        <v>0</v>
      </c>
      <c r="K120" s="2">
        <v>12.3</v>
      </c>
      <c r="L120" s="2">
        <v>50.2</v>
      </c>
      <c r="M120" s="2">
        <v>1389.8</v>
      </c>
      <c r="N120" s="2">
        <v>1.91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</row>
    <row r="121" spans="1:19" x14ac:dyDescent="0.3">
      <c r="A121">
        <f t="shared" si="1"/>
        <v>10</v>
      </c>
      <c r="B121" s="4" t="s">
        <v>53</v>
      </c>
      <c r="C121" t="s">
        <v>14</v>
      </c>
      <c r="D121" t="s">
        <v>14</v>
      </c>
      <c r="E121">
        <v>1</v>
      </c>
      <c r="F121" s="2">
        <v>6</v>
      </c>
      <c r="G121" s="2">
        <v>289.27999999999997</v>
      </c>
      <c r="H121" s="2">
        <v>74.5</v>
      </c>
      <c r="I121" s="2">
        <v>282.08</v>
      </c>
      <c r="J121" s="2">
        <v>26</v>
      </c>
      <c r="K121" s="2">
        <v>16</v>
      </c>
      <c r="L121" s="2">
        <v>50.31</v>
      </c>
      <c r="M121" s="2">
        <v>975.1</v>
      </c>
      <c r="N121" s="2">
        <v>2.0299999999999998</v>
      </c>
      <c r="O121" s="6">
        <v>2</v>
      </c>
      <c r="P121" s="6">
        <v>97.279999999999973</v>
      </c>
      <c r="Q121" s="6">
        <v>25.1</v>
      </c>
      <c r="R121" s="6">
        <v>176.27999999999997</v>
      </c>
      <c r="S121" s="6">
        <v>0</v>
      </c>
    </row>
    <row r="122" spans="1:19" x14ac:dyDescent="0.3">
      <c r="A122">
        <f t="shared" si="1"/>
        <v>10</v>
      </c>
      <c r="B122" s="4" t="s">
        <v>53</v>
      </c>
      <c r="C122" t="s">
        <v>73</v>
      </c>
      <c r="D122" t="s">
        <v>4</v>
      </c>
      <c r="E12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</row>
    <row r="123" spans="1:19" x14ac:dyDescent="0.3">
      <c r="A123">
        <f t="shared" si="1"/>
        <v>10</v>
      </c>
      <c r="B123" s="4" t="s">
        <v>53</v>
      </c>
      <c r="C123" t="s">
        <v>73</v>
      </c>
      <c r="D123" t="s">
        <v>5</v>
      </c>
      <c r="E123">
        <v>2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</row>
    <row r="124" spans="1:19" x14ac:dyDescent="0.3">
      <c r="A124">
        <f t="shared" si="1"/>
        <v>10</v>
      </c>
      <c r="B124" s="4" t="s">
        <v>53</v>
      </c>
      <c r="C124" t="s">
        <v>6</v>
      </c>
      <c r="D124" t="s">
        <v>6</v>
      </c>
      <c r="E124">
        <v>2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</row>
    <row r="125" spans="1:19" x14ac:dyDescent="0.3">
      <c r="A125">
        <f t="shared" si="1"/>
        <v>10</v>
      </c>
      <c r="B125" s="4" t="s">
        <v>53</v>
      </c>
      <c r="C125" t="s">
        <v>74</v>
      </c>
      <c r="D125" t="s">
        <v>7</v>
      </c>
      <c r="E125">
        <v>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</row>
    <row r="126" spans="1:19" x14ac:dyDescent="0.3">
      <c r="A126">
        <f t="shared" si="1"/>
        <v>10</v>
      </c>
      <c r="B126" s="4" t="s">
        <v>53</v>
      </c>
      <c r="C126" t="s">
        <v>74</v>
      </c>
      <c r="D126" t="s">
        <v>8</v>
      </c>
      <c r="E126">
        <v>2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</row>
    <row r="127" spans="1:19" x14ac:dyDescent="0.3">
      <c r="A127">
        <f t="shared" si="1"/>
        <v>10</v>
      </c>
      <c r="B127" s="4" t="s">
        <v>53</v>
      </c>
      <c r="C127" t="s">
        <v>80</v>
      </c>
      <c r="D127" t="s">
        <v>9</v>
      </c>
      <c r="E127">
        <v>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</row>
    <row r="128" spans="1:19" x14ac:dyDescent="0.3">
      <c r="A128">
        <f t="shared" si="1"/>
        <v>10</v>
      </c>
      <c r="B128" s="4" t="s">
        <v>53</v>
      </c>
      <c r="C128" t="s">
        <v>80</v>
      </c>
      <c r="D128" t="s">
        <v>10</v>
      </c>
      <c r="E128">
        <v>2</v>
      </c>
      <c r="F128">
        <v>1</v>
      </c>
      <c r="G128">
        <v>70</v>
      </c>
      <c r="H128">
        <v>9</v>
      </c>
      <c r="I128">
        <v>40</v>
      </c>
      <c r="J128">
        <v>0</v>
      </c>
      <c r="K128">
        <v>15</v>
      </c>
      <c r="L128">
        <v>76</v>
      </c>
      <c r="M128">
        <v>571.4</v>
      </c>
      <c r="N128">
        <v>1.25</v>
      </c>
      <c r="O128" s="6">
        <v>1</v>
      </c>
      <c r="P128" s="6">
        <v>70</v>
      </c>
      <c r="Q128" s="6">
        <v>9</v>
      </c>
      <c r="R128" s="6">
        <v>40</v>
      </c>
      <c r="S128" s="6">
        <v>0</v>
      </c>
    </row>
    <row r="129" spans="1:19" x14ac:dyDescent="0.3">
      <c r="A129">
        <f t="shared" si="1"/>
        <v>10</v>
      </c>
      <c r="B129" s="4" t="s">
        <v>53</v>
      </c>
      <c r="C129" t="s">
        <v>11</v>
      </c>
      <c r="D129" t="s">
        <v>11</v>
      </c>
      <c r="E129">
        <v>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</row>
    <row r="130" spans="1:19" x14ac:dyDescent="0.3">
      <c r="A130">
        <f t="shared" si="1"/>
        <v>10</v>
      </c>
      <c r="B130" s="4" t="s">
        <v>53</v>
      </c>
      <c r="C130" t="s">
        <v>12</v>
      </c>
      <c r="D130" t="s">
        <v>12</v>
      </c>
      <c r="E130">
        <v>2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</row>
    <row r="131" spans="1:19" x14ac:dyDescent="0.3">
      <c r="A131">
        <f t="shared" si="1"/>
        <v>10</v>
      </c>
      <c r="B131" s="4" t="s">
        <v>53</v>
      </c>
      <c r="C131" t="s">
        <v>13</v>
      </c>
      <c r="D131" t="s">
        <v>13</v>
      </c>
      <c r="E131">
        <v>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</row>
    <row r="132" spans="1:19" x14ac:dyDescent="0.3">
      <c r="A132">
        <f t="shared" ref="A132:A195" si="2">+IF(B132=B131,A131,A131+1)</f>
        <v>10</v>
      </c>
      <c r="B132" s="4" t="s">
        <v>53</v>
      </c>
      <c r="C132" t="s">
        <v>14</v>
      </c>
      <c r="D132" t="s">
        <v>14</v>
      </c>
      <c r="E132">
        <v>2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</row>
    <row r="133" spans="1:19" x14ac:dyDescent="0.3">
      <c r="A133">
        <f t="shared" si="2"/>
        <v>11</v>
      </c>
      <c r="B133" s="4" t="s">
        <v>54</v>
      </c>
      <c r="C133" t="s">
        <v>21</v>
      </c>
      <c r="D133" t="s">
        <v>21</v>
      </c>
      <c r="E133">
        <v>1</v>
      </c>
      <c r="F133" s="2">
        <v>17</v>
      </c>
      <c r="G133" s="2">
        <v>1229.4000000000001</v>
      </c>
      <c r="H133" s="2">
        <v>10.5</v>
      </c>
      <c r="I133" s="2">
        <v>2042.66</v>
      </c>
      <c r="J133" s="2">
        <v>2310.8000000000002</v>
      </c>
      <c r="K133" s="2">
        <v>16</v>
      </c>
      <c r="L133" s="2">
        <v>61</v>
      </c>
      <c r="M133" s="2">
        <v>61</v>
      </c>
      <c r="N133" s="2">
        <v>1.48</v>
      </c>
      <c r="O133" s="6">
        <v>6</v>
      </c>
      <c r="P133" s="6">
        <v>236.60000000000014</v>
      </c>
      <c r="Q133" s="6">
        <v>2</v>
      </c>
      <c r="R133" s="6">
        <v>180</v>
      </c>
      <c r="S133" s="6">
        <v>-21</v>
      </c>
    </row>
    <row r="134" spans="1:19" x14ac:dyDescent="0.3">
      <c r="A134">
        <f t="shared" si="2"/>
        <v>11</v>
      </c>
      <c r="B134" s="4" t="s">
        <v>54</v>
      </c>
      <c r="C134" t="s">
        <v>73</v>
      </c>
      <c r="D134" t="s">
        <v>4</v>
      </c>
      <c r="E134">
        <v>1</v>
      </c>
      <c r="F134" s="2">
        <v>47</v>
      </c>
      <c r="G134" s="2">
        <v>3748.26</v>
      </c>
      <c r="H134" s="2">
        <v>53</v>
      </c>
      <c r="I134" s="2">
        <v>3111.8</v>
      </c>
      <c r="J134" s="2">
        <v>881.6</v>
      </c>
      <c r="K134" s="2">
        <v>15.3</v>
      </c>
      <c r="L134" s="2">
        <v>47</v>
      </c>
      <c r="M134" s="2">
        <v>47</v>
      </c>
      <c r="N134" s="2">
        <v>1.67</v>
      </c>
      <c r="O134" s="6">
        <v>-12</v>
      </c>
      <c r="P134" s="6">
        <v>-675.17000000000007</v>
      </c>
      <c r="Q134" s="6">
        <v>-17.099999999999994</v>
      </c>
      <c r="R134" s="6">
        <v>-762.05000000000018</v>
      </c>
      <c r="S134" s="6">
        <v>-1838.7000000000003</v>
      </c>
    </row>
    <row r="135" spans="1:19" x14ac:dyDescent="0.3">
      <c r="A135">
        <f t="shared" si="2"/>
        <v>11</v>
      </c>
      <c r="B135" s="4" t="s">
        <v>54</v>
      </c>
      <c r="C135" t="s">
        <v>73</v>
      </c>
      <c r="D135" t="s">
        <v>5</v>
      </c>
      <c r="E135">
        <v>1</v>
      </c>
      <c r="F135" s="2">
        <v>13</v>
      </c>
      <c r="G135" s="2">
        <v>716.27</v>
      </c>
      <c r="H135" s="2">
        <v>18.100000000000001</v>
      </c>
      <c r="I135" s="2">
        <v>84684</v>
      </c>
      <c r="J135" s="2">
        <v>1884.7</v>
      </c>
      <c r="K135" s="2">
        <v>15.7</v>
      </c>
      <c r="L135" s="2">
        <v>65</v>
      </c>
      <c r="M135" s="2">
        <v>65</v>
      </c>
      <c r="N135" s="2">
        <v>1.26</v>
      </c>
      <c r="O135" s="6">
        <v>-46</v>
      </c>
      <c r="P135" s="6">
        <v>-3707.1600000000003</v>
      </c>
      <c r="Q135" s="6">
        <v>-51.999999999999993</v>
      </c>
      <c r="R135" s="6">
        <v>80810.149999999994</v>
      </c>
      <c r="S135" s="6">
        <v>-835.60000000000014</v>
      </c>
    </row>
    <row r="136" spans="1:19" x14ac:dyDescent="0.3">
      <c r="A136">
        <f t="shared" si="2"/>
        <v>11</v>
      </c>
      <c r="B136" s="4" t="s">
        <v>54</v>
      </c>
      <c r="C136" t="s">
        <v>6</v>
      </c>
      <c r="D136" t="s">
        <v>6</v>
      </c>
      <c r="E136">
        <v>1</v>
      </c>
      <c r="F136" s="2">
        <v>76</v>
      </c>
      <c r="G136" s="2">
        <v>5886.94</v>
      </c>
      <c r="H136" s="2">
        <v>88.4</v>
      </c>
      <c r="I136" s="2">
        <v>6244.51</v>
      </c>
      <c r="J136" s="2">
        <v>0</v>
      </c>
      <c r="K136" s="2">
        <v>15.5</v>
      </c>
      <c r="L136" s="2">
        <v>59</v>
      </c>
      <c r="M136" s="2">
        <v>59</v>
      </c>
      <c r="N136" s="2">
        <v>1.44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</row>
    <row r="137" spans="1:19" x14ac:dyDescent="0.3">
      <c r="A137">
        <f t="shared" si="2"/>
        <v>11</v>
      </c>
      <c r="B137" s="4" t="s">
        <v>54</v>
      </c>
      <c r="C137" t="s">
        <v>74</v>
      </c>
      <c r="D137" t="s">
        <v>7</v>
      </c>
      <c r="E137">
        <v>1</v>
      </c>
      <c r="F137" s="2">
        <v>14</v>
      </c>
      <c r="G137" s="2">
        <v>1496.1</v>
      </c>
      <c r="H137" s="2">
        <v>26.8</v>
      </c>
      <c r="I137" s="2">
        <v>1309.8800000000001</v>
      </c>
      <c r="J137" s="2">
        <v>1317.77</v>
      </c>
      <c r="K137" s="2">
        <v>13.7</v>
      </c>
      <c r="L137" s="2">
        <v>54</v>
      </c>
      <c r="M137" s="2">
        <v>54</v>
      </c>
      <c r="N137" s="2">
        <v>1.37</v>
      </c>
      <c r="O137" s="6">
        <v>-29</v>
      </c>
      <c r="P137" s="6">
        <v>-1688.12</v>
      </c>
      <c r="Q137" s="6">
        <v>-30.3</v>
      </c>
      <c r="R137" s="6">
        <v>-1271.6399999999999</v>
      </c>
      <c r="S137" s="6">
        <v>-2256.5499999999997</v>
      </c>
    </row>
    <row r="138" spans="1:19" x14ac:dyDescent="0.3">
      <c r="A138">
        <f t="shared" si="2"/>
        <v>11</v>
      </c>
      <c r="B138" s="4" t="s">
        <v>54</v>
      </c>
      <c r="C138" t="s">
        <v>74</v>
      </c>
      <c r="D138" t="s">
        <v>8</v>
      </c>
      <c r="E138">
        <v>1</v>
      </c>
      <c r="F138" s="2">
        <v>35</v>
      </c>
      <c r="G138" s="2">
        <v>2116.52</v>
      </c>
      <c r="H138" s="2">
        <v>37.799999999999997</v>
      </c>
      <c r="I138" s="2">
        <v>1679.7</v>
      </c>
      <c r="J138" s="2">
        <v>2245.4</v>
      </c>
      <c r="K138" s="2">
        <v>15.4</v>
      </c>
      <c r="L138" s="2">
        <v>44</v>
      </c>
      <c r="M138" s="2">
        <v>44</v>
      </c>
      <c r="N138" s="2">
        <v>1.27</v>
      </c>
      <c r="O138" s="6">
        <v>-8</v>
      </c>
      <c r="P138" s="6">
        <v>-1067.6999999999998</v>
      </c>
      <c r="Q138" s="6">
        <v>-19.300000000000004</v>
      </c>
      <c r="R138" s="6">
        <v>-901.81999999999994</v>
      </c>
      <c r="S138" s="6">
        <v>-1328.9199999999996</v>
      </c>
    </row>
    <row r="139" spans="1:19" x14ac:dyDescent="0.3">
      <c r="A139">
        <f t="shared" si="2"/>
        <v>11</v>
      </c>
      <c r="B139" s="4" t="s">
        <v>54</v>
      </c>
      <c r="C139" t="s">
        <v>80</v>
      </c>
      <c r="D139" t="s">
        <v>9</v>
      </c>
      <c r="E139">
        <v>1</v>
      </c>
      <c r="F139" s="2">
        <v>151</v>
      </c>
      <c r="G139" s="2">
        <v>3532.7</v>
      </c>
      <c r="H139" s="2">
        <v>56.7</v>
      </c>
      <c r="I139" s="2">
        <v>2460.9299999999998</v>
      </c>
      <c r="J139" s="2">
        <v>0</v>
      </c>
      <c r="K139" s="2">
        <v>15.4</v>
      </c>
      <c r="L139" s="2">
        <v>47</v>
      </c>
      <c r="M139" s="2">
        <v>47</v>
      </c>
      <c r="N139" s="2">
        <v>1.1000000000000001</v>
      </c>
      <c r="O139" s="6">
        <v>8</v>
      </c>
      <c r="P139" s="6">
        <v>130</v>
      </c>
      <c r="Q139" s="6">
        <v>1.9000000000000057</v>
      </c>
      <c r="R139" s="6">
        <v>77.199999999999818</v>
      </c>
      <c r="S139" s="6">
        <v>0</v>
      </c>
    </row>
    <row r="140" spans="1:19" x14ac:dyDescent="0.3">
      <c r="A140">
        <f t="shared" si="2"/>
        <v>11</v>
      </c>
      <c r="B140" s="4" t="s">
        <v>54</v>
      </c>
      <c r="C140" t="s">
        <v>80</v>
      </c>
      <c r="D140" t="s">
        <v>10</v>
      </c>
      <c r="E140">
        <v>1</v>
      </c>
      <c r="F140" s="2">
        <v>47</v>
      </c>
      <c r="G140" s="2">
        <v>1096.71</v>
      </c>
      <c r="H140" s="2">
        <v>42.8</v>
      </c>
      <c r="I140" s="2">
        <v>900.89</v>
      </c>
      <c r="J140" s="2">
        <v>0</v>
      </c>
      <c r="K140" s="2">
        <v>14.4</v>
      </c>
      <c r="L140" s="2">
        <v>48</v>
      </c>
      <c r="M140" s="2">
        <v>48</v>
      </c>
      <c r="N140" s="2">
        <v>1.1599999999999999</v>
      </c>
      <c r="O140" s="6">
        <v>9</v>
      </c>
      <c r="P140" s="6">
        <v>429</v>
      </c>
      <c r="Q140" s="6">
        <v>16.699999999999996</v>
      </c>
      <c r="R140" s="6">
        <v>416.3</v>
      </c>
      <c r="S140" s="6">
        <v>0</v>
      </c>
    </row>
    <row r="141" spans="1:19" x14ac:dyDescent="0.3">
      <c r="A141">
        <f t="shared" si="2"/>
        <v>11</v>
      </c>
      <c r="B141" s="4" t="s">
        <v>54</v>
      </c>
      <c r="C141" t="s">
        <v>11</v>
      </c>
      <c r="D141" t="s">
        <v>11</v>
      </c>
      <c r="E141">
        <v>1</v>
      </c>
      <c r="F141" s="2">
        <v>9</v>
      </c>
      <c r="G141" s="2">
        <v>187</v>
      </c>
      <c r="H141" s="2">
        <v>13.7</v>
      </c>
      <c r="I141" s="2">
        <v>92</v>
      </c>
      <c r="J141" s="2">
        <v>0</v>
      </c>
      <c r="K141" s="2">
        <v>12.9</v>
      </c>
      <c r="L141" s="2">
        <v>44</v>
      </c>
      <c r="M141" s="2">
        <v>44</v>
      </c>
      <c r="N141" s="2">
        <v>0.99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</row>
    <row r="142" spans="1:19" x14ac:dyDescent="0.3">
      <c r="A142">
        <f t="shared" si="2"/>
        <v>11</v>
      </c>
      <c r="B142" s="4" t="s">
        <v>54</v>
      </c>
      <c r="C142" t="s">
        <v>12</v>
      </c>
      <c r="D142" t="s">
        <v>12</v>
      </c>
      <c r="E142">
        <v>1</v>
      </c>
      <c r="F142" s="2">
        <v>11</v>
      </c>
      <c r="G142" s="2">
        <v>724.8</v>
      </c>
      <c r="H142" s="2">
        <v>68.7</v>
      </c>
      <c r="I142" s="2">
        <v>277.5</v>
      </c>
      <c r="J142" s="2">
        <v>0</v>
      </c>
      <c r="K142" s="2">
        <v>15.8</v>
      </c>
      <c r="L142" s="2">
        <v>44</v>
      </c>
      <c r="M142" s="2">
        <v>44</v>
      </c>
      <c r="N142" s="2">
        <v>1.83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</row>
    <row r="143" spans="1:19" x14ac:dyDescent="0.3">
      <c r="A143">
        <f t="shared" si="2"/>
        <v>11</v>
      </c>
      <c r="B143" s="4" t="s">
        <v>54</v>
      </c>
      <c r="C143" t="s">
        <v>13</v>
      </c>
      <c r="D143" t="s">
        <v>13</v>
      </c>
      <c r="E143">
        <v>1</v>
      </c>
      <c r="F143" s="2">
        <v>6</v>
      </c>
      <c r="G143" s="2">
        <v>196.5</v>
      </c>
      <c r="H143" s="2">
        <v>77.5</v>
      </c>
      <c r="I143" s="2">
        <v>273.10000000000002</v>
      </c>
      <c r="J143" s="2">
        <v>0</v>
      </c>
      <c r="K143" s="2">
        <v>12.3</v>
      </c>
      <c r="L143" s="2">
        <v>50</v>
      </c>
      <c r="M143" s="2">
        <v>50</v>
      </c>
      <c r="N143" s="2">
        <v>1.91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</row>
    <row r="144" spans="1:19" x14ac:dyDescent="0.3">
      <c r="A144">
        <f t="shared" si="2"/>
        <v>11</v>
      </c>
      <c r="B144" s="4" t="s">
        <v>54</v>
      </c>
      <c r="C144" t="s">
        <v>14</v>
      </c>
      <c r="D144" t="s">
        <v>14</v>
      </c>
      <c r="E144">
        <v>1</v>
      </c>
      <c r="F144" s="2">
        <v>8</v>
      </c>
      <c r="G144" s="2">
        <v>330.98</v>
      </c>
      <c r="H144" s="2">
        <v>85.2</v>
      </c>
      <c r="I144" s="2">
        <v>314.58</v>
      </c>
      <c r="J144" s="2">
        <v>0</v>
      </c>
      <c r="K144" s="2">
        <v>14.8</v>
      </c>
      <c r="L144" s="2">
        <v>46</v>
      </c>
      <c r="M144" s="2">
        <v>46</v>
      </c>
      <c r="N144" s="2">
        <v>2.04</v>
      </c>
      <c r="O144" s="6">
        <v>2</v>
      </c>
      <c r="P144" s="6">
        <v>41.700000000000045</v>
      </c>
      <c r="Q144" s="6">
        <v>10.700000000000003</v>
      </c>
      <c r="R144" s="6">
        <v>32.5</v>
      </c>
      <c r="S144" s="6">
        <v>-26</v>
      </c>
    </row>
    <row r="145" spans="1:19" x14ac:dyDescent="0.3">
      <c r="A145">
        <f t="shared" si="2"/>
        <v>11</v>
      </c>
      <c r="B145" s="4" t="s">
        <v>54</v>
      </c>
      <c r="C145" t="s">
        <v>73</v>
      </c>
      <c r="D145" t="s">
        <v>4</v>
      </c>
      <c r="E145">
        <v>2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</row>
    <row r="146" spans="1:19" x14ac:dyDescent="0.3">
      <c r="A146">
        <f t="shared" si="2"/>
        <v>11</v>
      </c>
      <c r="B146" s="4" t="s">
        <v>54</v>
      </c>
      <c r="C146" t="s">
        <v>73</v>
      </c>
      <c r="D146" t="s">
        <v>5</v>
      </c>
      <c r="E146">
        <v>2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</row>
    <row r="147" spans="1:19" x14ac:dyDescent="0.3">
      <c r="A147">
        <f t="shared" si="2"/>
        <v>11</v>
      </c>
      <c r="B147" s="4" t="s">
        <v>54</v>
      </c>
      <c r="C147" t="s">
        <v>6</v>
      </c>
      <c r="D147" t="s">
        <v>6</v>
      </c>
      <c r="E147">
        <v>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</row>
    <row r="148" spans="1:19" x14ac:dyDescent="0.3">
      <c r="A148">
        <f t="shared" si="2"/>
        <v>11</v>
      </c>
      <c r="B148" s="4" t="s">
        <v>54</v>
      </c>
      <c r="C148" t="s">
        <v>74</v>
      </c>
      <c r="D148" t="s">
        <v>7</v>
      </c>
      <c r="E148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</row>
    <row r="149" spans="1:19" x14ac:dyDescent="0.3">
      <c r="A149">
        <f t="shared" si="2"/>
        <v>11</v>
      </c>
      <c r="B149" s="4" t="s">
        <v>54</v>
      </c>
      <c r="C149" t="s">
        <v>74</v>
      </c>
      <c r="D149" t="s">
        <v>8</v>
      </c>
      <c r="E149">
        <v>2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</row>
    <row r="150" spans="1:19" x14ac:dyDescent="0.3">
      <c r="A150">
        <f t="shared" si="2"/>
        <v>11</v>
      </c>
      <c r="B150" s="4" t="s">
        <v>54</v>
      </c>
      <c r="C150" t="s">
        <v>80</v>
      </c>
      <c r="D150" t="s">
        <v>9</v>
      </c>
      <c r="E150">
        <v>2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</row>
    <row r="151" spans="1:19" x14ac:dyDescent="0.3">
      <c r="A151">
        <f t="shared" si="2"/>
        <v>11</v>
      </c>
      <c r="B151" s="4" t="s">
        <v>54</v>
      </c>
      <c r="C151" t="s">
        <v>80</v>
      </c>
      <c r="D151" t="s">
        <v>10</v>
      </c>
      <c r="E151">
        <v>2</v>
      </c>
      <c r="F151">
        <v>2</v>
      </c>
      <c r="G151">
        <v>95</v>
      </c>
      <c r="H151">
        <v>8.5</v>
      </c>
      <c r="I151">
        <v>51</v>
      </c>
      <c r="J151">
        <v>0</v>
      </c>
      <c r="K151">
        <v>15.5</v>
      </c>
      <c r="L151">
        <v>56</v>
      </c>
      <c r="M151">
        <v>536.79999999999995</v>
      </c>
      <c r="N151">
        <v>1.1200000000000001</v>
      </c>
      <c r="O151" s="6">
        <v>1</v>
      </c>
      <c r="P151" s="6">
        <v>25</v>
      </c>
      <c r="Q151" s="6">
        <v>-0.5</v>
      </c>
      <c r="R151" s="6">
        <v>11</v>
      </c>
      <c r="S151" s="6">
        <v>0</v>
      </c>
    </row>
    <row r="152" spans="1:19" x14ac:dyDescent="0.3">
      <c r="A152">
        <f t="shared" si="2"/>
        <v>11</v>
      </c>
      <c r="B152" s="4" t="s">
        <v>54</v>
      </c>
      <c r="C152" t="s">
        <v>11</v>
      </c>
      <c r="D152" t="s">
        <v>11</v>
      </c>
      <c r="E152">
        <v>2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</row>
    <row r="153" spans="1:19" x14ac:dyDescent="0.3">
      <c r="A153">
        <f t="shared" si="2"/>
        <v>11</v>
      </c>
      <c r="B153" s="4" t="s">
        <v>54</v>
      </c>
      <c r="C153" t="s">
        <v>12</v>
      </c>
      <c r="D153" t="s">
        <v>12</v>
      </c>
      <c r="E153">
        <v>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</row>
    <row r="154" spans="1:19" x14ac:dyDescent="0.3">
      <c r="A154">
        <f t="shared" si="2"/>
        <v>11</v>
      </c>
      <c r="B154" s="4" t="s">
        <v>54</v>
      </c>
      <c r="C154" t="s">
        <v>13</v>
      </c>
      <c r="D154" t="s">
        <v>13</v>
      </c>
      <c r="E154">
        <v>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</row>
    <row r="155" spans="1:19" x14ac:dyDescent="0.3">
      <c r="A155">
        <f t="shared" si="2"/>
        <v>11</v>
      </c>
      <c r="B155" s="4" t="s">
        <v>54</v>
      </c>
      <c r="C155" t="s">
        <v>14</v>
      </c>
      <c r="D155" t="s">
        <v>14</v>
      </c>
      <c r="E155">
        <v>2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</row>
    <row r="156" spans="1:19" x14ac:dyDescent="0.3">
      <c r="A156">
        <f t="shared" si="2"/>
        <v>12</v>
      </c>
      <c r="B156" s="4" t="s">
        <v>55</v>
      </c>
      <c r="C156" t="s">
        <v>21</v>
      </c>
      <c r="D156" t="s">
        <v>21</v>
      </c>
      <c r="E156">
        <v>1</v>
      </c>
      <c r="F156" s="2">
        <v>21</v>
      </c>
      <c r="G156" s="2">
        <v>1606.89</v>
      </c>
      <c r="H156" s="2">
        <v>13.7</v>
      </c>
      <c r="I156" s="2">
        <v>2649.66</v>
      </c>
      <c r="J156" s="2">
        <v>2380.8000000000002</v>
      </c>
      <c r="K156" s="2">
        <v>16</v>
      </c>
      <c r="L156" s="2">
        <v>61</v>
      </c>
      <c r="M156" s="2">
        <v>1648.9</v>
      </c>
      <c r="N156" s="2">
        <v>1.51</v>
      </c>
      <c r="O156" s="6">
        <v>4</v>
      </c>
      <c r="P156" s="6">
        <v>377.49</v>
      </c>
      <c r="Q156" s="6">
        <v>3.1999999999999993</v>
      </c>
      <c r="R156" s="6">
        <v>606.99999999999977</v>
      </c>
      <c r="S156" s="6">
        <v>70</v>
      </c>
    </row>
    <row r="157" spans="1:19" x14ac:dyDescent="0.3">
      <c r="A157">
        <f t="shared" si="2"/>
        <v>12</v>
      </c>
      <c r="B157" s="4" t="s">
        <v>55</v>
      </c>
      <c r="C157" t="s">
        <v>73</v>
      </c>
      <c r="D157" t="s">
        <v>4</v>
      </c>
      <c r="E157">
        <v>1</v>
      </c>
      <c r="F157" s="2">
        <v>49</v>
      </c>
      <c r="G157" s="2">
        <v>3959.16</v>
      </c>
      <c r="H157" s="2">
        <v>55.9</v>
      </c>
      <c r="I157" s="2">
        <v>3289.3</v>
      </c>
      <c r="J157" s="2">
        <v>896.6</v>
      </c>
      <c r="K157" s="2">
        <v>15.3</v>
      </c>
      <c r="L157" s="2">
        <v>47</v>
      </c>
      <c r="M157" s="2">
        <v>830.8</v>
      </c>
      <c r="N157" s="2">
        <v>1.68</v>
      </c>
      <c r="O157" s="6">
        <v>-11</v>
      </c>
      <c r="P157" s="6">
        <v>-505.3700000000008</v>
      </c>
      <c r="Q157" s="6">
        <v>-15.199999999999996</v>
      </c>
      <c r="R157" s="6">
        <v>-84506.5</v>
      </c>
      <c r="S157" s="6">
        <v>-1869.7000000000003</v>
      </c>
    </row>
    <row r="158" spans="1:19" x14ac:dyDescent="0.3">
      <c r="A158">
        <f t="shared" si="2"/>
        <v>12</v>
      </c>
      <c r="B158" s="4" t="s">
        <v>55</v>
      </c>
      <c r="C158" t="s">
        <v>73</v>
      </c>
      <c r="D158" t="s">
        <v>5</v>
      </c>
      <c r="E158">
        <v>1</v>
      </c>
      <c r="F158" s="2">
        <v>13</v>
      </c>
      <c r="G158" s="2">
        <v>716.27</v>
      </c>
      <c r="H158" s="2">
        <v>18.100000000000001</v>
      </c>
      <c r="I158" s="2">
        <v>846.84</v>
      </c>
      <c r="J158" s="7">
        <v>1884.7</v>
      </c>
      <c r="K158" s="2">
        <v>15.7</v>
      </c>
      <c r="L158" s="2">
        <v>65</v>
      </c>
      <c r="M158" s="2">
        <v>1182.3</v>
      </c>
      <c r="N158" s="2">
        <v>1.26</v>
      </c>
      <c r="O158" s="6">
        <v>-47</v>
      </c>
      <c r="P158" s="6">
        <v>-3748.2600000000007</v>
      </c>
      <c r="Q158" s="6">
        <v>-52.999999999999993</v>
      </c>
      <c r="R158" s="6">
        <v>-86948.96</v>
      </c>
      <c r="S158" s="6">
        <v>-881.60000000000014</v>
      </c>
    </row>
    <row r="159" spans="1:19" x14ac:dyDescent="0.3">
      <c r="A159">
        <f t="shared" si="2"/>
        <v>12</v>
      </c>
      <c r="B159" s="4" t="s">
        <v>55</v>
      </c>
      <c r="C159" t="s">
        <v>6</v>
      </c>
      <c r="D159" t="s">
        <v>6</v>
      </c>
      <c r="E159">
        <v>1</v>
      </c>
      <c r="F159" s="2">
        <v>76</v>
      </c>
      <c r="G159" s="2">
        <v>5886.94</v>
      </c>
      <c r="H159" s="2">
        <v>88.4</v>
      </c>
      <c r="I159" s="2">
        <v>6244.51</v>
      </c>
      <c r="J159" s="7">
        <v>0</v>
      </c>
      <c r="K159" s="2">
        <v>15.5</v>
      </c>
      <c r="L159" s="2">
        <v>59</v>
      </c>
      <c r="M159" s="2">
        <v>1060.7</v>
      </c>
      <c r="N159" s="2">
        <v>1.44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</row>
    <row r="160" spans="1:19" x14ac:dyDescent="0.3">
      <c r="A160">
        <f t="shared" si="2"/>
        <v>12</v>
      </c>
      <c r="B160" s="4" t="s">
        <v>55</v>
      </c>
      <c r="C160" t="s">
        <v>74</v>
      </c>
      <c r="D160" t="s">
        <v>7</v>
      </c>
      <c r="E160">
        <v>1</v>
      </c>
      <c r="F160" s="2">
        <v>14</v>
      </c>
      <c r="G160" s="2">
        <v>1496.1</v>
      </c>
      <c r="H160" s="2">
        <v>26.8</v>
      </c>
      <c r="I160" s="2">
        <v>1319.41</v>
      </c>
      <c r="J160" s="7">
        <v>1338.32</v>
      </c>
      <c r="K160" s="2">
        <v>13.6</v>
      </c>
      <c r="L160" s="2">
        <v>55</v>
      </c>
      <c r="M160" s="2">
        <v>881.9</v>
      </c>
      <c r="N160" s="2">
        <v>1.4</v>
      </c>
      <c r="O160" s="6">
        <v>-35</v>
      </c>
      <c r="P160" s="6">
        <v>-2116.52</v>
      </c>
      <c r="Q160" s="6">
        <v>-37.799999999999997</v>
      </c>
      <c r="R160" s="6">
        <v>-1670.1699999999998</v>
      </c>
      <c r="S160" s="6">
        <v>-2224.8500000000004</v>
      </c>
    </row>
    <row r="161" spans="1:19" x14ac:dyDescent="0.3">
      <c r="A161">
        <f t="shared" si="2"/>
        <v>12</v>
      </c>
      <c r="B161" s="4" t="s">
        <v>55</v>
      </c>
      <c r="C161" t="s">
        <v>74</v>
      </c>
      <c r="D161" t="s">
        <v>8</v>
      </c>
      <c r="E161">
        <v>1</v>
      </c>
      <c r="F161" s="2">
        <v>36</v>
      </c>
      <c r="G161" s="2">
        <v>2175.2199999999998</v>
      </c>
      <c r="H161" s="2">
        <v>38.9</v>
      </c>
      <c r="I161" s="2">
        <v>1744</v>
      </c>
      <c r="J161" s="7">
        <v>2393.5</v>
      </c>
      <c r="K161" s="2">
        <v>15.5</v>
      </c>
      <c r="L161" s="2">
        <v>45</v>
      </c>
      <c r="M161" s="2">
        <v>801.8</v>
      </c>
      <c r="N161" s="2">
        <v>1.28</v>
      </c>
      <c r="O161" s="6">
        <v>-13</v>
      </c>
      <c r="P161" s="6">
        <v>-1437.4</v>
      </c>
      <c r="Q161" s="6">
        <v>-25.699999999999996</v>
      </c>
      <c r="R161" s="6">
        <v>-1245.58</v>
      </c>
      <c r="S161" s="6">
        <v>-1169.67</v>
      </c>
    </row>
    <row r="162" spans="1:19" x14ac:dyDescent="0.3">
      <c r="A162">
        <f t="shared" si="2"/>
        <v>12</v>
      </c>
      <c r="B162" s="4" t="s">
        <v>55</v>
      </c>
      <c r="C162" t="s">
        <v>80</v>
      </c>
      <c r="D162" t="s">
        <v>9</v>
      </c>
      <c r="E162">
        <v>1</v>
      </c>
      <c r="F162" s="2">
        <v>151</v>
      </c>
      <c r="G162" s="2">
        <v>3532.7</v>
      </c>
      <c r="H162" s="2">
        <v>56.7</v>
      </c>
      <c r="I162" s="2">
        <v>2460.9299999999998</v>
      </c>
      <c r="J162" s="7">
        <v>0</v>
      </c>
      <c r="K162" s="2">
        <v>15.5</v>
      </c>
      <c r="L162" s="2">
        <v>47</v>
      </c>
      <c r="M162" s="2">
        <v>696.6</v>
      </c>
      <c r="N162" s="2">
        <v>1.1000000000000001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</row>
    <row r="163" spans="1:19" x14ac:dyDescent="0.3">
      <c r="A163">
        <f t="shared" si="2"/>
        <v>12</v>
      </c>
      <c r="B163" s="4" t="s">
        <v>55</v>
      </c>
      <c r="C163" t="s">
        <v>80</v>
      </c>
      <c r="D163" t="s">
        <v>10</v>
      </c>
      <c r="E163">
        <v>1</v>
      </c>
      <c r="F163" s="2">
        <v>48</v>
      </c>
      <c r="G163" s="2">
        <v>1102.71</v>
      </c>
      <c r="H163" s="2">
        <v>43</v>
      </c>
      <c r="I163" s="2">
        <v>906.09</v>
      </c>
      <c r="J163" s="7">
        <v>0</v>
      </c>
      <c r="K163" s="2">
        <v>14.5</v>
      </c>
      <c r="L163" s="2">
        <v>49</v>
      </c>
      <c r="M163" s="2">
        <v>821.7</v>
      </c>
      <c r="N163" s="2">
        <v>1.1599999999999999</v>
      </c>
      <c r="O163" s="6">
        <v>1</v>
      </c>
      <c r="P163" s="6">
        <v>6</v>
      </c>
      <c r="Q163" s="6">
        <v>0.20000000000000284</v>
      </c>
      <c r="R163" s="6">
        <v>5.2000000000000455</v>
      </c>
      <c r="S163" s="6">
        <v>0</v>
      </c>
    </row>
    <row r="164" spans="1:19" x14ac:dyDescent="0.3">
      <c r="A164">
        <f t="shared" si="2"/>
        <v>12</v>
      </c>
      <c r="B164" s="4" t="s">
        <v>55</v>
      </c>
      <c r="C164" t="s">
        <v>11</v>
      </c>
      <c r="D164" t="s">
        <v>11</v>
      </c>
      <c r="E164">
        <v>1</v>
      </c>
      <c r="F164" s="2">
        <v>10</v>
      </c>
      <c r="G164" s="2">
        <v>337</v>
      </c>
      <c r="H164" s="2">
        <v>24.8</v>
      </c>
      <c r="I164" s="2">
        <v>146</v>
      </c>
      <c r="J164" s="7">
        <v>0</v>
      </c>
      <c r="K164" s="2">
        <v>13</v>
      </c>
      <c r="L164" s="2">
        <v>46</v>
      </c>
      <c r="M164" s="2">
        <v>433.2</v>
      </c>
      <c r="N164" s="2">
        <v>0.75</v>
      </c>
      <c r="O164" s="6">
        <v>1</v>
      </c>
      <c r="P164" s="6">
        <v>150</v>
      </c>
      <c r="Q164" s="6">
        <v>11.100000000000001</v>
      </c>
      <c r="R164" s="6">
        <v>54</v>
      </c>
      <c r="S164" s="6">
        <v>0</v>
      </c>
    </row>
    <row r="165" spans="1:19" x14ac:dyDescent="0.3">
      <c r="A165">
        <f t="shared" si="2"/>
        <v>12</v>
      </c>
      <c r="B165" s="4" t="s">
        <v>55</v>
      </c>
      <c r="C165" t="s">
        <v>12</v>
      </c>
      <c r="D165" t="s">
        <v>12</v>
      </c>
      <c r="E165">
        <v>1</v>
      </c>
      <c r="F165" s="2">
        <v>11</v>
      </c>
      <c r="G165" s="2">
        <v>724.8</v>
      </c>
      <c r="H165" s="2">
        <v>68.7</v>
      </c>
      <c r="I165" s="2">
        <v>277.5</v>
      </c>
      <c r="J165" s="7">
        <v>0</v>
      </c>
      <c r="K165" s="2">
        <v>15.8</v>
      </c>
      <c r="L165" s="2">
        <v>44</v>
      </c>
      <c r="M165" s="2">
        <v>382.9</v>
      </c>
      <c r="N165" s="2">
        <v>1.83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</row>
    <row r="166" spans="1:19" x14ac:dyDescent="0.3">
      <c r="A166">
        <f t="shared" si="2"/>
        <v>12</v>
      </c>
      <c r="B166" s="4" t="s">
        <v>55</v>
      </c>
      <c r="C166" t="s">
        <v>13</v>
      </c>
      <c r="D166" t="s">
        <v>13</v>
      </c>
      <c r="E166">
        <v>1</v>
      </c>
      <c r="F166" s="2">
        <v>6</v>
      </c>
      <c r="G166" s="2">
        <v>196.5</v>
      </c>
      <c r="H166" s="2">
        <v>77.5</v>
      </c>
      <c r="I166" s="2">
        <v>273.10000000000002</v>
      </c>
      <c r="J166" s="7">
        <v>0</v>
      </c>
      <c r="K166" s="2">
        <v>12.3</v>
      </c>
      <c r="L166" s="2">
        <v>50</v>
      </c>
      <c r="M166" s="2">
        <v>1389.8</v>
      </c>
      <c r="N166" s="2">
        <v>1.91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</row>
    <row r="167" spans="1:19" x14ac:dyDescent="0.3">
      <c r="A167">
        <f t="shared" si="2"/>
        <v>12</v>
      </c>
      <c r="B167" s="4" t="s">
        <v>55</v>
      </c>
      <c r="C167" t="s">
        <v>14</v>
      </c>
      <c r="D167" t="s">
        <v>14</v>
      </c>
      <c r="E167">
        <v>1</v>
      </c>
      <c r="F167" s="2">
        <v>8</v>
      </c>
      <c r="G167" s="2">
        <v>330.98</v>
      </c>
      <c r="H167" s="2">
        <v>85.2</v>
      </c>
      <c r="I167" s="2">
        <v>314.58</v>
      </c>
      <c r="J167" s="7">
        <v>0</v>
      </c>
      <c r="K167" s="2">
        <v>14.8</v>
      </c>
      <c r="L167" s="2">
        <v>46</v>
      </c>
      <c r="M167" s="2">
        <v>950.5</v>
      </c>
      <c r="N167" s="2">
        <v>2.04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</row>
    <row r="168" spans="1:19" x14ac:dyDescent="0.3">
      <c r="A168">
        <f t="shared" si="2"/>
        <v>12</v>
      </c>
      <c r="B168" s="4" t="s">
        <v>55</v>
      </c>
      <c r="C168" t="s">
        <v>73</v>
      </c>
      <c r="D168" t="s">
        <v>4</v>
      </c>
      <c r="E168">
        <v>2</v>
      </c>
      <c r="F168" s="2">
        <v>0</v>
      </c>
      <c r="G168" s="2">
        <v>0</v>
      </c>
      <c r="H168" s="2">
        <v>0</v>
      </c>
      <c r="I168" s="2">
        <v>0</v>
      </c>
      <c r="J168" s="7">
        <v>0</v>
      </c>
      <c r="K168" s="2">
        <v>0</v>
      </c>
      <c r="L168" s="2">
        <v>0</v>
      </c>
      <c r="M168" s="2">
        <v>0</v>
      </c>
      <c r="N168" s="2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</row>
    <row r="169" spans="1:19" x14ac:dyDescent="0.3">
      <c r="A169">
        <f t="shared" si="2"/>
        <v>12</v>
      </c>
      <c r="B169" s="4" t="s">
        <v>55</v>
      </c>
      <c r="C169" t="s">
        <v>73</v>
      </c>
      <c r="D169" t="s">
        <v>5</v>
      </c>
      <c r="E169">
        <v>2</v>
      </c>
      <c r="F169" s="2">
        <v>0</v>
      </c>
      <c r="G169" s="2">
        <v>0</v>
      </c>
      <c r="H169" s="2">
        <v>0</v>
      </c>
      <c r="I169" s="2">
        <v>0</v>
      </c>
      <c r="J169" s="7">
        <v>0</v>
      </c>
      <c r="K169" s="2">
        <v>0</v>
      </c>
      <c r="L169" s="2">
        <v>0</v>
      </c>
      <c r="M169" s="2">
        <v>0</v>
      </c>
      <c r="N169" s="2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</row>
    <row r="170" spans="1:19" x14ac:dyDescent="0.3">
      <c r="A170">
        <f t="shared" si="2"/>
        <v>12</v>
      </c>
      <c r="B170" s="4" t="s">
        <v>55</v>
      </c>
      <c r="C170" t="s">
        <v>6</v>
      </c>
      <c r="D170" t="s">
        <v>6</v>
      </c>
      <c r="E170">
        <v>2</v>
      </c>
      <c r="F170" s="2">
        <v>0</v>
      </c>
      <c r="G170" s="2">
        <v>0</v>
      </c>
      <c r="H170" s="2">
        <v>0</v>
      </c>
      <c r="I170" s="2">
        <v>0</v>
      </c>
      <c r="J170" s="7">
        <v>0</v>
      </c>
      <c r="K170" s="2">
        <v>0</v>
      </c>
      <c r="L170" s="2">
        <v>0</v>
      </c>
      <c r="M170" s="2">
        <v>0</v>
      </c>
      <c r="N170" s="2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</row>
    <row r="171" spans="1:19" x14ac:dyDescent="0.3">
      <c r="A171">
        <f t="shared" si="2"/>
        <v>12</v>
      </c>
      <c r="B171" s="4" t="s">
        <v>55</v>
      </c>
      <c r="C171" t="s">
        <v>74</v>
      </c>
      <c r="D171" t="s">
        <v>7</v>
      </c>
      <c r="E171">
        <v>2</v>
      </c>
      <c r="F171" s="2">
        <v>0</v>
      </c>
      <c r="G171" s="2">
        <v>0</v>
      </c>
      <c r="H171" s="2">
        <v>0</v>
      </c>
      <c r="I171" s="2">
        <v>0</v>
      </c>
      <c r="J171" s="7">
        <v>0</v>
      </c>
      <c r="K171" s="2">
        <v>0</v>
      </c>
      <c r="L171" s="2">
        <v>0</v>
      </c>
      <c r="M171" s="2">
        <v>0</v>
      </c>
      <c r="N171" s="2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</row>
    <row r="172" spans="1:19" x14ac:dyDescent="0.3">
      <c r="A172">
        <f t="shared" si="2"/>
        <v>12</v>
      </c>
      <c r="B172" s="4" t="s">
        <v>55</v>
      </c>
      <c r="C172" t="s">
        <v>74</v>
      </c>
      <c r="D172" t="s">
        <v>8</v>
      </c>
      <c r="E172">
        <v>2</v>
      </c>
      <c r="F172" s="2">
        <v>0</v>
      </c>
      <c r="G172" s="2">
        <v>0</v>
      </c>
      <c r="H172" s="2">
        <v>0</v>
      </c>
      <c r="I172" s="2">
        <v>0</v>
      </c>
      <c r="J172" s="7">
        <v>26.4</v>
      </c>
      <c r="K172" s="2">
        <v>0</v>
      </c>
      <c r="L172" s="2">
        <v>0</v>
      </c>
      <c r="M172" s="2">
        <v>0</v>
      </c>
      <c r="N172" s="2">
        <v>0</v>
      </c>
      <c r="O172" s="6">
        <v>0</v>
      </c>
      <c r="P172" s="6">
        <v>0</v>
      </c>
      <c r="Q172" s="6">
        <v>0</v>
      </c>
      <c r="R172" s="6">
        <v>0</v>
      </c>
      <c r="S172" s="6">
        <v>26.4</v>
      </c>
    </row>
    <row r="173" spans="1:19" x14ac:dyDescent="0.3">
      <c r="A173">
        <f t="shared" si="2"/>
        <v>12</v>
      </c>
      <c r="B173" s="4" t="s">
        <v>55</v>
      </c>
      <c r="C173" t="s">
        <v>80</v>
      </c>
      <c r="D173" t="s">
        <v>9</v>
      </c>
      <c r="E173">
        <v>2</v>
      </c>
      <c r="F173" s="2">
        <v>0</v>
      </c>
      <c r="G173" s="2">
        <v>0</v>
      </c>
      <c r="H173" s="2">
        <v>0</v>
      </c>
      <c r="I173" s="2">
        <v>0</v>
      </c>
      <c r="J173" s="7">
        <v>0</v>
      </c>
      <c r="K173" s="2">
        <v>0</v>
      </c>
      <c r="L173" s="2">
        <v>0</v>
      </c>
      <c r="M173" s="2">
        <v>0</v>
      </c>
      <c r="N173" s="2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</row>
    <row r="174" spans="1:19" x14ac:dyDescent="0.3">
      <c r="A174">
        <f t="shared" si="2"/>
        <v>12</v>
      </c>
      <c r="B174" s="4" t="s">
        <v>55</v>
      </c>
      <c r="C174" t="s">
        <v>80</v>
      </c>
      <c r="D174" t="s">
        <v>10</v>
      </c>
      <c r="E174">
        <v>2</v>
      </c>
      <c r="F174">
        <v>8</v>
      </c>
      <c r="G174">
        <v>154.5</v>
      </c>
      <c r="H174">
        <v>12.6</v>
      </c>
      <c r="I174">
        <v>89.5</v>
      </c>
      <c r="J174">
        <v>0</v>
      </c>
      <c r="K174">
        <v>14.5</v>
      </c>
      <c r="L174">
        <v>54</v>
      </c>
      <c r="M174">
        <v>579.29999999999995</v>
      </c>
      <c r="N174">
        <v>1.06</v>
      </c>
      <c r="O174" s="6">
        <v>6</v>
      </c>
      <c r="P174" s="6">
        <v>59.5</v>
      </c>
      <c r="Q174" s="6">
        <v>4.0999999999999996</v>
      </c>
      <c r="R174" s="6">
        <v>38.5</v>
      </c>
      <c r="S174" s="6">
        <v>0</v>
      </c>
    </row>
    <row r="175" spans="1:19" x14ac:dyDescent="0.3">
      <c r="A175">
        <f t="shared" si="2"/>
        <v>12</v>
      </c>
      <c r="B175" s="4" t="s">
        <v>55</v>
      </c>
      <c r="C175" t="s">
        <v>11</v>
      </c>
      <c r="D175" t="s">
        <v>11</v>
      </c>
      <c r="E175">
        <v>2</v>
      </c>
      <c r="F175" s="2">
        <v>0</v>
      </c>
      <c r="G175" s="2">
        <v>0</v>
      </c>
      <c r="H175" s="2">
        <v>0</v>
      </c>
      <c r="I175" s="2">
        <v>0</v>
      </c>
      <c r="J175" s="7">
        <v>0</v>
      </c>
      <c r="K175" s="2">
        <v>0</v>
      </c>
      <c r="L175" s="2">
        <v>0</v>
      </c>
      <c r="M175" s="2">
        <v>0</v>
      </c>
      <c r="N175" s="2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</row>
    <row r="176" spans="1:19" x14ac:dyDescent="0.3">
      <c r="A176">
        <f t="shared" si="2"/>
        <v>12</v>
      </c>
      <c r="B176" s="4" t="s">
        <v>55</v>
      </c>
      <c r="C176" t="s">
        <v>12</v>
      </c>
      <c r="D176" t="s">
        <v>12</v>
      </c>
      <c r="E176">
        <v>2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</row>
    <row r="177" spans="1:19" x14ac:dyDescent="0.3">
      <c r="A177">
        <f t="shared" si="2"/>
        <v>12</v>
      </c>
      <c r="B177" s="4" t="s">
        <v>55</v>
      </c>
      <c r="C177" t="s">
        <v>13</v>
      </c>
      <c r="D177" t="s">
        <v>13</v>
      </c>
      <c r="E177">
        <v>2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</row>
    <row r="178" spans="1:19" x14ac:dyDescent="0.3">
      <c r="A178">
        <f t="shared" si="2"/>
        <v>12</v>
      </c>
      <c r="B178" s="4" t="s">
        <v>55</v>
      </c>
      <c r="C178" t="s">
        <v>14</v>
      </c>
      <c r="D178" t="s">
        <v>14</v>
      </c>
      <c r="E178">
        <v>2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</row>
    <row r="179" spans="1:19" x14ac:dyDescent="0.3">
      <c r="A179">
        <f t="shared" si="2"/>
        <v>13</v>
      </c>
      <c r="B179" s="4" t="s">
        <v>56</v>
      </c>
      <c r="C179" t="s">
        <v>21</v>
      </c>
      <c r="D179" t="s">
        <v>21</v>
      </c>
      <c r="E179">
        <v>1</v>
      </c>
      <c r="F179" s="2">
        <v>29</v>
      </c>
      <c r="G179" s="2">
        <v>2696.69</v>
      </c>
      <c r="H179" s="2">
        <v>23</v>
      </c>
      <c r="I179" s="2">
        <v>4012.76</v>
      </c>
      <c r="J179" s="2">
        <v>2780.84</v>
      </c>
      <c r="K179" s="2">
        <v>15</v>
      </c>
      <c r="L179" s="2">
        <v>59</v>
      </c>
      <c r="M179" s="2">
        <v>1488</v>
      </c>
      <c r="N179" s="2">
        <v>1.55</v>
      </c>
      <c r="O179" s="6">
        <v>8</v>
      </c>
      <c r="P179" s="6">
        <v>1089.8</v>
      </c>
      <c r="Q179" s="6">
        <v>9.3000000000000007</v>
      </c>
      <c r="R179" s="6">
        <v>1363.1000000000004</v>
      </c>
      <c r="S179" s="6">
        <v>400.03999999999996</v>
      </c>
    </row>
    <row r="180" spans="1:19" x14ac:dyDescent="0.3">
      <c r="A180">
        <f t="shared" si="2"/>
        <v>13</v>
      </c>
      <c r="B180" s="4" t="s">
        <v>56</v>
      </c>
      <c r="C180" t="s">
        <v>73</v>
      </c>
      <c r="D180" t="s">
        <v>4</v>
      </c>
      <c r="E180">
        <v>1</v>
      </c>
      <c r="F180" s="2">
        <v>49</v>
      </c>
      <c r="G180" s="2">
        <v>3959.16</v>
      </c>
      <c r="H180" s="2">
        <v>55.9</v>
      </c>
      <c r="I180" s="2">
        <v>3289.3</v>
      </c>
      <c r="J180" s="2">
        <v>896.6</v>
      </c>
      <c r="K180" s="2">
        <v>15.3</v>
      </c>
      <c r="L180" s="2">
        <v>47</v>
      </c>
      <c r="M180" s="2">
        <v>830.8</v>
      </c>
      <c r="N180" s="2">
        <v>1.68</v>
      </c>
      <c r="O180" s="6">
        <v>-13</v>
      </c>
      <c r="P180" s="6">
        <v>-716.27000000000044</v>
      </c>
      <c r="Q180" s="6">
        <v>-18.100000000000001</v>
      </c>
      <c r="R180" s="6">
        <v>-846.84000000000015</v>
      </c>
      <c r="S180" s="6">
        <v>-1884.7000000000003</v>
      </c>
    </row>
    <row r="181" spans="1:19" x14ac:dyDescent="0.3">
      <c r="A181">
        <f t="shared" si="2"/>
        <v>13</v>
      </c>
      <c r="B181" s="4" t="s">
        <v>56</v>
      </c>
      <c r="C181" t="s">
        <v>73</v>
      </c>
      <c r="D181" t="s">
        <v>5</v>
      </c>
      <c r="E181">
        <v>1</v>
      </c>
      <c r="F181" s="2">
        <v>16</v>
      </c>
      <c r="G181" s="2">
        <v>926.27</v>
      </c>
      <c r="H181" s="2">
        <v>23.2</v>
      </c>
      <c r="I181" s="2">
        <v>1131.6400000000001</v>
      </c>
      <c r="J181" s="2">
        <v>1847.9</v>
      </c>
      <c r="K181" s="2">
        <v>15.5</v>
      </c>
      <c r="L181" s="2">
        <v>63</v>
      </c>
      <c r="M181" s="2">
        <v>1221.7</v>
      </c>
      <c r="N181" s="2">
        <v>1.33</v>
      </c>
      <c r="O181" s="6">
        <v>-46</v>
      </c>
      <c r="P181" s="6">
        <v>-3749.1600000000003</v>
      </c>
      <c r="Q181" s="6">
        <v>-50.8</v>
      </c>
      <c r="R181" s="6">
        <v>-3004.5</v>
      </c>
      <c r="S181" s="6">
        <v>-933.40000000000009</v>
      </c>
    </row>
    <row r="182" spans="1:19" x14ac:dyDescent="0.3">
      <c r="A182">
        <f t="shared" si="2"/>
        <v>13</v>
      </c>
      <c r="B182" s="4" t="s">
        <v>56</v>
      </c>
      <c r="C182" t="s">
        <v>6</v>
      </c>
      <c r="D182" t="s">
        <v>6</v>
      </c>
      <c r="E182">
        <v>1</v>
      </c>
      <c r="F182" s="2">
        <v>77</v>
      </c>
      <c r="G182" s="2">
        <v>5922.94</v>
      </c>
      <c r="H182" s="2">
        <v>88.9</v>
      </c>
      <c r="I182" s="2">
        <v>6281.51</v>
      </c>
      <c r="J182" s="2">
        <v>0</v>
      </c>
      <c r="K182" s="2">
        <v>15.5</v>
      </c>
      <c r="L182" s="2">
        <v>59</v>
      </c>
      <c r="M182" s="2">
        <v>1060.5</v>
      </c>
      <c r="N182" s="2">
        <v>1.44</v>
      </c>
      <c r="O182" s="6">
        <v>1</v>
      </c>
      <c r="P182" s="6">
        <v>36</v>
      </c>
      <c r="Q182" s="6">
        <v>0.5</v>
      </c>
      <c r="R182" s="6">
        <v>37</v>
      </c>
      <c r="S182" s="6">
        <v>0</v>
      </c>
    </row>
    <row r="183" spans="1:19" x14ac:dyDescent="0.3">
      <c r="A183">
        <f t="shared" si="2"/>
        <v>13</v>
      </c>
      <c r="B183" s="4" t="s">
        <v>56</v>
      </c>
      <c r="C183" t="s">
        <v>74</v>
      </c>
      <c r="D183" t="s">
        <v>7</v>
      </c>
      <c r="E183">
        <v>1</v>
      </c>
      <c r="F183" s="2">
        <v>15</v>
      </c>
      <c r="G183" s="2">
        <v>1516.1</v>
      </c>
      <c r="H183" s="2">
        <v>27.2</v>
      </c>
      <c r="I183" s="2">
        <v>1335.05</v>
      </c>
      <c r="J183" s="2">
        <v>1418.77</v>
      </c>
      <c r="K183" s="2">
        <v>13.6</v>
      </c>
      <c r="L183" s="2">
        <v>57</v>
      </c>
      <c r="M183" s="2">
        <v>880.6</v>
      </c>
      <c r="N183" s="2">
        <v>1.4</v>
      </c>
      <c r="O183" s="6">
        <v>-35</v>
      </c>
      <c r="P183" s="6">
        <v>-2155.2199999999998</v>
      </c>
      <c r="Q183" s="6">
        <v>-38.5</v>
      </c>
      <c r="R183" s="6">
        <v>-1728.36</v>
      </c>
      <c r="S183" s="6">
        <v>-2313.0499999999997</v>
      </c>
    </row>
    <row r="184" spans="1:19" x14ac:dyDescent="0.3">
      <c r="A184">
        <f t="shared" si="2"/>
        <v>13</v>
      </c>
      <c r="B184" s="4" t="s">
        <v>56</v>
      </c>
      <c r="C184" t="s">
        <v>74</v>
      </c>
      <c r="D184" t="s">
        <v>8</v>
      </c>
      <c r="E184">
        <v>1</v>
      </c>
      <c r="F184" s="2">
        <v>36</v>
      </c>
      <c r="G184" s="2">
        <v>2175.2199999999998</v>
      </c>
      <c r="H184" s="2">
        <v>38.9</v>
      </c>
      <c r="I184" s="2">
        <v>1744</v>
      </c>
      <c r="J184" s="2">
        <v>2393.5</v>
      </c>
      <c r="K184" s="2">
        <v>15.5</v>
      </c>
      <c r="L184" s="2">
        <v>45</v>
      </c>
      <c r="M184" s="2">
        <v>801.8</v>
      </c>
      <c r="N184" s="2">
        <v>1.28</v>
      </c>
      <c r="O184" s="6">
        <v>-14</v>
      </c>
      <c r="P184" s="6">
        <v>-1496.1</v>
      </c>
      <c r="Q184" s="6">
        <v>-26.800000000000004</v>
      </c>
      <c r="R184" s="6">
        <v>-1319.4099999999999</v>
      </c>
      <c r="S184" s="6">
        <v>-1338.3199999999997</v>
      </c>
    </row>
    <row r="185" spans="1:19" x14ac:dyDescent="0.3">
      <c r="A185">
        <f t="shared" si="2"/>
        <v>13</v>
      </c>
      <c r="B185" s="4" t="s">
        <v>56</v>
      </c>
      <c r="C185" t="s">
        <v>80</v>
      </c>
      <c r="D185" t="s">
        <v>9</v>
      </c>
      <c r="E185">
        <v>1</v>
      </c>
      <c r="F185" s="2">
        <v>157</v>
      </c>
      <c r="G185" s="2">
        <v>3832.7</v>
      </c>
      <c r="H185" s="2">
        <v>61.5</v>
      </c>
      <c r="I185" s="2">
        <v>2714.73</v>
      </c>
      <c r="J185" s="2">
        <v>0</v>
      </c>
      <c r="K185" s="2">
        <v>15.5</v>
      </c>
      <c r="L185" s="2">
        <v>47</v>
      </c>
      <c r="M185" s="2">
        <v>708.3</v>
      </c>
      <c r="N185" s="2">
        <v>1.1399999999999999</v>
      </c>
      <c r="O185" s="6">
        <v>6</v>
      </c>
      <c r="P185" s="6">
        <v>300</v>
      </c>
      <c r="Q185" s="6">
        <v>4.7999999999999972</v>
      </c>
      <c r="R185" s="6">
        <v>253.80000000000018</v>
      </c>
      <c r="S185" s="6">
        <v>0</v>
      </c>
    </row>
    <row r="186" spans="1:19" x14ac:dyDescent="0.3">
      <c r="A186">
        <f t="shared" si="2"/>
        <v>13</v>
      </c>
      <c r="B186" s="4" t="s">
        <v>56</v>
      </c>
      <c r="C186" t="s">
        <v>80</v>
      </c>
      <c r="D186" t="s">
        <v>10</v>
      </c>
      <c r="E186">
        <v>1</v>
      </c>
      <c r="F186" s="2">
        <v>48</v>
      </c>
      <c r="G186" s="2">
        <v>1102.71</v>
      </c>
      <c r="H186" s="2">
        <v>42.9</v>
      </c>
      <c r="I186" s="2">
        <v>906.09</v>
      </c>
      <c r="J186" s="2">
        <v>0</v>
      </c>
      <c r="K186" s="2">
        <v>14.5</v>
      </c>
      <c r="L186" s="2">
        <v>49</v>
      </c>
      <c r="M186" s="2">
        <v>821.7</v>
      </c>
      <c r="N186" s="2">
        <v>1.1599999999999999</v>
      </c>
      <c r="O186" s="6">
        <v>0</v>
      </c>
      <c r="P186" s="6">
        <v>0</v>
      </c>
      <c r="Q186" s="6">
        <v>-0.10000000000000142</v>
      </c>
      <c r="R186" s="6">
        <v>0</v>
      </c>
      <c r="S186" s="6">
        <v>0</v>
      </c>
    </row>
    <row r="187" spans="1:19" x14ac:dyDescent="0.3">
      <c r="A187">
        <f t="shared" si="2"/>
        <v>13</v>
      </c>
      <c r="B187" s="4" t="s">
        <v>56</v>
      </c>
      <c r="C187" t="s">
        <v>11</v>
      </c>
      <c r="D187" t="s">
        <v>11</v>
      </c>
      <c r="E187">
        <v>1</v>
      </c>
      <c r="F187" s="2">
        <v>10</v>
      </c>
      <c r="G187" s="2">
        <v>337</v>
      </c>
      <c r="H187" s="2">
        <v>24.8</v>
      </c>
      <c r="I187" s="2">
        <v>146</v>
      </c>
      <c r="J187" s="2">
        <v>0</v>
      </c>
      <c r="K187" s="2">
        <v>13</v>
      </c>
      <c r="L187" s="2">
        <v>46</v>
      </c>
      <c r="M187" s="2">
        <v>433.2</v>
      </c>
      <c r="N187" s="2">
        <v>0.75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</row>
    <row r="188" spans="1:19" x14ac:dyDescent="0.3">
      <c r="A188">
        <f t="shared" si="2"/>
        <v>13</v>
      </c>
      <c r="B188" s="4" t="s">
        <v>56</v>
      </c>
      <c r="C188" t="s">
        <v>12</v>
      </c>
      <c r="D188" t="s">
        <v>12</v>
      </c>
      <c r="E188">
        <v>1</v>
      </c>
      <c r="F188" s="2">
        <v>12</v>
      </c>
      <c r="G188" s="2">
        <v>729.3</v>
      </c>
      <c r="H188" s="2">
        <v>62.5</v>
      </c>
      <c r="I188" s="2">
        <v>280.5</v>
      </c>
      <c r="J188" s="2">
        <v>0</v>
      </c>
      <c r="K188" s="2">
        <v>15.9</v>
      </c>
      <c r="L188" s="2">
        <v>46</v>
      </c>
      <c r="M188" s="2">
        <v>384.6</v>
      </c>
      <c r="N188" s="2">
        <v>1.82</v>
      </c>
      <c r="O188" s="6">
        <v>1</v>
      </c>
      <c r="P188" s="6">
        <v>4.5</v>
      </c>
      <c r="Q188" s="6">
        <v>-6.2000000000000028</v>
      </c>
      <c r="R188" s="6">
        <v>3</v>
      </c>
      <c r="S188" s="6">
        <v>0</v>
      </c>
    </row>
    <row r="189" spans="1:19" x14ac:dyDescent="0.3">
      <c r="A189">
        <f t="shared" si="2"/>
        <v>13</v>
      </c>
      <c r="B189" s="4" t="s">
        <v>56</v>
      </c>
      <c r="C189" t="s">
        <v>13</v>
      </c>
      <c r="D189" t="s">
        <v>13</v>
      </c>
      <c r="E189">
        <v>1</v>
      </c>
      <c r="F189" s="2">
        <v>6</v>
      </c>
      <c r="G189" s="2">
        <v>196.5</v>
      </c>
      <c r="H189" s="2">
        <v>77.5</v>
      </c>
      <c r="I189" s="2">
        <v>273.10000000000002</v>
      </c>
      <c r="J189" s="2">
        <v>0</v>
      </c>
      <c r="K189" s="2">
        <v>12.3</v>
      </c>
      <c r="L189" s="2">
        <v>50</v>
      </c>
      <c r="M189" s="2">
        <v>1398.8</v>
      </c>
      <c r="N189" s="2">
        <v>1.91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</row>
    <row r="190" spans="1:19" x14ac:dyDescent="0.3">
      <c r="A190">
        <f t="shared" si="2"/>
        <v>13</v>
      </c>
      <c r="B190" s="4" t="s">
        <v>56</v>
      </c>
      <c r="C190" t="s">
        <v>14</v>
      </c>
      <c r="D190" t="s">
        <v>14</v>
      </c>
      <c r="E190">
        <v>1</v>
      </c>
      <c r="F190" s="2">
        <v>8</v>
      </c>
      <c r="G190" s="2">
        <v>330.98</v>
      </c>
      <c r="H190" s="2">
        <v>85.2</v>
      </c>
      <c r="I190" s="2">
        <v>314.58</v>
      </c>
      <c r="J190" s="2">
        <v>0</v>
      </c>
      <c r="K190" s="2">
        <v>14.8</v>
      </c>
      <c r="L190" s="2">
        <v>46</v>
      </c>
      <c r="M190" s="2">
        <v>950.5</v>
      </c>
      <c r="N190" s="2">
        <v>2.04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</row>
    <row r="191" spans="1:19" x14ac:dyDescent="0.3">
      <c r="A191">
        <f t="shared" si="2"/>
        <v>13</v>
      </c>
      <c r="B191" s="4" t="s">
        <v>56</v>
      </c>
      <c r="C191" t="s">
        <v>21</v>
      </c>
      <c r="D191" t="s">
        <v>21</v>
      </c>
      <c r="E191">
        <v>2</v>
      </c>
      <c r="F191" s="2">
        <v>0</v>
      </c>
      <c r="G191" s="2">
        <v>0</v>
      </c>
      <c r="H191" s="2">
        <v>0</v>
      </c>
      <c r="I191" s="2">
        <v>0</v>
      </c>
      <c r="J191" s="7">
        <v>0</v>
      </c>
      <c r="K191" s="2">
        <v>0</v>
      </c>
      <c r="L191" s="2">
        <v>0</v>
      </c>
      <c r="M191" s="2">
        <v>0</v>
      </c>
      <c r="N191" s="2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</row>
    <row r="192" spans="1:19" x14ac:dyDescent="0.3">
      <c r="A192">
        <f t="shared" si="2"/>
        <v>13</v>
      </c>
      <c r="B192" s="4" t="s">
        <v>56</v>
      </c>
      <c r="C192" t="s">
        <v>73</v>
      </c>
      <c r="D192" t="s">
        <v>4</v>
      </c>
      <c r="E192">
        <v>2</v>
      </c>
      <c r="F192" s="2">
        <v>0</v>
      </c>
      <c r="G192" s="2">
        <v>0</v>
      </c>
      <c r="H192" s="2">
        <v>0</v>
      </c>
      <c r="I192" s="2">
        <v>0</v>
      </c>
      <c r="J192" s="7">
        <v>0</v>
      </c>
      <c r="K192" s="2">
        <v>0</v>
      </c>
      <c r="L192" s="2">
        <v>0</v>
      </c>
      <c r="M192" s="2">
        <v>0</v>
      </c>
      <c r="N192" s="2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</row>
    <row r="193" spans="1:19" x14ac:dyDescent="0.3">
      <c r="A193">
        <f t="shared" si="2"/>
        <v>13</v>
      </c>
      <c r="B193" s="4" t="s">
        <v>56</v>
      </c>
      <c r="C193" t="s">
        <v>73</v>
      </c>
      <c r="D193" t="s">
        <v>5</v>
      </c>
      <c r="E193">
        <v>2</v>
      </c>
      <c r="F193" s="2">
        <v>1</v>
      </c>
      <c r="G193" s="2">
        <v>34.6</v>
      </c>
      <c r="H193" s="2">
        <v>2.2000000000000002</v>
      </c>
      <c r="I193" s="2">
        <v>39</v>
      </c>
      <c r="J193" s="7">
        <v>0</v>
      </c>
      <c r="K193" s="2">
        <v>16</v>
      </c>
      <c r="L193" s="2">
        <v>70</v>
      </c>
      <c r="M193" s="2">
        <v>1127.2</v>
      </c>
      <c r="N193" s="2">
        <v>1.67</v>
      </c>
      <c r="O193" s="6">
        <v>1</v>
      </c>
      <c r="P193" s="6">
        <v>34.6</v>
      </c>
      <c r="Q193" s="6">
        <v>2.2000000000000002</v>
      </c>
      <c r="R193" s="6">
        <v>39</v>
      </c>
      <c r="S193" s="6">
        <v>0</v>
      </c>
    </row>
    <row r="194" spans="1:19" x14ac:dyDescent="0.3">
      <c r="A194">
        <f t="shared" si="2"/>
        <v>13</v>
      </c>
      <c r="B194" s="4" t="s">
        <v>56</v>
      </c>
      <c r="C194" t="s">
        <v>6</v>
      </c>
      <c r="D194" t="s">
        <v>6</v>
      </c>
      <c r="E194">
        <v>2</v>
      </c>
      <c r="F194" s="2">
        <v>0</v>
      </c>
      <c r="G194" s="2">
        <v>0</v>
      </c>
      <c r="H194" s="2">
        <v>0</v>
      </c>
      <c r="I194" s="2">
        <v>0</v>
      </c>
      <c r="J194" s="7">
        <v>0</v>
      </c>
      <c r="K194" s="2">
        <v>0</v>
      </c>
      <c r="L194" s="2">
        <v>0</v>
      </c>
      <c r="M194" s="2">
        <v>0</v>
      </c>
      <c r="N194" s="2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</row>
    <row r="195" spans="1:19" x14ac:dyDescent="0.3">
      <c r="A195">
        <f t="shared" si="2"/>
        <v>13</v>
      </c>
      <c r="B195" s="4" t="s">
        <v>56</v>
      </c>
      <c r="C195" t="s">
        <v>74</v>
      </c>
      <c r="D195" t="s">
        <v>7</v>
      </c>
      <c r="E195">
        <v>2</v>
      </c>
      <c r="F195" s="2">
        <v>0</v>
      </c>
      <c r="G195" s="2">
        <v>0</v>
      </c>
      <c r="H195" s="2">
        <v>0</v>
      </c>
      <c r="I195" s="2">
        <v>0</v>
      </c>
      <c r="J195" s="7">
        <v>16.399999999999999</v>
      </c>
      <c r="K195" s="2">
        <v>0</v>
      </c>
      <c r="L195" s="2">
        <v>0</v>
      </c>
      <c r="M195" s="2">
        <v>0</v>
      </c>
      <c r="N195" s="2">
        <v>0</v>
      </c>
      <c r="O195" s="6">
        <v>0</v>
      </c>
      <c r="P195" s="6">
        <v>0</v>
      </c>
      <c r="Q195" s="6">
        <v>0</v>
      </c>
      <c r="R195" s="6">
        <v>0</v>
      </c>
      <c r="S195" s="6">
        <v>-10</v>
      </c>
    </row>
    <row r="196" spans="1:19" x14ac:dyDescent="0.3">
      <c r="A196">
        <f t="shared" ref="A196:A259" si="3">+IF(B196=B195,A195,A195+1)</f>
        <v>13</v>
      </c>
      <c r="B196" s="4" t="s">
        <v>56</v>
      </c>
      <c r="C196" t="s">
        <v>74</v>
      </c>
      <c r="D196" t="s">
        <v>8</v>
      </c>
      <c r="E196">
        <v>2</v>
      </c>
      <c r="F196" s="2">
        <v>0</v>
      </c>
      <c r="G196" s="2">
        <v>0</v>
      </c>
      <c r="H196" s="2">
        <v>0</v>
      </c>
      <c r="I196" s="2">
        <v>0</v>
      </c>
      <c r="J196" s="7">
        <v>28.9</v>
      </c>
      <c r="K196" s="2">
        <v>0</v>
      </c>
      <c r="L196" s="2">
        <v>0</v>
      </c>
      <c r="M196" s="2">
        <v>0</v>
      </c>
      <c r="N196" s="2">
        <v>0</v>
      </c>
      <c r="O196" s="6">
        <v>0</v>
      </c>
      <c r="P196" s="6">
        <v>0</v>
      </c>
      <c r="Q196" s="6">
        <v>0</v>
      </c>
      <c r="R196" s="6">
        <v>0</v>
      </c>
      <c r="S196" s="6">
        <v>2.5</v>
      </c>
    </row>
    <row r="197" spans="1:19" x14ac:dyDescent="0.3">
      <c r="A197">
        <f t="shared" si="3"/>
        <v>13</v>
      </c>
      <c r="B197" s="4" t="s">
        <v>56</v>
      </c>
      <c r="C197" t="s">
        <v>80</v>
      </c>
      <c r="D197" t="s">
        <v>9</v>
      </c>
      <c r="E197">
        <v>2</v>
      </c>
      <c r="F197" s="2">
        <v>4</v>
      </c>
      <c r="G197" s="2">
        <v>45</v>
      </c>
      <c r="H197" s="2">
        <v>1.4</v>
      </c>
      <c r="I197" s="2">
        <v>30.3</v>
      </c>
      <c r="J197" s="7">
        <v>0</v>
      </c>
      <c r="K197" s="2">
        <v>13.5</v>
      </c>
      <c r="L197" s="2">
        <v>61</v>
      </c>
      <c r="M197" s="2">
        <v>673.3</v>
      </c>
      <c r="N197" s="2">
        <v>1.02</v>
      </c>
      <c r="O197" s="6">
        <v>4</v>
      </c>
      <c r="P197" s="6">
        <v>45</v>
      </c>
      <c r="Q197" s="6">
        <v>1.4</v>
      </c>
      <c r="R197" s="6">
        <v>30.3</v>
      </c>
      <c r="S197" s="6">
        <v>0</v>
      </c>
    </row>
    <row r="198" spans="1:19" x14ac:dyDescent="0.3">
      <c r="A198">
        <f t="shared" si="3"/>
        <v>13</v>
      </c>
      <c r="B198" s="4" t="s">
        <v>56</v>
      </c>
      <c r="C198" t="s">
        <v>80</v>
      </c>
      <c r="D198" t="s">
        <v>10</v>
      </c>
      <c r="E198">
        <v>2</v>
      </c>
      <c r="F198">
        <v>8</v>
      </c>
      <c r="G198">
        <v>154.5</v>
      </c>
      <c r="H198">
        <v>12.6</v>
      </c>
      <c r="I198">
        <v>89.5</v>
      </c>
      <c r="J198">
        <v>0</v>
      </c>
      <c r="K198">
        <v>14.5</v>
      </c>
      <c r="L198">
        <v>54</v>
      </c>
      <c r="M198">
        <v>579.29999999999995</v>
      </c>
      <c r="N198">
        <v>1.06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</row>
    <row r="199" spans="1:19" x14ac:dyDescent="0.3">
      <c r="A199">
        <f t="shared" si="3"/>
        <v>13</v>
      </c>
      <c r="B199" s="4" t="s">
        <v>56</v>
      </c>
      <c r="C199" t="s">
        <v>11</v>
      </c>
      <c r="D199" t="s">
        <v>11</v>
      </c>
      <c r="E199">
        <v>2</v>
      </c>
      <c r="F199" s="2">
        <v>0</v>
      </c>
      <c r="G199" s="2">
        <v>0</v>
      </c>
      <c r="H199" s="2">
        <v>0</v>
      </c>
      <c r="I199" s="2">
        <v>0</v>
      </c>
      <c r="J199" s="7">
        <v>0</v>
      </c>
      <c r="K199" s="2">
        <v>0</v>
      </c>
      <c r="L199" s="2">
        <v>0</v>
      </c>
      <c r="M199" s="2">
        <v>0</v>
      </c>
      <c r="N199" s="2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</row>
    <row r="200" spans="1:19" x14ac:dyDescent="0.3">
      <c r="A200">
        <f t="shared" si="3"/>
        <v>13</v>
      </c>
      <c r="B200" s="4" t="s">
        <v>56</v>
      </c>
      <c r="C200" t="s">
        <v>12</v>
      </c>
      <c r="D200" t="s">
        <v>12</v>
      </c>
      <c r="E200">
        <v>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</row>
    <row r="201" spans="1:19" x14ac:dyDescent="0.3">
      <c r="A201">
        <f t="shared" si="3"/>
        <v>13</v>
      </c>
      <c r="B201" s="4" t="s">
        <v>56</v>
      </c>
      <c r="C201" t="s">
        <v>13</v>
      </c>
      <c r="D201" t="s">
        <v>13</v>
      </c>
      <c r="E201">
        <v>2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</row>
    <row r="202" spans="1:19" x14ac:dyDescent="0.3">
      <c r="A202">
        <f t="shared" si="3"/>
        <v>13</v>
      </c>
      <c r="B202" s="4" t="s">
        <v>56</v>
      </c>
      <c r="C202" t="s">
        <v>14</v>
      </c>
      <c r="D202" t="s">
        <v>14</v>
      </c>
      <c r="E202">
        <v>2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</row>
    <row r="203" spans="1:19" x14ac:dyDescent="0.3">
      <c r="A203">
        <f t="shared" si="3"/>
        <v>14</v>
      </c>
      <c r="B203" s="4" t="s">
        <v>57</v>
      </c>
      <c r="C203" t="s">
        <v>21</v>
      </c>
      <c r="D203" t="s">
        <v>21</v>
      </c>
      <c r="E203">
        <v>1</v>
      </c>
      <c r="F203" s="2">
        <v>29</v>
      </c>
      <c r="G203" s="2">
        <v>2696.69</v>
      </c>
      <c r="H203" s="2">
        <v>23</v>
      </c>
      <c r="I203" s="2">
        <v>4012.76</v>
      </c>
      <c r="J203" s="2">
        <v>2780.84</v>
      </c>
      <c r="K203" s="2">
        <v>15.9</v>
      </c>
      <c r="L203" s="2">
        <v>59</v>
      </c>
      <c r="M203" s="2">
        <v>1488</v>
      </c>
      <c r="N203" s="2">
        <v>1.55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</row>
    <row r="204" spans="1:19" x14ac:dyDescent="0.3">
      <c r="A204">
        <f t="shared" si="3"/>
        <v>14</v>
      </c>
      <c r="B204" s="4" t="s">
        <v>57</v>
      </c>
      <c r="C204" t="s">
        <v>73</v>
      </c>
      <c r="D204" t="s">
        <v>4</v>
      </c>
      <c r="E204">
        <v>1</v>
      </c>
      <c r="F204" s="2">
        <v>53</v>
      </c>
      <c r="G204" s="2">
        <v>4293.16</v>
      </c>
      <c r="H204" s="2">
        <v>60.7</v>
      </c>
      <c r="I204" s="2">
        <v>3523.8</v>
      </c>
      <c r="J204" s="2">
        <v>793.6</v>
      </c>
      <c r="K204" s="2">
        <v>15.2</v>
      </c>
      <c r="L204" s="2">
        <v>47</v>
      </c>
      <c r="M204" s="2">
        <v>820.8</v>
      </c>
      <c r="N204" s="2">
        <v>1.66</v>
      </c>
      <c r="O204" s="6">
        <v>-12</v>
      </c>
      <c r="P204" s="6">
        <v>-592.27000000000044</v>
      </c>
      <c r="Q204" s="6">
        <v>-18.399999999999991</v>
      </c>
      <c r="R204" s="6">
        <v>-897.14000000000033</v>
      </c>
      <c r="S204" s="6">
        <v>-1950.9</v>
      </c>
    </row>
    <row r="205" spans="1:19" x14ac:dyDescent="0.3">
      <c r="A205">
        <f t="shared" si="3"/>
        <v>14</v>
      </c>
      <c r="B205" s="4" t="s">
        <v>57</v>
      </c>
      <c r="C205" t="s">
        <v>73</v>
      </c>
      <c r="D205" t="s">
        <v>5</v>
      </c>
      <c r="E205">
        <v>1</v>
      </c>
      <c r="F205" s="2">
        <v>16</v>
      </c>
      <c r="G205" s="2">
        <v>926.27</v>
      </c>
      <c r="H205" s="2">
        <v>23.2</v>
      </c>
      <c r="I205" s="2">
        <v>1131.6400000000001</v>
      </c>
      <c r="J205" s="2">
        <v>1847.9</v>
      </c>
      <c r="K205" s="2">
        <v>15.5</v>
      </c>
      <c r="L205" s="2">
        <v>63</v>
      </c>
      <c r="M205" s="2">
        <v>1221.7</v>
      </c>
      <c r="N205" s="2">
        <v>1.33</v>
      </c>
      <c r="O205" s="6">
        <v>-49</v>
      </c>
      <c r="P205" s="6">
        <v>-3959.1600000000003</v>
      </c>
      <c r="Q205" s="6">
        <v>-55.899999999999991</v>
      </c>
      <c r="R205" s="6">
        <v>-3289.3</v>
      </c>
      <c r="S205" s="6">
        <v>-896.59999999999991</v>
      </c>
    </row>
    <row r="206" spans="1:19" x14ac:dyDescent="0.3">
      <c r="A206">
        <f t="shared" si="3"/>
        <v>14</v>
      </c>
      <c r="B206" s="4" t="s">
        <v>57</v>
      </c>
      <c r="C206" t="s">
        <v>6</v>
      </c>
      <c r="D206" t="s">
        <v>6</v>
      </c>
      <c r="E206">
        <v>1</v>
      </c>
      <c r="F206" s="2">
        <v>77</v>
      </c>
      <c r="G206" s="2">
        <v>5922.94</v>
      </c>
      <c r="H206" s="2">
        <v>88.9</v>
      </c>
      <c r="I206" s="2">
        <v>6281.51</v>
      </c>
      <c r="J206" s="2">
        <v>0</v>
      </c>
      <c r="K206" s="2">
        <v>15.5</v>
      </c>
      <c r="L206" s="2">
        <v>59</v>
      </c>
      <c r="M206" s="2">
        <v>1060.5</v>
      </c>
      <c r="N206" s="2">
        <v>1.44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</row>
    <row r="207" spans="1:19" x14ac:dyDescent="0.3">
      <c r="A207">
        <f t="shared" si="3"/>
        <v>14</v>
      </c>
      <c r="B207" s="4" t="s">
        <v>57</v>
      </c>
      <c r="C207" t="s">
        <v>74</v>
      </c>
      <c r="D207" t="s">
        <v>7</v>
      </c>
      <c r="E207">
        <v>1</v>
      </c>
      <c r="F207" s="2">
        <v>15</v>
      </c>
      <c r="G207" s="2">
        <v>1516.1</v>
      </c>
      <c r="H207" s="2">
        <v>26.9</v>
      </c>
      <c r="I207" s="2">
        <v>1335.05</v>
      </c>
      <c r="J207" s="2">
        <v>1418.77</v>
      </c>
      <c r="K207" s="2">
        <v>13.6</v>
      </c>
      <c r="L207" s="2">
        <v>57</v>
      </c>
      <c r="M207" s="2">
        <v>880.6</v>
      </c>
      <c r="N207" s="2">
        <v>1.4</v>
      </c>
      <c r="O207" s="6">
        <v>-36</v>
      </c>
      <c r="P207" s="6">
        <v>-2175.2199999999998</v>
      </c>
      <c r="Q207" s="6">
        <v>-39.199999999999996</v>
      </c>
      <c r="R207" s="6">
        <v>-1744.0000000000002</v>
      </c>
      <c r="S207" s="6">
        <v>-2393.5</v>
      </c>
    </row>
    <row r="208" spans="1:19" x14ac:dyDescent="0.3">
      <c r="A208">
        <f t="shared" si="3"/>
        <v>14</v>
      </c>
      <c r="B208" s="4" t="s">
        <v>57</v>
      </c>
      <c r="C208" t="s">
        <v>74</v>
      </c>
      <c r="D208" t="s">
        <v>8</v>
      </c>
      <c r="E208">
        <v>1</v>
      </c>
      <c r="F208" s="2">
        <v>37</v>
      </c>
      <c r="G208" s="2">
        <v>2279.02</v>
      </c>
      <c r="H208" s="2">
        <v>40.700000000000003</v>
      </c>
      <c r="I208" s="2">
        <v>1806</v>
      </c>
      <c r="J208" s="2">
        <v>2601.3000000000002</v>
      </c>
      <c r="K208" s="2">
        <v>15.5</v>
      </c>
      <c r="L208" s="2">
        <v>45</v>
      </c>
      <c r="M208" s="2">
        <v>792.4</v>
      </c>
      <c r="N208" s="2">
        <v>1.28</v>
      </c>
      <c r="O208" s="6">
        <v>-14</v>
      </c>
      <c r="P208" s="6">
        <v>-1412.2999999999997</v>
      </c>
      <c r="Q208" s="6">
        <v>-25.399999999999991</v>
      </c>
      <c r="R208" s="6">
        <v>-1273.0500000000002</v>
      </c>
      <c r="S208" s="6">
        <v>-1210.9699999999998</v>
      </c>
    </row>
    <row r="209" spans="1:19" x14ac:dyDescent="0.3">
      <c r="A209">
        <f t="shared" si="3"/>
        <v>14</v>
      </c>
      <c r="B209" s="4" t="s">
        <v>57</v>
      </c>
      <c r="C209" t="s">
        <v>80</v>
      </c>
      <c r="D209" t="s">
        <v>9</v>
      </c>
      <c r="E209">
        <v>1</v>
      </c>
      <c r="F209" s="2">
        <v>157</v>
      </c>
      <c r="G209" s="2">
        <v>3832.7</v>
      </c>
      <c r="H209" s="2">
        <v>61.1</v>
      </c>
      <c r="I209" s="2">
        <v>2714.73</v>
      </c>
      <c r="J209" s="2">
        <v>0</v>
      </c>
      <c r="K209" s="2">
        <v>15.5</v>
      </c>
      <c r="L209" s="2">
        <v>47</v>
      </c>
      <c r="M209" s="2">
        <v>708.3</v>
      </c>
      <c r="N209" s="2">
        <v>1.1399999999999999</v>
      </c>
      <c r="O209" s="6">
        <v>0</v>
      </c>
      <c r="P209" s="6">
        <v>0</v>
      </c>
      <c r="Q209" s="6">
        <v>-0.39999999999999858</v>
      </c>
      <c r="R209" s="6">
        <v>0</v>
      </c>
      <c r="S209" s="6">
        <v>0</v>
      </c>
    </row>
    <row r="210" spans="1:19" x14ac:dyDescent="0.3">
      <c r="A210">
        <f t="shared" si="3"/>
        <v>14</v>
      </c>
      <c r="B210" s="4" t="s">
        <v>57</v>
      </c>
      <c r="C210" t="s">
        <v>80</v>
      </c>
      <c r="D210" t="s">
        <v>10</v>
      </c>
      <c r="E210">
        <v>1</v>
      </c>
      <c r="F210" s="2">
        <v>48</v>
      </c>
      <c r="G210" s="2">
        <v>1102.71</v>
      </c>
      <c r="H210" s="2">
        <v>42.9</v>
      </c>
      <c r="I210" s="2">
        <v>906.09</v>
      </c>
      <c r="J210" s="2">
        <v>0</v>
      </c>
      <c r="K210" s="2">
        <v>14.5</v>
      </c>
      <c r="L210" s="2">
        <v>49</v>
      </c>
      <c r="M210" s="2">
        <v>821.7</v>
      </c>
      <c r="N210" s="2">
        <v>1.1599999999999999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</row>
    <row r="211" spans="1:19" x14ac:dyDescent="0.3">
      <c r="A211">
        <f t="shared" si="3"/>
        <v>14</v>
      </c>
      <c r="B211" s="4" t="s">
        <v>57</v>
      </c>
      <c r="C211" t="s">
        <v>11</v>
      </c>
      <c r="D211" t="s">
        <v>11</v>
      </c>
      <c r="E211">
        <v>1</v>
      </c>
      <c r="F211" s="2">
        <v>10</v>
      </c>
      <c r="G211" s="2">
        <v>337</v>
      </c>
      <c r="H211" s="2">
        <v>24.8</v>
      </c>
      <c r="I211" s="2">
        <v>146</v>
      </c>
      <c r="J211" s="2">
        <v>0</v>
      </c>
      <c r="K211" s="2">
        <v>13</v>
      </c>
      <c r="L211" s="2">
        <v>46</v>
      </c>
      <c r="M211" s="2">
        <v>433.2</v>
      </c>
      <c r="N211" s="2">
        <v>0.75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</row>
    <row r="212" spans="1:19" x14ac:dyDescent="0.3">
      <c r="A212">
        <f t="shared" si="3"/>
        <v>14</v>
      </c>
      <c r="B212" s="4" t="s">
        <v>57</v>
      </c>
      <c r="C212" t="s">
        <v>12</v>
      </c>
      <c r="D212" t="s">
        <v>12</v>
      </c>
      <c r="E212">
        <v>1</v>
      </c>
      <c r="F212" s="2">
        <v>12</v>
      </c>
      <c r="G212" s="2">
        <v>729.3</v>
      </c>
      <c r="H212" s="2">
        <v>62.5</v>
      </c>
      <c r="I212" s="2">
        <v>280.5</v>
      </c>
      <c r="J212" s="2">
        <v>0</v>
      </c>
      <c r="K212" s="2">
        <v>15.9</v>
      </c>
      <c r="L212" s="2">
        <v>46</v>
      </c>
      <c r="M212" s="2">
        <v>384.6</v>
      </c>
      <c r="N212" s="2">
        <v>1.82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</row>
    <row r="213" spans="1:19" x14ac:dyDescent="0.3">
      <c r="A213">
        <f t="shared" si="3"/>
        <v>14</v>
      </c>
      <c r="B213" s="4" t="s">
        <v>57</v>
      </c>
      <c r="C213" t="s">
        <v>13</v>
      </c>
      <c r="D213" t="s">
        <v>13</v>
      </c>
      <c r="E213">
        <v>1</v>
      </c>
      <c r="F213" s="2">
        <v>6</v>
      </c>
      <c r="G213" s="2">
        <v>196.5</v>
      </c>
      <c r="H213" s="2">
        <v>77.5</v>
      </c>
      <c r="I213" s="2">
        <v>273.10000000000002</v>
      </c>
      <c r="J213" s="2">
        <v>0</v>
      </c>
      <c r="K213" s="2">
        <v>12.3</v>
      </c>
      <c r="L213" s="2">
        <v>50</v>
      </c>
      <c r="M213" s="2">
        <v>1389.8</v>
      </c>
      <c r="N213" s="2">
        <v>1.91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</row>
    <row r="214" spans="1:19" x14ac:dyDescent="0.3">
      <c r="A214">
        <f t="shared" si="3"/>
        <v>14</v>
      </c>
      <c r="B214" s="4" t="s">
        <v>57</v>
      </c>
      <c r="C214" t="s">
        <v>14</v>
      </c>
      <c r="D214" t="s">
        <v>14</v>
      </c>
      <c r="E214">
        <v>1</v>
      </c>
      <c r="F214" s="2">
        <v>8</v>
      </c>
      <c r="G214" s="2">
        <v>330.98</v>
      </c>
      <c r="H214" s="2">
        <v>85.2</v>
      </c>
      <c r="I214" s="2">
        <v>314.58</v>
      </c>
      <c r="J214" s="2">
        <v>0</v>
      </c>
      <c r="K214" s="2">
        <v>14.8</v>
      </c>
      <c r="L214" s="2">
        <v>46</v>
      </c>
      <c r="M214" s="2">
        <v>950.5</v>
      </c>
      <c r="N214" s="2">
        <v>2.04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</row>
    <row r="215" spans="1:19" x14ac:dyDescent="0.3">
      <c r="A215">
        <f t="shared" si="3"/>
        <v>14</v>
      </c>
      <c r="B215" s="4" t="s">
        <v>57</v>
      </c>
      <c r="C215" t="s">
        <v>21</v>
      </c>
      <c r="D215" t="s">
        <v>21</v>
      </c>
      <c r="E215">
        <v>2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</row>
    <row r="216" spans="1:19" x14ac:dyDescent="0.3">
      <c r="A216">
        <f t="shared" si="3"/>
        <v>14</v>
      </c>
      <c r="B216" s="4" t="s">
        <v>57</v>
      </c>
      <c r="C216" t="s">
        <v>73</v>
      </c>
      <c r="D216" t="s">
        <v>4</v>
      </c>
      <c r="E216">
        <v>2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6">
        <v>-1</v>
      </c>
      <c r="P216" s="6">
        <v>-34.6</v>
      </c>
      <c r="Q216" s="6">
        <v>-2.2000000000000002</v>
      </c>
      <c r="R216" s="6">
        <v>-39</v>
      </c>
      <c r="S216" s="6">
        <v>0</v>
      </c>
    </row>
    <row r="217" spans="1:19" x14ac:dyDescent="0.3">
      <c r="A217">
        <f t="shared" si="3"/>
        <v>14</v>
      </c>
      <c r="B217" s="4" t="s">
        <v>57</v>
      </c>
      <c r="C217" t="s">
        <v>73</v>
      </c>
      <c r="D217" t="s">
        <v>5</v>
      </c>
      <c r="E217">
        <v>2</v>
      </c>
      <c r="F217" s="2">
        <v>1</v>
      </c>
      <c r="G217" s="2">
        <v>34.6</v>
      </c>
      <c r="H217" s="2">
        <v>2.2000000000000002</v>
      </c>
      <c r="I217" s="2">
        <v>39</v>
      </c>
      <c r="J217" s="2">
        <v>0</v>
      </c>
      <c r="K217" s="2">
        <v>16</v>
      </c>
      <c r="L217" s="2">
        <v>70</v>
      </c>
      <c r="M217" s="2">
        <v>1127.2</v>
      </c>
      <c r="N217" s="2">
        <v>1.67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</row>
    <row r="218" spans="1:19" x14ac:dyDescent="0.3">
      <c r="A218">
        <f t="shared" si="3"/>
        <v>14</v>
      </c>
      <c r="B218" s="4" t="s">
        <v>57</v>
      </c>
      <c r="C218" t="s">
        <v>6</v>
      </c>
      <c r="D218" t="s">
        <v>6</v>
      </c>
      <c r="E218">
        <v>2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</row>
    <row r="219" spans="1:19" x14ac:dyDescent="0.3">
      <c r="A219">
        <f t="shared" si="3"/>
        <v>14</v>
      </c>
      <c r="B219" s="4" t="s">
        <v>57</v>
      </c>
      <c r="C219" t="s">
        <v>74</v>
      </c>
      <c r="D219" t="s">
        <v>7</v>
      </c>
      <c r="E219">
        <v>2</v>
      </c>
      <c r="F219" s="2">
        <v>1</v>
      </c>
      <c r="G219" s="2">
        <v>20</v>
      </c>
      <c r="H219" s="2">
        <v>0.7</v>
      </c>
      <c r="I219" s="2">
        <v>13.2</v>
      </c>
      <c r="J219" s="2">
        <v>16.399999999999999</v>
      </c>
      <c r="K219" s="2">
        <v>12</v>
      </c>
      <c r="L219" s="2">
        <v>55</v>
      </c>
      <c r="M219" s="2">
        <v>660</v>
      </c>
      <c r="N219" s="2">
        <v>1.44</v>
      </c>
      <c r="O219" s="6">
        <v>1</v>
      </c>
      <c r="P219" s="6">
        <v>20</v>
      </c>
      <c r="Q219" s="6">
        <v>0.7</v>
      </c>
      <c r="R219" s="6">
        <v>13.2</v>
      </c>
      <c r="S219" s="6">
        <v>-28.9</v>
      </c>
    </row>
    <row r="220" spans="1:19" x14ac:dyDescent="0.3">
      <c r="A220">
        <f t="shared" si="3"/>
        <v>14</v>
      </c>
      <c r="B220" s="4" t="s">
        <v>57</v>
      </c>
      <c r="C220" t="s">
        <v>74</v>
      </c>
      <c r="D220" t="s">
        <v>8</v>
      </c>
      <c r="E220">
        <v>2</v>
      </c>
      <c r="F220" s="2">
        <v>0</v>
      </c>
      <c r="G220" s="2">
        <v>0</v>
      </c>
      <c r="H220" s="2">
        <v>0</v>
      </c>
      <c r="I220" s="2">
        <v>0</v>
      </c>
      <c r="J220" s="2">
        <v>89.4</v>
      </c>
      <c r="K220" s="2">
        <v>0</v>
      </c>
      <c r="L220" s="2">
        <v>0</v>
      </c>
      <c r="M220" s="2">
        <v>0</v>
      </c>
      <c r="N220" s="2">
        <v>0</v>
      </c>
      <c r="O220" s="6">
        <v>0</v>
      </c>
      <c r="P220" s="6">
        <v>0</v>
      </c>
      <c r="Q220" s="6">
        <v>0</v>
      </c>
      <c r="R220" s="6">
        <v>0</v>
      </c>
      <c r="S220" s="6">
        <v>44.100000000000009</v>
      </c>
    </row>
    <row r="221" spans="1:19" x14ac:dyDescent="0.3">
      <c r="A221">
        <f t="shared" si="3"/>
        <v>14</v>
      </c>
      <c r="B221" s="4" t="s">
        <v>57</v>
      </c>
      <c r="C221" t="s">
        <v>80</v>
      </c>
      <c r="D221" t="s">
        <v>9</v>
      </c>
      <c r="E221">
        <v>2</v>
      </c>
      <c r="F221" s="2">
        <v>4</v>
      </c>
      <c r="G221" s="2">
        <v>45</v>
      </c>
      <c r="H221" s="2">
        <v>1.2</v>
      </c>
      <c r="I221" s="2">
        <v>30.3</v>
      </c>
      <c r="J221" s="2">
        <v>0</v>
      </c>
      <c r="K221" s="2">
        <v>13.5</v>
      </c>
      <c r="L221" s="2">
        <v>61</v>
      </c>
      <c r="M221" s="2">
        <v>673.3</v>
      </c>
      <c r="N221" s="2">
        <v>1.02</v>
      </c>
      <c r="O221" s="6">
        <v>0</v>
      </c>
      <c r="P221" s="6">
        <v>0</v>
      </c>
      <c r="Q221" s="6">
        <v>-0.19999999999999996</v>
      </c>
      <c r="R221" s="6">
        <v>0</v>
      </c>
      <c r="S221" s="6">
        <v>0</v>
      </c>
    </row>
    <row r="222" spans="1:19" x14ac:dyDescent="0.3">
      <c r="A222">
        <f t="shared" si="3"/>
        <v>14</v>
      </c>
      <c r="B222" s="4" t="s">
        <v>57</v>
      </c>
      <c r="C222" t="s">
        <v>80</v>
      </c>
      <c r="D222" t="s">
        <v>10</v>
      </c>
      <c r="E222">
        <v>2</v>
      </c>
      <c r="F222" s="2">
        <v>9</v>
      </c>
      <c r="G222" s="2">
        <v>161.5</v>
      </c>
      <c r="H222" s="2">
        <v>13.1</v>
      </c>
      <c r="I222" s="2">
        <v>93</v>
      </c>
      <c r="J222" s="2">
        <v>0</v>
      </c>
      <c r="K222" s="2">
        <v>14.8</v>
      </c>
      <c r="L222" s="2">
        <v>53</v>
      </c>
      <c r="M222" s="2">
        <v>575.9</v>
      </c>
      <c r="N222" s="2">
        <v>1.06</v>
      </c>
      <c r="O222" s="6">
        <v>1</v>
      </c>
      <c r="P222" s="6">
        <v>7</v>
      </c>
      <c r="Q222" s="6">
        <v>0.5</v>
      </c>
      <c r="R222" s="6">
        <v>3.5</v>
      </c>
      <c r="S222" s="6">
        <v>0</v>
      </c>
    </row>
    <row r="223" spans="1:19" x14ac:dyDescent="0.3">
      <c r="A223">
        <f t="shared" si="3"/>
        <v>14</v>
      </c>
      <c r="B223" s="4" t="s">
        <v>57</v>
      </c>
      <c r="C223" t="s">
        <v>11</v>
      </c>
      <c r="D223" t="s">
        <v>11</v>
      </c>
      <c r="E223">
        <v>2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</row>
    <row r="224" spans="1:19" x14ac:dyDescent="0.3">
      <c r="A224">
        <f t="shared" si="3"/>
        <v>14</v>
      </c>
      <c r="B224" s="4" t="s">
        <v>57</v>
      </c>
      <c r="C224" t="s">
        <v>12</v>
      </c>
      <c r="D224" t="s">
        <v>12</v>
      </c>
      <c r="E224">
        <v>2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</row>
    <row r="225" spans="1:19" x14ac:dyDescent="0.3">
      <c r="A225">
        <f t="shared" si="3"/>
        <v>14</v>
      </c>
      <c r="B225" s="4" t="s">
        <v>57</v>
      </c>
      <c r="C225" t="s">
        <v>13</v>
      </c>
      <c r="D225" t="s">
        <v>13</v>
      </c>
      <c r="E225">
        <v>2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</row>
    <row r="226" spans="1:19" x14ac:dyDescent="0.3">
      <c r="A226">
        <f t="shared" si="3"/>
        <v>14</v>
      </c>
      <c r="B226" s="4" t="s">
        <v>57</v>
      </c>
      <c r="C226" t="s">
        <v>14</v>
      </c>
      <c r="D226" t="s">
        <v>14</v>
      </c>
      <c r="E226">
        <v>2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</row>
    <row r="227" spans="1:19" x14ac:dyDescent="0.3">
      <c r="A227">
        <f t="shared" si="3"/>
        <v>15</v>
      </c>
      <c r="B227" s="4" t="s">
        <v>58</v>
      </c>
      <c r="C227" t="s">
        <v>21</v>
      </c>
      <c r="D227" t="s">
        <v>21</v>
      </c>
      <c r="E227">
        <v>1</v>
      </c>
      <c r="F227" s="2">
        <v>31</v>
      </c>
      <c r="G227" s="2">
        <v>3124.09</v>
      </c>
      <c r="H227" s="2">
        <v>26.7</v>
      </c>
      <c r="I227" s="2">
        <v>4551.76</v>
      </c>
      <c r="J227" s="2">
        <v>2688.84</v>
      </c>
      <c r="K227" s="2">
        <v>15.9</v>
      </c>
      <c r="L227" s="2">
        <v>59</v>
      </c>
      <c r="M227" s="2">
        <v>1457</v>
      </c>
      <c r="N227" s="2">
        <v>1.54</v>
      </c>
      <c r="O227" s="6">
        <v>2</v>
      </c>
      <c r="P227" s="6">
        <v>427.40000000000009</v>
      </c>
      <c r="Q227" s="6">
        <v>3.6999999999999993</v>
      </c>
      <c r="R227" s="6">
        <v>539</v>
      </c>
      <c r="S227" s="6">
        <v>-92</v>
      </c>
    </row>
    <row r="228" spans="1:19" x14ac:dyDescent="0.3">
      <c r="A228">
        <f t="shared" si="3"/>
        <v>15</v>
      </c>
      <c r="B228" s="4" t="s">
        <v>58</v>
      </c>
      <c r="C228" t="s">
        <v>73</v>
      </c>
      <c r="D228" t="s">
        <v>4</v>
      </c>
      <c r="E228">
        <v>1</v>
      </c>
      <c r="F228" s="2">
        <v>54</v>
      </c>
      <c r="G228" s="2">
        <v>4393.16</v>
      </c>
      <c r="H228" s="2">
        <v>62.1</v>
      </c>
      <c r="I228" s="2">
        <v>3659</v>
      </c>
      <c r="J228" s="2">
        <v>1118.2</v>
      </c>
      <c r="K228" s="2">
        <v>15.3</v>
      </c>
      <c r="L228" s="2">
        <v>47</v>
      </c>
      <c r="M228" s="2">
        <v>832.9</v>
      </c>
      <c r="N228" s="2">
        <v>1.65</v>
      </c>
      <c r="O228" s="6">
        <v>-15</v>
      </c>
      <c r="P228" s="6">
        <v>-826.27000000000044</v>
      </c>
      <c r="Q228" s="6">
        <v>-21.800000000000004</v>
      </c>
      <c r="R228" s="6">
        <v>-996.44000000000051</v>
      </c>
      <c r="S228" s="6">
        <v>-1523.3</v>
      </c>
    </row>
    <row r="229" spans="1:19" x14ac:dyDescent="0.3">
      <c r="A229">
        <f t="shared" si="3"/>
        <v>15</v>
      </c>
      <c r="B229" s="4" t="s">
        <v>58</v>
      </c>
      <c r="C229" t="s">
        <v>73</v>
      </c>
      <c r="D229" t="s">
        <v>5</v>
      </c>
      <c r="E229">
        <v>1</v>
      </c>
      <c r="F229" s="2">
        <v>17</v>
      </c>
      <c r="G229" s="2">
        <v>966.27</v>
      </c>
      <c r="H229" s="2">
        <v>24.1</v>
      </c>
      <c r="I229" s="2">
        <v>1168.6400000000001</v>
      </c>
      <c r="J229" s="2">
        <v>1839.9</v>
      </c>
      <c r="K229" s="2">
        <v>15.4</v>
      </c>
      <c r="L229" s="2">
        <v>63</v>
      </c>
      <c r="M229" s="2">
        <v>1209.4000000000001</v>
      </c>
      <c r="N229" s="2">
        <v>1.33</v>
      </c>
      <c r="O229" s="6">
        <v>-52</v>
      </c>
      <c r="P229" s="6">
        <v>-4253.16</v>
      </c>
      <c r="Q229" s="6">
        <v>-59.800000000000004</v>
      </c>
      <c r="R229" s="6">
        <v>-3486.8</v>
      </c>
      <c r="S229" s="6">
        <v>-801.59999999999991</v>
      </c>
    </row>
    <row r="230" spans="1:19" x14ac:dyDescent="0.3">
      <c r="A230">
        <f t="shared" si="3"/>
        <v>15</v>
      </c>
      <c r="B230" s="4" t="s">
        <v>58</v>
      </c>
      <c r="C230" t="s">
        <v>6</v>
      </c>
      <c r="D230" t="s">
        <v>6</v>
      </c>
      <c r="E230">
        <v>1</v>
      </c>
      <c r="F230" s="2">
        <v>78</v>
      </c>
      <c r="G230" s="2">
        <v>5994.94</v>
      </c>
      <c r="H230" s="2">
        <v>90</v>
      </c>
      <c r="I230" s="2">
        <v>6353.51</v>
      </c>
      <c r="J230" s="2">
        <v>0</v>
      </c>
      <c r="K230" s="2">
        <v>15.5</v>
      </c>
      <c r="L230" s="2">
        <v>59</v>
      </c>
      <c r="M230" s="2">
        <v>1059.8</v>
      </c>
      <c r="N230" s="2">
        <v>1.44</v>
      </c>
      <c r="O230" s="6">
        <v>1</v>
      </c>
      <c r="P230" s="6">
        <v>72</v>
      </c>
      <c r="Q230" s="6">
        <v>1.0999999999999943</v>
      </c>
      <c r="R230" s="6">
        <v>72</v>
      </c>
      <c r="S230" s="6">
        <v>0</v>
      </c>
    </row>
    <row r="231" spans="1:19" x14ac:dyDescent="0.3">
      <c r="A231">
        <f t="shared" si="3"/>
        <v>15</v>
      </c>
      <c r="B231" s="4" t="s">
        <v>58</v>
      </c>
      <c r="C231" t="s">
        <v>74</v>
      </c>
      <c r="D231" t="s">
        <v>7</v>
      </c>
      <c r="E231">
        <v>1</v>
      </c>
      <c r="F231" s="2">
        <v>21</v>
      </c>
      <c r="G231" s="2">
        <v>1953.69</v>
      </c>
      <c r="H231" s="2">
        <v>34.700000000000003</v>
      </c>
      <c r="I231" s="2">
        <v>1627.41</v>
      </c>
      <c r="J231" s="2">
        <v>1479.37</v>
      </c>
      <c r="K231" s="2">
        <v>13</v>
      </c>
      <c r="L231" s="2">
        <v>58</v>
      </c>
      <c r="M231" s="2">
        <v>833</v>
      </c>
      <c r="N231" s="2">
        <v>1.36</v>
      </c>
      <c r="O231" s="6">
        <v>-31</v>
      </c>
      <c r="P231" s="6">
        <v>-1841.4299999999998</v>
      </c>
      <c r="Q231" s="6">
        <v>-32.899999999999991</v>
      </c>
      <c r="R231" s="6">
        <v>-1513.64</v>
      </c>
      <c r="S231" s="6">
        <v>-2540.7000000000003</v>
      </c>
    </row>
    <row r="232" spans="1:19" x14ac:dyDescent="0.3">
      <c r="A232">
        <f t="shared" si="3"/>
        <v>15</v>
      </c>
      <c r="B232" s="4" t="s">
        <v>58</v>
      </c>
      <c r="C232" t="s">
        <v>74</v>
      </c>
      <c r="D232" t="s">
        <v>8</v>
      </c>
      <c r="E232">
        <v>1</v>
      </c>
      <c r="F232" s="2">
        <v>39</v>
      </c>
      <c r="G232" s="2">
        <v>2463.02</v>
      </c>
      <c r="H232" s="2">
        <v>44</v>
      </c>
      <c r="I232" s="2">
        <v>2086.3000000000002</v>
      </c>
      <c r="J232" s="2">
        <v>2406</v>
      </c>
      <c r="K232" s="2">
        <v>15.8</v>
      </c>
      <c r="L232" s="2">
        <v>45</v>
      </c>
      <c r="M232" s="2">
        <v>847</v>
      </c>
      <c r="N232" s="2">
        <v>1.35</v>
      </c>
      <c r="O232" s="6">
        <v>-13</v>
      </c>
      <c r="P232" s="6">
        <v>-1332.1</v>
      </c>
      <c r="Q232" s="6">
        <v>-23.599999999999994</v>
      </c>
      <c r="R232" s="6">
        <v>-1054.75</v>
      </c>
      <c r="S232" s="6">
        <v>-1614.0700000000002</v>
      </c>
    </row>
    <row r="233" spans="1:19" x14ac:dyDescent="0.3">
      <c r="A233">
        <f t="shared" si="3"/>
        <v>15</v>
      </c>
      <c r="B233" s="4" t="s">
        <v>58</v>
      </c>
      <c r="C233" t="s">
        <v>80</v>
      </c>
      <c r="D233" t="s">
        <v>9</v>
      </c>
      <c r="E233">
        <v>1</v>
      </c>
      <c r="F233" s="2">
        <v>158</v>
      </c>
      <c r="G233" s="2">
        <v>3862.7</v>
      </c>
      <c r="H233" s="2">
        <v>61.6</v>
      </c>
      <c r="I233" s="2">
        <v>2725.73</v>
      </c>
      <c r="J233" s="2">
        <v>0</v>
      </c>
      <c r="K233" s="2">
        <v>15.5</v>
      </c>
      <c r="L233" s="2">
        <v>47</v>
      </c>
      <c r="M233" s="2">
        <v>705.7</v>
      </c>
      <c r="N233" s="2">
        <v>1.1399999999999999</v>
      </c>
      <c r="O233" s="6">
        <v>1</v>
      </c>
      <c r="P233" s="6">
        <v>30</v>
      </c>
      <c r="Q233" s="6">
        <v>0.5</v>
      </c>
      <c r="R233" s="6">
        <v>11</v>
      </c>
      <c r="S233" s="6">
        <v>0</v>
      </c>
    </row>
    <row r="234" spans="1:19" x14ac:dyDescent="0.3">
      <c r="A234">
        <f t="shared" si="3"/>
        <v>15</v>
      </c>
      <c r="B234" s="4" t="s">
        <v>58</v>
      </c>
      <c r="C234" t="s">
        <v>80</v>
      </c>
      <c r="D234" t="s">
        <v>10</v>
      </c>
      <c r="E234">
        <v>1</v>
      </c>
      <c r="F234" s="2">
        <v>49</v>
      </c>
      <c r="G234" s="2">
        <v>1113.71</v>
      </c>
      <c r="H234" s="2">
        <v>43.3</v>
      </c>
      <c r="I234" s="2">
        <v>912.09</v>
      </c>
      <c r="J234" s="2">
        <v>0</v>
      </c>
      <c r="K234" s="2">
        <v>14.5</v>
      </c>
      <c r="L234" s="2">
        <v>49</v>
      </c>
      <c r="M234" s="2">
        <v>819</v>
      </c>
      <c r="N234" s="2">
        <v>1.1599999999999999</v>
      </c>
      <c r="O234" s="6">
        <v>1</v>
      </c>
      <c r="P234" s="6">
        <v>11</v>
      </c>
      <c r="Q234" s="6">
        <v>0.39999999999999858</v>
      </c>
      <c r="R234" s="6">
        <v>6</v>
      </c>
      <c r="S234" s="6">
        <v>0</v>
      </c>
    </row>
    <row r="235" spans="1:19" x14ac:dyDescent="0.3">
      <c r="A235">
        <f t="shared" si="3"/>
        <v>15</v>
      </c>
      <c r="B235" s="4" t="s">
        <v>58</v>
      </c>
      <c r="C235" t="s">
        <v>11</v>
      </c>
      <c r="D235" t="s">
        <v>11</v>
      </c>
      <c r="E235">
        <v>1</v>
      </c>
      <c r="F235" s="2">
        <v>10</v>
      </c>
      <c r="G235" s="2">
        <v>337</v>
      </c>
      <c r="H235" s="2">
        <v>24.8</v>
      </c>
      <c r="I235" s="2">
        <v>146</v>
      </c>
      <c r="J235" s="2">
        <v>0</v>
      </c>
      <c r="K235" s="2">
        <v>13</v>
      </c>
      <c r="L235" s="2">
        <v>46</v>
      </c>
      <c r="M235" s="2">
        <v>433.2</v>
      </c>
      <c r="N235" s="2">
        <v>0.75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</row>
    <row r="236" spans="1:19" x14ac:dyDescent="0.3">
      <c r="A236">
        <f t="shared" si="3"/>
        <v>15</v>
      </c>
      <c r="B236" s="4" t="s">
        <v>58</v>
      </c>
      <c r="C236" t="s">
        <v>12</v>
      </c>
      <c r="D236" t="s">
        <v>12</v>
      </c>
      <c r="E236">
        <v>1</v>
      </c>
      <c r="F236" s="2">
        <v>12</v>
      </c>
      <c r="G236" s="2">
        <v>729.3</v>
      </c>
      <c r="H236" s="2">
        <v>62.5</v>
      </c>
      <c r="I236" s="2">
        <v>280.5</v>
      </c>
      <c r="J236" s="2">
        <v>0</v>
      </c>
      <c r="K236" s="2">
        <v>15.9</v>
      </c>
      <c r="L236" s="2">
        <v>46</v>
      </c>
      <c r="M236" s="2">
        <v>384.6</v>
      </c>
      <c r="N236" s="2">
        <v>1.82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</row>
    <row r="237" spans="1:19" x14ac:dyDescent="0.3">
      <c r="A237">
        <f t="shared" si="3"/>
        <v>15</v>
      </c>
      <c r="B237" s="4" t="s">
        <v>58</v>
      </c>
      <c r="C237" t="s">
        <v>13</v>
      </c>
      <c r="D237" t="s">
        <v>13</v>
      </c>
      <c r="E237">
        <v>1</v>
      </c>
      <c r="F237" s="2">
        <v>6</v>
      </c>
      <c r="G237" s="2">
        <v>196.5</v>
      </c>
      <c r="H237" s="2">
        <v>77.5</v>
      </c>
      <c r="I237" s="2">
        <v>273.10000000000002</v>
      </c>
      <c r="J237" s="2">
        <v>0</v>
      </c>
      <c r="K237" s="2">
        <v>12.3</v>
      </c>
      <c r="L237" s="2">
        <v>50</v>
      </c>
      <c r="M237" s="2">
        <v>1389.8</v>
      </c>
      <c r="N237" s="2">
        <v>1.91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</row>
    <row r="238" spans="1:19" x14ac:dyDescent="0.3">
      <c r="A238">
        <f t="shared" si="3"/>
        <v>15</v>
      </c>
      <c r="B238" s="4" t="s">
        <v>58</v>
      </c>
      <c r="C238" t="s">
        <v>14</v>
      </c>
      <c r="D238" t="s">
        <v>14</v>
      </c>
      <c r="E238">
        <v>1</v>
      </c>
      <c r="F238" s="2">
        <v>8</v>
      </c>
      <c r="G238" s="2">
        <v>330.98</v>
      </c>
      <c r="H238" s="2">
        <v>85.2</v>
      </c>
      <c r="I238" s="2">
        <v>314.58</v>
      </c>
      <c r="J238" s="2">
        <v>0</v>
      </c>
      <c r="K238" s="2">
        <v>14.8</v>
      </c>
      <c r="L238" s="2">
        <v>46</v>
      </c>
      <c r="M238" s="2">
        <v>950.5</v>
      </c>
      <c r="N238" s="2">
        <v>2.04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</row>
    <row r="239" spans="1:19" x14ac:dyDescent="0.3">
      <c r="A239">
        <f t="shared" si="3"/>
        <v>15</v>
      </c>
      <c r="B239" s="4" t="s">
        <v>58</v>
      </c>
      <c r="C239" t="s">
        <v>21</v>
      </c>
      <c r="D239" t="s">
        <v>21</v>
      </c>
      <c r="E239">
        <v>2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</row>
    <row r="240" spans="1:19" x14ac:dyDescent="0.3">
      <c r="A240">
        <f t="shared" si="3"/>
        <v>15</v>
      </c>
      <c r="B240" s="4" t="s">
        <v>58</v>
      </c>
      <c r="C240" t="s">
        <v>73</v>
      </c>
      <c r="D240" t="s">
        <v>4</v>
      </c>
      <c r="E240">
        <v>2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6">
        <v>-1</v>
      </c>
      <c r="P240" s="6">
        <v>-34.6</v>
      </c>
      <c r="Q240" s="6">
        <v>-2.2000000000000002</v>
      </c>
      <c r="R240" s="6">
        <v>-39</v>
      </c>
      <c r="S240" s="6">
        <v>0</v>
      </c>
    </row>
    <row r="241" spans="1:19" x14ac:dyDescent="0.3">
      <c r="A241">
        <f t="shared" si="3"/>
        <v>15</v>
      </c>
      <c r="B241" s="4" t="s">
        <v>58</v>
      </c>
      <c r="C241" t="s">
        <v>73</v>
      </c>
      <c r="D241" t="s">
        <v>5</v>
      </c>
      <c r="E241">
        <v>2</v>
      </c>
      <c r="F241" s="2">
        <v>1</v>
      </c>
      <c r="G241" s="2">
        <v>34.6</v>
      </c>
      <c r="H241" s="2">
        <v>2.1</v>
      </c>
      <c r="I241" s="2">
        <v>39</v>
      </c>
      <c r="J241" s="2">
        <v>0</v>
      </c>
      <c r="K241" s="2">
        <v>16</v>
      </c>
      <c r="L241" s="2">
        <v>70</v>
      </c>
      <c r="M241" s="2">
        <v>1127.2</v>
      </c>
      <c r="N241" s="2">
        <v>1.67</v>
      </c>
      <c r="O241" s="6">
        <v>0</v>
      </c>
      <c r="P241" s="6">
        <v>0</v>
      </c>
      <c r="Q241" s="6">
        <v>-0.10000000000000009</v>
      </c>
      <c r="R241" s="6">
        <v>0</v>
      </c>
      <c r="S241" s="6">
        <v>0</v>
      </c>
    </row>
    <row r="242" spans="1:19" x14ac:dyDescent="0.3">
      <c r="A242">
        <f t="shared" si="3"/>
        <v>15</v>
      </c>
      <c r="B242" s="4" t="s">
        <v>58</v>
      </c>
      <c r="C242" t="s">
        <v>6</v>
      </c>
      <c r="D242" t="s">
        <v>6</v>
      </c>
      <c r="E242">
        <v>2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</row>
    <row r="243" spans="1:19" x14ac:dyDescent="0.3">
      <c r="A243">
        <f t="shared" si="3"/>
        <v>15</v>
      </c>
      <c r="B243" s="4" t="s">
        <v>58</v>
      </c>
      <c r="C243" t="s">
        <v>74</v>
      </c>
      <c r="D243" t="s">
        <v>7</v>
      </c>
      <c r="E243">
        <v>2</v>
      </c>
      <c r="F243" s="2">
        <v>1</v>
      </c>
      <c r="G243" s="2">
        <v>20</v>
      </c>
      <c r="H243" s="2">
        <v>0.6</v>
      </c>
      <c r="I243" s="2">
        <v>13.2</v>
      </c>
      <c r="J243" s="2">
        <v>16.399999999999999</v>
      </c>
      <c r="K243" s="2">
        <v>12</v>
      </c>
      <c r="L243" s="2">
        <v>55</v>
      </c>
      <c r="M243" s="2">
        <v>660</v>
      </c>
      <c r="N243" s="2">
        <v>1.44</v>
      </c>
      <c r="O243" s="6">
        <v>0</v>
      </c>
      <c r="P243" s="6">
        <v>0</v>
      </c>
      <c r="Q243" s="6">
        <v>-9.9999999999999978E-2</v>
      </c>
      <c r="R243" s="6">
        <v>0</v>
      </c>
      <c r="S243" s="6">
        <v>-89.4</v>
      </c>
    </row>
    <row r="244" spans="1:19" x14ac:dyDescent="0.3">
      <c r="A244">
        <f t="shared" si="3"/>
        <v>15</v>
      </c>
      <c r="B244" s="4" t="s">
        <v>58</v>
      </c>
      <c r="C244" t="s">
        <v>74</v>
      </c>
      <c r="D244" t="s">
        <v>8</v>
      </c>
      <c r="E244">
        <v>2</v>
      </c>
      <c r="F244" s="2">
        <v>0</v>
      </c>
      <c r="G244" s="2">
        <v>0</v>
      </c>
      <c r="H244" s="2">
        <v>0</v>
      </c>
      <c r="I244" s="2">
        <v>0</v>
      </c>
      <c r="J244" s="2">
        <v>89.4</v>
      </c>
      <c r="K244" s="2">
        <v>0</v>
      </c>
      <c r="L244" s="2">
        <v>0</v>
      </c>
      <c r="M244" s="2">
        <v>0</v>
      </c>
      <c r="N244" s="2">
        <v>0</v>
      </c>
      <c r="O244" s="6">
        <v>-1</v>
      </c>
      <c r="P244" s="6">
        <v>-20</v>
      </c>
      <c r="Q244" s="6">
        <v>-0.7</v>
      </c>
      <c r="R244" s="6">
        <v>-13.2</v>
      </c>
      <c r="S244" s="6">
        <v>-16.400000000000006</v>
      </c>
    </row>
    <row r="245" spans="1:19" x14ac:dyDescent="0.3">
      <c r="A245">
        <f t="shared" si="3"/>
        <v>15</v>
      </c>
      <c r="B245" s="4" t="s">
        <v>58</v>
      </c>
      <c r="C245" t="s">
        <v>80</v>
      </c>
      <c r="D245" t="s">
        <v>9</v>
      </c>
      <c r="E245">
        <v>2</v>
      </c>
      <c r="F245" s="2">
        <v>4</v>
      </c>
      <c r="G245" s="2">
        <v>45</v>
      </c>
      <c r="H245" s="2">
        <v>1.2</v>
      </c>
      <c r="I245" s="2">
        <v>30.3</v>
      </c>
      <c r="J245" s="2">
        <v>0</v>
      </c>
      <c r="K245" s="2">
        <v>13.5</v>
      </c>
      <c r="L245" s="2">
        <v>61</v>
      </c>
      <c r="M245" s="2">
        <v>673.3</v>
      </c>
      <c r="N245" s="2">
        <v>1.02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</row>
    <row r="246" spans="1:19" x14ac:dyDescent="0.3">
      <c r="A246">
        <f t="shared" si="3"/>
        <v>15</v>
      </c>
      <c r="B246" s="4" t="s">
        <v>58</v>
      </c>
      <c r="C246" t="s">
        <v>80</v>
      </c>
      <c r="D246" t="s">
        <v>10</v>
      </c>
      <c r="E246">
        <v>2</v>
      </c>
      <c r="F246" s="2">
        <v>9</v>
      </c>
      <c r="G246" s="2">
        <v>161.5</v>
      </c>
      <c r="H246" s="2">
        <v>12.9</v>
      </c>
      <c r="I246" s="2">
        <v>93</v>
      </c>
      <c r="J246" s="2">
        <v>0</v>
      </c>
      <c r="K246" s="2">
        <v>14.8</v>
      </c>
      <c r="L246" s="2">
        <v>53</v>
      </c>
      <c r="M246" s="2">
        <v>575.9</v>
      </c>
      <c r="N246" s="2">
        <v>1.06</v>
      </c>
      <c r="O246" s="6">
        <v>0</v>
      </c>
      <c r="P246" s="6">
        <v>0</v>
      </c>
      <c r="Q246" s="6">
        <v>-0.19999999999999929</v>
      </c>
      <c r="R246" s="6">
        <v>0</v>
      </c>
      <c r="S246" s="6">
        <v>0</v>
      </c>
    </row>
    <row r="247" spans="1:19" x14ac:dyDescent="0.3">
      <c r="A247">
        <f t="shared" si="3"/>
        <v>15</v>
      </c>
      <c r="B247" s="4" t="s">
        <v>58</v>
      </c>
      <c r="C247" t="s">
        <v>11</v>
      </c>
      <c r="D247" t="s">
        <v>11</v>
      </c>
      <c r="E247">
        <v>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</row>
    <row r="248" spans="1:19" x14ac:dyDescent="0.3">
      <c r="A248">
        <f t="shared" si="3"/>
        <v>15</v>
      </c>
      <c r="B248" s="4" t="s">
        <v>58</v>
      </c>
      <c r="C248" t="s">
        <v>12</v>
      </c>
      <c r="D248" t="s">
        <v>12</v>
      </c>
      <c r="E248">
        <v>2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</row>
    <row r="249" spans="1:19" x14ac:dyDescent="0.3">
      <c r="A249">
        <f t="shared" si="3"/>
        <v>15</v>
      </c>
      <c r="B249" s="4" t="s">
        <v>58</v>
      </c>
      <c r="C249" t="s">
        <v>13</v>
      </c>
      <c r="D249" t="s">
        <v>13</v>
      </c>
      <c r="E249">
        <v>2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</row>
    <row r="250" spans="1:19" x14ac:dyDescent="0.3">
      <c r="A250">
        <f t="shared" si="3"/>
        <v>15</v>
      </c>
      <c r="B250" s="4" t="s">
        <v>58</v>
      </c>
      <c r="C250" t="s">
        <v>14</v>
      </c>
      <c r="D250" t="s">
        <v>14</v>
      </c>
      <c r="E250">
        <v>2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</row>
    <row r="251" spans="1:19" x14ac:dyDescent="0.3">
      <c r="A251">
        <f t="shared" si="3"/>
        <v>16</v>
      </c>
      <c r="B251" s="4" t="s">
        <v>59</v>
      </c>
      <c r="C251" t="s">
        <v>21</v>
      </c>
      <c r="D251" t="s">
        <v>21</v>
      </c>
      <c r="E251">
        <v>1</v>
      </c>
      <c r="F251" s="2">
        <v>31</v>
      </c>
      <c r="G251" s="2">
        <v>3124.09</v>
      </c>
      <c r="H251" s="2">
        <v>26.7</v>
      </c>
      <c r="I251" s="2">
        <v>4551.76</v>
      </c>
      <c r="J251" s="2">
        <v>2688.84</v>
      </c>
      <c r="K251" s="2">
        <v>15.9</v>
      </c>
      <c r="L251" s="2">
        <v>59</v>
      </c>
      <c r="M251" s="2">
        <v>1457</v>
      </c>
      <c r="N251" s="2">
        <v>1.54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</row>
    <row r="252" spans="1:19" x14ac:dyDescent="0.3">
      <c r="A252">
        <f t="shared" si="3"/>
        <v>16</v>
      </c>
      <c r="B252" s="4" t="s">
        <v>59</v>
      </c>
      <c r="C252" t="s">
        <v>73</v>
      </c>
      <c r="D252" t="s">
        <v>4</v>
      </c>
      <c r="E252">
        <v>1</v>
      </c>
      <c r="F252" s="2">
        <v>59</v>
      </c>
      <c r="G252" s="2">
        <v>4712.16</v>
      </c>
      <c r="H252" s="2">
        <v>65.5</v>
      </c>
      <c r="I252" s="2">
        <v>3776.5</v>
      </c>
      <c r="J252" s="2">
        <v>1118.2</v>
      </c>
      <c r="K252" s="2">
        <v>15.1</v>
      </c>
      <c r="L252" s="2">
        <v>46</v>
      </c>
      <c r="M252" s="2">
        <v>801</v>
      </c>
      <c r="N252" s="2">
        <v>1.67</v>
      </c>
      <c r="O252" s="6">
        <v>-12</v>
      </c>
      <c r="P252" s="6">
        <v>-647.27000000000044</v>
      </c>
      <c r="Q252" s="6">
        <v>-20.700000000000003</v>
      </c>
      <c r="R252" s="6">
        <v>-1051.1400000000003</v>
      </c>
      <c r="S252" s="6">
        <v>-1839.9000000000003</v>
      </c>
    </row>
    <row r="253" spans="1:19" x14ac:dyDescent="0.3">
      <c r="A253">
        <f t="shared" si="3"/>
        <v>16</v>
      </c>
      <c r="B253" s="4" t="s">
        <v>59</v>
      </c>
      <c r="C253" t="s">
        <v>73</v>
      </c>
      <c r="D253" t="s">
        <v>5</v>
      </c>
      <c r="E253">
        <v>1</v>
      </c>
      <c r="F253" s="2">
        <v>18</v>
      </c>
      <c r="G253" s="2">
        <v>1396.4</v>
      </c>
      <c r="H253" s="2">
        <v>34.4</v>
      </c>
      <c r="I253" s="2">
        <v>1528.14</v>
      </c>
      <c r="J253" s="2">
        <v>1749.9</v>
      </c>
      <c r="K253" s="2">
        <v>15.5</v>
      </c>
      <c r="L253" s="2">
        <v>63</v>
      </c>
      <c r="M253" s="2">
        <v>1094.3</v>
      </c>
      <c r="N253" s="2">
        <v>1.39</v>
      </c>
      <c r="O253" s="6">
        <v>-53</v>
      </c>
      <c r="P253" s="6">
        <v>-3963.03</v>
      </c>
      <c r="Q253" s="6">
        <v>-51.800000000000004</v>
      </c>
      <c r="R253" s="6">
        <v>-3299.5</v>
      </c>
      <c r="S253" s="6">
        <v>-1208.2000000000003</v>
      </c>
    </row>
    <row r="254" spans="1:19" x14ac:dyDescent="0.3">
      <c r="A254">
        <f t="shared" si="3"/>
        <v>16</v>
      </c>
      <c r="B254" s="4" t="s">
        <v>59</v>
      </c>
      <c r="C254" t="s">
        <v>6</v>
      </c>
      <c r="D254" t="s">
        <v>6</v>
      </c>
      <c r="E254">
        <v>1</v>
      </c>
      <c r="F254" s="2">
        <v>78</v>
      </c>
      <c r="G254" s="2">
        <v>5994.94</v>
      </c>
      <c r="H254" s="2">
        <v>90</v>
      </c>
      <c r="I254" s="2">
        <v>6353.51</v>
      </c>
      <c r="J254" s="2">
        <v>0</v>
      </c>
      <c r="K254" s="2">
        <v>15.5</v>
      </c>
      <c r="L254" s="2">
        <v>59</v>
      </c>
      <c r="M254" s="2">
        <v>1059.8</v>
      </c>
      <c r="N254" s="2">
        <v>1.44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</row>
    <row r="255" spans="1:19" x14ac:dyDescent="0.3">
      <c r="A255">
        <f t="shared" si="3"/>
        <v>16</v>
      </c>
      <c r="B255" s="4" t="s">
        <v>59</v>
      </c>
      <c r="C255" t="s">
        <v>74</v>
      </c>
      <c r="D255" t="s">
        <v>7</v>
      </c>
      <c r="E255">
        <v>1</v>
      </c>
      <c r="F255" s="2">
        <v>21</v>
      </c>
      <c r="G255" s="2">
        <v>1953.69</v>
      </c>
      <c r="H255" s="2">
        <v>34.700000000000003</v>
      </c>
      <c r="I255" s="2">
        <v>1627.41</v>
      </c>
      <c r="J255" s="2">
        <v>1564.4</v>
      </c>
      <c r="K255" s="2">
        <v>13</v>
      </c>
      <c r="L255" s="2">
        <v>58</v>
      </c>
      <c r="M255" s="2">
        <v>833</v>
      </c>
      <c r="N255" s="2">
        <v>1.36</v>
      </c>
      <c r="O255" s="6">
        <v>-39</v>
      </c>
      <c r="P255" s="6">
        <v>-2463.02</v>
      </c>
      <c r="Q255" s="6">
        <v>-44</v>
      </c>
      <c r="R255" s="6">
        <v>-2086.3000000000002</v>
      </c>
      <c r="S255" s="6">
        <v>-2320.9699999999998</v>
      </c>
    </row>
    <row r="256" spans="1:19" x14ac:dyDescent="0.3">
      <c r="A256">
        <f t="shared" si="3"/>
        <v>16</v>
      </c>
      <c r="B256" s="4" t="s">
        <v>59</v>
      </c>
      <c r="C256" t="s">
        <v>74</v>
      </c>
      <c r="D256" t="s">
        <v>8</v>
      </c>
      <c r="E256">
        <v>1</v>
      </c>
      <c r="F256" s="2">
        <v>40</v>
      </c>
      <c r="G256" s="2">
        <v>2703.02</v>
      </c>
      <c r="H256" s="2">
        <v>48.3</v>
      </c>
      <c r="I256" s="2">
        <v>2456.3000000000002</v>
      </c>
      <c r="J256" s="2">
        <v>2106</v>
      </c>
      <c r="K256" s="2">
        <v>15.8</v>
      </c>
      <c r="L256" s="2">
        <v>45</v>
      </c>
      <c r="M256" s="2">
        <v>908.7</v>
      </c>
      <c r="N256" s="2">
        <v>1.39</v>
      </c>
      <c r="O256" s="6">
        <v>-20</v>
      </c>
      <c r="P256" s="6">
        <v>-1713.69</v>
      </c>
      <c r="Q256" s="6">
        <v>-30.400000000000006</v>
      </c>
      <c r="R256" s="6">
        <v>-1257.4099999999999</v>
      </c>
      <c r="S256" s="6">
        <v>-1779.37</v>
      </c>
    </row>
    <row r="257" spans="1:19" x14ac:dyDescent="0.3">
      <c r="A257">
        <f t="shared" si="3"/>
        <v>16</v>
      </c>
      <c r="B257" s="4" t="s">
        <v>59</v>
      </c>
      <c r="C257" t="s">
        <v>80</v>
      </c>
      <c r="D257" t="s">
        <v>9</v>
      </c>
      <c r="E257">
        <v>1</v>
      </c>
      <c r="F257" s="2">
        <v>159</v>
      </c>
      <c r="G257" s="2">
        <v>3872.7</v>
      </c>
      <c r="H257" s="2">
        <v>61.7</v>
      </c>
      <c r="I257" s="2">
        <v>2731.73</v>
      </c>
      <c r="J257" s="2">
        <v>0</v>
      </c>
      <c r="K257" s="2">
        <v>15.5</v>
      </c>
      <c r="L257" s="2">
        <v>47</v>
      </c>
      <c r="M257" s="2">
        <v>705.4</v>
      </c>
      <c r="N257" s="2">
        <v>1.1399999999999999</v>
      </c>
      <c r="O257" s="6">
        <v>1</v>
      </c>
      <c r="P257" s="6">
        <v>10</v>
      </c>
      <c r="Q257" s="6">
        <v>0.10000000000000142</v>
      </c>
      <c r="R257" s="6">
        <v>6</v>
      </c>
      <c r="S257" s="6">
        <v>0</v>
      </c>
    </row>
    <row r="258" spans="1:19" x14ac:dyDescent="0.3">
      <c r="A258">
        <f t="shared" si="3"/>
        <v>16</v>
      </c>
      <c r="B258" s="4" t="s">
        <v>59</v>
      </c>
      <c r="C258" t="s">
        <v>80</v>
      </c>
      <c r="D258" t="s">
        <v>10</v>
      </c>
      <c r="E258">
        <v>1</v>
      </c>
      <c r="F258" s="2">
        <v>51</v>
      </c>
      <c r="G258" s="2">
        <v>1137.71</v>
      </c>
      <c r="H258" s="2">
        <v>44.2</v>
      </c>
      <c r="I258" s="2">
        <v>923.09</v>
      </c>
      <c r="J258" s="2">
        <v>0</v>
      </c>
      <c r="K258" s="2">
        <v>14.5</v>
      </c>
      <c r="L258" s="2">
        <v>49</v>
      </c>
      <c r="M258" s="2">
        <v>811.4</v>
      </c>
      <c r="N258" s="2">
        <v>1.1499999999999999</v>
      </c>
      <c r="O258" s="6">
        <v>2</v>
      </c>
      <c r="P258" s="6">
        <v>24</v>
      </c>
      <c r="Q258" s="6">
        <v>0.90000000000000568</v>
      </c>
      <c r="R258" s="6">
        <v>11</v>
      </c>
      <c r="S258" s="6">
        <v>0</v>
      </c>
    </row>
    <row r="259" spans="1:19" x14ac:dyDescent="0.3">
      <c r="A259">
        <f t="shared" si="3"/>
        <v>16</v>
      </c>
      <c r="B259" s="4" t="s">
        <v>59</v>
      </c>
      <c r="C259" t="s">
        <v>11</v>
      </c>
      <c r="D259" t="s">
        <v>11</v>
      </c>
      <c r="E259">
        <v>1</v>
      </c>
      <c r="F259" s="2">
        <v>10</v>
      </c>
      <c r="G259" s="2">
        <v>337</v>
      </c>
      <c r="H259" s="2">
        <v>24.8</v>
      </c>
      <c r="I259" s="2">
        <v>146</v>
      </c>
      <c r="J259" s="2">
        <v>0</v>
      </c>
      <c r="K259" s="2">
        <v>13</v>
      </c>
      <c r="L259" s="2">
        <v>46</v>
      </c>
      <c r="M259" s="2">
        <v>433.2</v>
      </c>
      <c r="N259" s="2">
        <v>0.75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</row>
    <row r="260" spans="1:19" x14ac:dyDescent="0.3">
      <c r="A260">
        <f t="shared" ref="A260:A323" si="4">+IF(B260=B259,A259,A259+1)</f>
        <v>16</v>
      </c>
      <c r="B260" s="4" t="s">
        <v>59</v>
      </c>
      <c r="C260" t="s">
        <v>12</v>
      </c>
      <c r="D260" t="s">
        <v>12</v>
      </c>
      <c r="E260">
        <v>1</v>
      </c>
      <c r="F260" s="2">
        <v>13</v>
      </c>
      <c r="G260" s="2">
        <v>731.8</v>
      </c>
      <c r="H260" s="2">
        <v>62.8</v>
      </c>
      <c r="I260" s="2">
        <v>283.5</v>
      </c>
      <c r="J260" s="2">
        <v>0</v>
      </c>
      <c r="K260" s="2">
        <v>15.8</v>
      </c>
      <c r="L260" s="2">
        <v>47</v>
      </c>
      <c r="M260" s="2">
        <v>387.4</v>
      </c>
      <c r="N260" s="2">
        <v>1.81</v>
      </c>
      <c r="O260" s="6">
        <v>1</v>
      </c>
      <c r="P260" s="6">
        <v>2.5</v>
      </c>
      <c r="Q260" s="6">
        <v>0.29999999999999716</v>
      </c>
      <c r="R260" s="6">
        <v>3</v>
      </c>
      <c r="S260" s="6">
        <v>0</v>
      </c>
    </row>
    <row r="261" spans="1:19" x14ac:dyDescent="0.3">
      <c r="A261">
        <f t="shared" si="4"/>
        <v>16</v>
      </c>
      <c r="B261" s="4" t="s">
        <v>59</v>
      </c>
      <c r="C261" t="s">
        <v>13</v>
      </c>
      <c r="D261" t="s">
        <v>13</v>
      </c>
      <c r="E261">
        <v>1</v>
      </c>
      <c r="F261" s="2">
        <v>6</v>
      </c>
      <c r="G261" s="2">
        <v>196.5</v>
      </c>
      <c r="H261" s="2">
        <v>64.7</v>
      </c>
      <c r="I261" s="2">
        <v>273.10000000000002</v>
      </c>
      <c r="J261" s="2">
        <v>0</v>
      </c>
      <c r="K261" s="2">
        <v>12.3</v>
      </c>
      <c r="L261" s="2">
        <v>50</v>
      </c>
      <c r="M261" s="2">
        <v>1389.8</v>
      </c>
      <c r="N261" s="2">
        <v>1.91</v>
      </c>
      <c r="O261" s="6">
        <v>0</v>
      </c>
      <c r="P261" s="6">
        <v>0</v>
      </c>
      <c r="Q261" s="6">
        <v>-12.799999999999997</v>
      </c>
      <c r="R261" s="6">
        <v>0</v>
      </c>
      <c r="S261" s="6">
        <v>0</v>
      </c>
    </row>
    <row r="262" spans="1:19" x14ac:dyDescent="0.3">
      <c r="A262">
        <f t="shared" si="4"/>
        <v>16</v>
      </c>
      <c r="B262" s="4" t="s">
        <v>59</v>
      </c>
      <c r="C262" t="s">
        <v>14</v>
      </c>
      <c r="D262" t="s">
        <v>14</v>
      </c>
      <c r="E262">
        <v>1</v>
      </c>
      <c r="F262" s="2">
        <v>8</v>
      </c>
      <c r="G262" s="2">
        <v>330.98</v>
      </c>
      <c r="H262" s="2">
        <v>85.2</v>
      </c>
      <c r="I262" s="2">
        <v>314.58</v>
      </c>
      <c r="J262" s="2">
        <v>0</v>
      </c>
      <c r="K262" s="2">
        <v>14.8</v>
      </c>
      <c r="L262" s="2">
        <v>46</v>
      </c>
      <c r="M262" s="2">
        <v>950.5</v>
      </c>
      <c r="N262" s="2">
        <v>2.04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</row>
    <row r="263" spans="1:19" x14ac:dyDescent="0.3">
      <c r="A263">
        <f t="shared" si="4"/>
        <v>16</v>
      </c>
      <c r="B263" s="4" t="s">
        <v>59</v>
      </c>
      <c r="C263" t="s">
        <v>21</v>
      </c>
      <c r="D263" t="s">
        <v>21</v>
      </c>
      <c r="E263">
        <v>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</row>
    <row r="264" spans="1:19" x14ac:dyDescent="0.3">
      <c r="A264">
        <f t="shared" si="4"/>
        <v>16</v>
      </c>
      <c r="B264" s="4" t="s">
        <v>59</v>
      </c>
      <c r="C264" t="s">
        <v>73</v>
      </c>
      <c r="D264" t="s">
        <v>4</v>
      </c>
      <c r="E264">
        <v>2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6">
        <v>-1</v>
      </c>
      <c r="P264" s="6">
        <v>-34.6</v>
      </c>
      <c r="Q264" s="6">
        <v>-2.1</v>
      </c>
      <c r="R264" s="6">
        <v>-39</v>
      </c>
      <c r="S264" s="6">
        <v>0</v>
      </c>
    </row>
    <row r="265" spans="1:19" x14ac:dyDescent="0.3">
      <c r="A265">
        <f t="shared" si="4"/>
        <v>16</v>
      </c>
      <c r="B265" s="4" t="s">
        <v>59</v>
      </c>
      <c r="C265" t="s">
        <v>73</v>
      </c>
      <c r="D265" t="s">
        <v>5</v>
      </c>
      <c r="E265">
        <v>2</v>
      </c>
      <c r="F265" s="2">
        <v>1</v>
      </c>
      <c r="G265" s="2">
        <v>34.6</v>
      </c>
      <c r="H265" s="2">
        <v>1.6</v>
      </c>
      <c r="I265" s="2">
        <v>39</v>
      </c>
      <c r="J265" s="2">
        <v>0</v>
      </c>
      <c r="K265" s="2">
        <v>16</v>
      </c>
      <c r="L265" s="2">
        <v>70</v>
      </c>
      <c r="M265" s="2">
        <v>1127.2</v>
      </c>
      <c r="N265" s="2">
        <v>1.67</v>
      </c>
      <c r="O265" s="6">
        <v>0</v>
      </c>
      <c r="P265" s="6">
        <v>0</v>
      </c>
      <c r="Q265" s="6">
        <v>-0.5</v>
      </c>
      <c r="R265" s="6">
        <v>0</v>
      </c>
      <c r="S265" s="6">
        <v>0</v>
      </c>
    </row>
    <row r="266" spans="1:19" x14ac:dyDescent="0.3">
      <c r="A266">
        <f t="shared" si="4"/>
        <v>16</v>
      </c>
      <c r="B266" s="4" t="s">
        <v>59</v>
      </c>
      <c r="C266" t="s">
        <v>6</v>
      </c>
      <c r="D266" t="s">
        <v>6</v>
      </c>
      <c r="E266">
        <v>2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</row>
    <row r="267" spans="1:19" x14ac:dyDescent="0.3">
      <c r="A267">
        <f t="shared" si="4"/>
        <v>16</v>
      </c>
      <c r="B267" s="4" t="s">
        <v>59</v>
      </c>
      <c r="C267" t="s">
        <v>74</v>
      </c>
      <c r="D267" t="s">
        <v>7</v>
      </c>
      <c r="E267">
        <v>2</v>
      </c>
      <c r="F267" s="2">
        <v>1</v>
      </c>
      <c r="G267" s="2">
        <v>20</v>
      </c>
      <c r="H267" s="2">
        <v>0.5</v>
      </c>
      <c r="I267" s="2">
        <v>13.2</v>
      </c>
      <c r="J267" s="2">
        <v>19.899999999999999</v>
      </c>
      <c r="K267" s="2">
        <v>12</v>
      </c>
      <c r="L267" s="2">
        <v>55</v>
      </c>
      <c r="M267" s="2">
        <v>660</v>
      </c>
      <c r="N267" s="2">
        <v>1.44</v>
      </c>
      <c r="O267" s="6">
        <v>0</v>
      </c>
      <c r="P267" s="6">
        <v>0</v>
      </c>
      <c r="Q267" s="6">
        <v>-9.9999999999999978E-2</v>
      </c>
      <c r="R267" s="6">
        <v>0</v>
      </c>
      <c r="S267" s="6">
        <v>-85.9</v>
      </c>
    </row>
    <row r="268" spans="1:19" x14ac:dyDescent="0.3">
      <c r="A268">
        <f t="shared" si="4"/>
        <v>16</v>
      </c>
      <c r="B268" s="4" t="s">
        <v>59</v>
      </c>
      <c r="C268" t="s">
        <v>74</v>
      </c>
      <c r="D268" t="s">
        <v>8</v>
      </c>
      <c r="E268">
        <v>2</v>
      </c>
      <c r="F268" s="2">
        <v>0</v>
      </c>
      <c r="G268" s="2">
        <v>0</v>
      </c>
      <c r="H268" s="2">
        <v>0</v>
      </c>
      <c r="I268" s="2">
        <v>0</v>
      </c>
      <c r="J268" s="2">
        <v>193.5</v>
      </c>
      <c r="K268" s="2">
        <v>0</v>
      </c>
      <c r="L268" s="2">
        <v>0</v>
      </c>
      <c r="M268" s="2">
        <v>0</v>
      </c>
      <c r="N268" s="2">
        <v>0</v>
      </c>
      <c r="O268" s="6">
        <v>-1</v>
      </c>
      <c r="P268" s="6">
        <v>-20</v>
      </c>
      <c r="Q268" s="6">
        <v>-0.6</v>
      </c>
      <c r="R268" s="6">
        <v>-13.2</v>
      </c>
      <c r="S268" s="6">
        <v>87.699999999999989</v>
      </c>
    </row>
    <row r="269" spans="1:19" x14ac:dyDescent="0.3">
      <c r="A269">
        <f t="shared" si="4"/>
        <v>16</v>
      </c>
      <c r="B269" s="4" t="s">
        <v>59</v>
      </c>
      <c r="C269" t="s">
        <v>80</v>
      </c>
      <c r="D269" t="s">
        <v>9</v>
      </c>
      <c r="E269">
        <v>2</v>
      </c>
      <c r="F269" s="2">
        <v>5</v>
      </c>
      <c r="G269" s="2">
        <v>115</v>
      </c>
      <c r="H269" s="2">
        <v>2.7</v>
      </c>
      <c r="I269" s="2">
        <v>100.4</v>
      </c>
      <c r="J269" s="2">
        <v>0</v>
      </c>
      <c r="K269" s="2">
        <v>15</v>
      </c>
      <c r="L269" s="2">
        <v>56</v>
      </c>
      <c r="M269" s="2">
        <v>873</v>
      </c>
      <c r="N269" s="2">
        <v>1.1599999999999999</v>
      </c>
      <c r="O269" s="6">
        <v>1</v>
      </c>
      <c r="P269" s="6">
        <v>70</v>
      </c>
      <c r="Q269" s="6">
        <v>1.5000000000000002</v>
      </c>
      <c r="R269" s="6">
        <v>70.100000000000009</v>
      </c>
      <c r="S269" s="6">
        <v>0</v>
      </c>
    </row>
    <row r="270" spans="1:19" x14ac:dyDescent="0.3">
      <c r="A270">
        <f t="shared" si="4"/>
        <v>16</v>
      </c>
      <c r="B270" s="4" t="s">
        <v>59</v>
      </c>
      <c r="C270" t="s">
        <v>80</v>
      </c>
      <c r="D270" t="s">
        <v>10</v>
      </c>
      <c r="E270">
        <v>2</v>
      </c>
      <c r="F270" s="2">
        <v>16</v>
      </c>
      <c r="G270" s="2">
        <v>338</v>
      </c>
      <c r="H270" s="2">
        <v>26.5</v>
      </c>
      <c r="I270" s="2">
        <v>243.3</v>
      </c>
      <c r="J270" s="2">
        <v>0</v>
      </c>
      <c r="K270" s="2">
        <v>14.7</v>
      </c>
      <c r="L270" s="2">
        <v>53</v>
      </c>
      <c r="M270" s="2">
        <v>719.8</v>
      </c>
      <c r="N270" s="2">
        <v>1.03</v>
      </c>
      <c r="O270" s="6">
        <v>7</v>
      </c>
      <c r="P270" s="6">
        <v>176.5</v>
      </c>
      <c r="Q270" s="6">
        <v>13.6</v>
      </c>
      <c r="R270" s="6">
        <v>150.30000000000001</v>
      </c>
      <c r="S270" s="6">
        <v>0</v>
      </c>
    </row>
    <row r="271" spans="1:19" x14ac:dyDescent="0.3">
      <c r="A271">
        <f t="shared" si="4"/>
        <v>16</v>
      </c>
      <c r="B271" s="4" t="s">
        <v>59</v>
      </c>
      <c r="C271" t="s">
        <v>11</v>
      </c>
      <c r="D271" t="s">
        <v>11</v>
      </c>
      <c r="E271">
        <v>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</row>
    <row r="272" spans="1:19" x14ac:dyDescent="0.3">
      <c r="A272">
        <f t="shared" si="4"/>
        <v>16</v>
      </c>
      <c r="B272" s="4" t="s">
        <v>59</v>
      </c>
      <c r="C272" t="s">
        <v>12</v>
      </c>
      <c r="D272" t="s">
        <v>12</v>
      </c>
      <c r="E272">
        <v>2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</row>
    <row r="273" spans="1:19" x14ac:dyDescent="0.3">
      <c r="A273">
        <f t="shared" si="4"/>
        <v>16</v>
      </c>
      <c r="B273" s="4" t="s">
        <v>59</v>
      </c>
      <c r="C273" t="s">
        <v>13</v>
      </c>
      <c r="D273" t="s">
        <v>13</v>
      </c>
      <c r="E273">
        <v>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</row>
    <row r="274" spans="1:19" x14ac:dyDescent="0.3">
      <c r="A274">
        <f t="shared" si="4"/>
        <v>16</v>
      </c>
      <c r="B274" s="4" t="s">
        <v>59</v>
      </c>
      <c r="C274" t="s">
        <v>14</v>
      </c>
      <c r="D274" t="s">
        <v>14</v>
      </c>
      <c r="E274">
        <v>2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</row>
    <row r="275" spans="1:19" x14ac:dyDescent="0.3">
      <c r="A275">
        <f t="shared" si="4"/>
        <v>17</v>
      </c>
      <c r="B275" s="4" t="s">
        <v>60</v>
      </c>
      <c r="C275" t="s">
        <v>21</v>
      </c>
      <c r="D275" t="s">
        <v>21</v>
      </c>
      <c r="E275">
        <v>1</v>
      </c>
      <c r="F275" s="2">
        <v>32</v>
      </c>
      <c r="G275" s="2">
        <v>3154.01</v>
      </c>
      <c r="H275" s="2">
        <v>26.6</v>
      </c>
      <c r="I275" s="2">
        <v>4583.5600000000004</v>
      </c>
      <c r="J275" s="2">
        <v>2810.94</v>
      </c>
      <c r="K275" s="2">
        <v>16</v>
      </c>
      <c r="L275" s="2">
        <v>59</v>
      </c>
      <c r="M275" s="2">
        <v>1453.2</v>
      </c>
      <c r="N275" s="2">
        <v>1.53</v>
      </c>
      <c r="O275" s="6">
        <v>1</v>
      </c>
      <c r="P275" s="6">
        <v>29.920000000000073</v>
      </c>
      <c r="Q275" s="6">
        <v>-9.9999999999997868E-2</v>
      </c>
      <c r="R275" s="6">
        <v>31.800000000000182</v>
      </c>
      <c r="S275" s="6">
        <v>122.09999999999991</v>
      </c>
    </row>
    <row r="276" spans="1:19" x14ac:dyDescent="0.3">
      <c r="A276">
        <f t="shared" si="4"/>
        <v>17</v>
      </c>
      <c r="B276" s="4" t="s">
        <v>60</v>
      </c>
      <c r="C276" t="s">
        <v>73</v>
      </c>
      <c r="D276" t="s">
        <v>4</v>
      </c>
      <c r="E276">
        <v>1</v>
      </c>
      <c r="F276" s="2">
        <v>62</v>
      </c>
      <c r="G276" s="2">
        <v>4939.3900000000003</v>
      </c>
      <c r="H276" s="2">
        <v>67.8</v>
      </c>
      <c r="I276" s="2">
        <v>4074.9</v>
      </c>
      <c r="J276" s="2">
        <v>1109.0999999999999</v>
      </c>
      <c r="K276" s="2">
        <v>15.1</v>
      </c>
      <c r="L276" s="2">
        <v>46</v>
      </c>
      <c r="M276" s="2">
        <v>825</v>
      </c>
      <c r="N276" s="2">
        <v>1.68</v>
      </c>
      <c r="O276" s="6">
        <v>-15</v>
      </c>
      <c r="P276" s="6">
        <v>-1169.1699999999992</v>
      </c>
      <c r="Q276" s="6">
        <v>-32.100000000000009</v>
      </c>
      <c r="R276" s="6">
        <v>-1229.7400000000002</v>
      </c>
      <c r="S276" s="6">
        <v>-1759.0000000000005</v>
      </c>
    </row>
    <row r="277" spans="1:19" x14ac:dyDescent="0.3">
      <c r="A277">
        <f t="shared" si="4"/>
        <v>17</v>
      </c>
      <c r="B277" s="4" t="s">
        <v>60</v>
      </c>
      <c r="C277" t="s">
        <v>73</v>
      </c>
      <c r="D277" t="s">
        <v>5</v>
      </c>
      <c r="E277">
        <v>1</v>
      </c>
      <c r="F277" s="2">
        <v>18</v>
      </c>
      <c r="G277" s="2">
        <v>1396.4</v>
      </c>
      <c r="H277" s="2">
        <v>34.200000000000003</v>
      </c>
      <c r="I277" s="2">
        <v>1528.14</v>
      </c>
      <c r="J277" s="2">
        <v>1749.9</v>
      </c>
      <c r="K277" s="2">
        <v>15.5</v>
      </c>
      <c r="L277" s="2">
        <v>63</v>
      </c>
      <c r="M277" s="2">
        <v>1094.3</v>
      </c>
      <c r="N277" s="2">
        <v>1.39</v>
      </c>
      <c r="O277" s="6">
        <v>-59</v>
      </c>
      <c r="P277" s="6">
        <v>-4712.16</v>
      </c>
      <c r="Q277" s="6">
        <v>-65.7</v>
      </c>
      <c r="R277" s="6">
        <v>-3776.5</v>
      </c>
      <c r="S277" s="6">
        <v>-1118.2000000000003</v>
      </c>
    </row>
    <row r="278" spans="1:19" x14ac:dyDescent="0.3">
      <c r="A278">
        <f t="shared" si="4"/>
        <v>17</v>
      </c>
      <c r="B278" s="4" t="s">
        <v>60</v>
      </c>
      <c r="C278" t="s">
        <v>6</v>
      </c>
      <c r="D278" t="s">
        <v>6</v>
      </c>
      <c r="E278">
        <v>1</v>
      </c>
      <c r="F278" s="2">
        <v>78</v>
      </c>
      <c r="G278" s="2">
        <v>5994.94</v>
      </c>
      <c r="H278" s="2">
        <v>90</v>
      </c>
      <c r="I278" s="2">
        <v>6353.51</v>
      </c>
      <c r="J278" s="2">
        <v>0</v>
      </c>
      <c r="K278" s="2">
        <v>15.5</v>
      </c>
      <c r="L278" s="2">
        <v>59</v>
      </c>
      <c r="M278" s="2">
        <v>1059.8</v>
      </c>
      <c r="N278" s="2">
        <v>1.44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</row>
    <row r="279" spans="1:19" x14ac:dyDescent="0.3">
      <c r="A279">
        <f t="shared" si="4"/>
        <v>17</v>
      </c>
      <c r="B279" s="4" t="s">
        <v>60</v>
      </c>
      <c r="C279" t="s">
        <v>74</v>
      </c>
      <c r="D279" t="s">
        <v>7</v>
      </c>
      <c r="E279">
        <v>1</v>
      </c>
      <c r="F279" s="2">
        <v>22</v>
      </c>
      <c r="G279" s="2">
        <v>2058.19</v>
      </c>
      <c r="H279" s="2">
        <v>36.6</v>
      </c>
      <c r="I279" s="2">
        <v>1702.82</v>
      </c>
      <c r="J279" s="2">
        <v>1524.4</v>
      </c>
      <c r="K279" s="2">
        <v>13.1</v>
      </c>
      <c r="L279" s="2">
        <v>57</v>
      </c>
      <c r="M279" s="2">
        <v>827.3</v>
      </c>
      <c r="N279" s="2">
        <v>1.34</v>
      </c>
      <c r="O279" s="6">
        <v>-39</v>
      </c>
      <c r="P279" s="6">
        <v>-2598.52</v>
      </c>
      <c r="Q279" s="6">
        <v>-46.4</v>
      </c>
      <c r="R279" s="6">
        <v>-2380.8900000000003</v>
      </c>
      <c r="S279" s="6">
        <v>-2146</v>
      </c>
    </row>
    <row r="280" spans="1:19" x14ac:dyDescent="0.3">
      <c r="A280">
        <f t="shared" si="4"/>
        <v>17</v>
      </c>
      <c r="B280" s="4" t="s">
        <v>60</v>
      </c>
      <c r="C280" t="s">
        <v>74</v>
      </c>
      <c r="D280" t="s">
        <v>8</v>
      </c>
      <c r="E280">
        <v>1</v>
      </c>
      <c r="F280" s="2">
        <v>40</v>
      </c>
      <c r="G280" s="2">
        <v>2703.02</v>
      </c>
      <c r="H280" s="2">
        <v>48.3</v>
      </c>
      <c r="I280" s="2">
        <v>2456.3000000000002</v>
      </c>
      <c r="J280" s="2">
        <v>2192</v>
      </c>
      <c r="K280" s="2">
        <v>15.8</v>
      </c>
      <c r="L280" s="2">
        <v>45</v>
      </c>
      <c r="M280" s="2">
        <v>908.7</v>
      </c>
      <c r="N280" s="2">
        <v>1.3</v>
      </c>
      <c r="O280" s="6">
        <v>-21</v>
      </c>
      <c r="P280" s="6">
        <v>-1953.69</v>
      </c>
      <c r="Q280" s="6">
        <v>-34.700000000000003</v>
      </c>
      <c r="R280" s="6">
        <v>-1627.4099999999999</v>
      </c>
      <c r="S280" s="6">
        <v>-1478.4</v>
      </c>
    </row>
    <row r="281" spans="1:19" x14ac:dyDescent="0.3">
      <c r="A281">
        <f t="shared" si="4"/>
        <v>17</v>
      </c>
      <c r="B281" s="4" t="s">
        <v>60</v>
      </c>
      <c r="C281" t="s">
        <v>80</v>
      </c>
      <c r="D281" t="s">
        <v>9</v>
      </c>
      <c r="E281">
        <v>1</v>
      </c>
      <c r="F281" s="2">
        <v>159</v>
      </c>
      <c r="G281" s="2">
        <v>3872.7</v>
      </c>
      <c r="H281" s="2">
        <v>61.7</v>
      </c>
      <c r="I281" s="2">
        <v>2731.73</v>
      </c>
      <c r="J281" s="2">
        <v>0</v>
      </c>
      <c r="K281" s="2">
        <v>15.5</v>
      </c>
      <c r="L281" s="2">
        <v>47</v>
      </c>
      <c r="M281" s="2">
        <v>705.4</v>
      </c>
      <c r="N281" s="2">
        <v>1.1399999999999999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</row>
    <row r="282" spans="1:19" x14ac:dyDescent="0.3">
      <c r="A282">
        <f t="shared" si="4"/>
        <v>17</v>
      </c>
      <c r="B282" s="4" t="s">
        <v>60</v>
      </c>
      <c r="C282" t="s">
        <v>80</v>
      </c>
      <c r="D282" t="s">
        <v>10</v>
      </c>
      <c r="E282">
        <v>1</v>
      </c>
      <c r="F282" s="2">
        <v>52</v>
      </c>
      <c r="G282" s="2">
        <v>1158.71</v>
      </c>
      <c r="H282" s="2">
        <v>45</v>
      </c>
      <c r="I282" s="2">
        <v>949.09</v>
      </c>
      <c r="J282" s="2">
        <v>0</v>
      </c>
      <c r="K282" s="2">
        <v>14.5</v>
      </c>
      <c r="L282" s="2">
        <v>49</v>
      </c>
      <c r="M282" s="2">
        <v>819.1</v>
      </c>
      <c r="N282" s="2">
        <v>1.1499999999999999</v>
      </c>
      <c r="O282" s="6">
        <v>1</v>
      </c>
      <c r="P282" s="6">
        <v>21</v>
      </c>
      <c r="Q282" s="6">
        <v>0.79999999999999716</v>
      </c>
      <c r="R282" s="6">
        <v>26</v>
      </c>
      <c r="S282" s="6">
        <v>0</v>
      </c>
    </row>
    <row r="283" spans="1:19" x14ac:dyDescent="0.3">
      <c r="A283">
        <f t="shared" si="4"/>
        <v>17</v>
      </c>
      <c r="B283" s="4" t="s">
        <v>60</v>
      </c>
      <c r="C283" t="s">
        <v>11</v>
      </c>
      <c r="D283" t="s">
        <v>11</v>
      </c>
      <c r="E283">
        <v>1</v>
      </c>
      <c r="F283" s="2">
        <v>13</v>
      </c>
      <c r="G283" s="2">
        <v>677.5</v>
      </c>
      <c r="H283" s="2">
        <v>49.8</v>
      </c>
      <c r="I283" s="2">
        <v>306</v>
      </c>
      <c r="J283" s="2">
        <v>0</v>
      </c>
      <c r="K283" s="2">
        <v>12.7</v>
      </c>
      <c r="L283" s="2">
        <v>47</v>
      </c>
      <c r="M283" s="2">
        <v>451.7</v>
      </c>
      <c r="N283" s="2">
        <v>0.91</v>
      </c>
      <c r="O283" s="6">
        <v>3</v>
      </c>
      <c r="P283" s="6">
        <v>340.5</v>
      </c>
      <c r="Q283" s="6">
        <v>24.999999999999996</v>
      </c>
      <c r="R283" s="6">
        <v>160</v>
      </c>
      <c r="S283" s="6">
        <v>0</v>
      </c>
    </row>
    <row r="284" spans="1:19" x14ac:dyDescent="0.3">
      <c r="A284">
        <f t="shared" si="4"/>
        <v>17</v>
      </c>
      <c r="B284" s="4" t="s">
        <v>60</v>
      </c>
      <c r="C284" t="s">
        <v>12</v>
      </c>
      <c r="D284" t="s">
        <v>12</v>
      </c>
      <c r="E284">
        <v>1</v>
      </c>
      <c r="F284" s="2">
        <v>13</v>
      </c>
      <c r="G284" s="2">
        <v>731.8</v>
      </c>
      <c r="H284" s="2">
        <v>62.8</v>
      </c>
      <c r="I284" s="2">
        <v>283.5</v>
      </c>
      <c r="J284" s="2">
        <v>0</v>
      </c>
      <c r="K284" s="2">
        <v>15.8</v>
      </c>
      <c r="L284" s="2">
        <v>47</v>
      </c>
      <c r="M284" s="2">
        <v>387.4</v>
      </c>
      <c r="N284" s="2">
        <v>1.81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</row>
    <row r="285" spans="1:19" x14ac:dyDescent="0.3">
      <c r="A285">
        <f t="shared" si="4"/>
        <v>17</v>
      </c>
      <c r="B285" s="4" t="s">
        <v>60</v>
      </c>
      <c r="C285" t="s">
        <v>13</v>
      </c>
      <c r="D285" t="s">
        <v>13</v>
      </c>
      <c r="E285">
        <v>1</v>
      </c>
      <c r="F285" s="2">
        <v>6</v>
      </c>
      <c r="G285" s="2">
        <v>196.5</v>
      </c>
      <c r="H285" s="2">
        <v>62.5</v>
      </c>
      <c r="I285" s="2">
        <v>273.10000000000002</v>
      </c>
      <c r="J285" s="2">
        <v>38</v>
      </c>
      <c r="K285" s="2">
        <v>12.3</v>
      </c>
      <c r="L285" s="2">
        <v>50</v>
      </c>
      <c r="M285" s="2">
        <v>1389.8</v>
      </c>
      <c r="N285" s="2">
        <v>1.91</v>
      </c>
      <c r="O285" s="6">
        <v>0</v>
      </c>
      <c r="P285" s="6">
        <v>0</v>
      </c>
      <c r="Q285" s="6">
        <v>-2.2000000000000028</v>
      </c>
      <c r="R285" s="6">
        <v>0</v>
      </c>
      <c r="S285" s="6">
        <v>38</v>
      </c>
    </row>
    <row r="286" spans="1:19" x14ac:dyDescent="0.3">
      <c r="A286">
        <f t="shared" si="4"/>
        <v>17</v>
      </c>
      <c r="B286" s="4" t="s">
        <v>60</v>
      </c>
      <c r="C286" t="s">
        <v>14</v>
      </c>
      <c r="D286" t="s">
        <v>14</v>
      </c>
      <c r="E286">
        <v>1</v>
      </c>
      <c r="F286" s="2">
        <v>9</v>
      </c>
      <c r="G286" s="2">
        <v>331.98</v>
      </c>
      <c r="H286" s="2">
        <v>86.5</v>
      </c>
      <c r="I286" s="2">
        <v>320.38</v>
      </c>
      <c r="J286" s="2">
        <v>0</v>
      </c>
      <c r="K286" s="2">
        <v>14.6</v>
      </c>
      <c r="L286" s="2">
        <v>46</v>
      </c>
      <c r="M286" s="2">
        <v>965.1</v>
      </c>
      <c r="N286" s="2">
        <v>2.02</v>
      </c>
      <c r="O286" s="6">
        <v>1</v>
      </c>
      <c r="P286" s="6">
        <v>1</v>
      </c>
      <c r="Q286" s="6">
        <v>1.2999999999999972</v>
      </c>
      <c r="R286" s="6">
        <v>5.8000000000000114</v>
      </c>
      <c r="S286" s="6">
        <v>0</v>
      </c>
    </row>
    <row r="287" spans="1:19" x14ac:dyDescent="0.3">
      <c r="A287">
        <f t="shared" si="4"/>
        <v>17</v>
      </c>
      <c r="B287" s="4" t="s">
        <v>60</v>
      </c>
      <c r="C287" t="s">
        <v>21</v>
      </c>
      <c r="D287" t="s">
        <v>21</v>
      </c>
      <c r="E287">
        <v>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</row>
    <row r="288" spans="1:19" x14ac:dyDescent="0.3">
      <c r="A288">
        <f t="shared" si="4"/>
        <v>17</v>
      </c>
      <c r="B288" s="4" t="s">
        <v>60</v>
      </c>
      <c r="C288" t="s">
        <v>73</v>
      </c>
      <c r="D288" t="s">
        <v>4</v>
      </c>
      <c r="E288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6">
        <v>-1</v>
      </c>
      <c r="P288" s="6">
        <v>-34.6</v>
      </c>
      <c r="Q288" s="6">
        <v>-1.6</v>
      </c>
      <c r="R288" s="6">
        <v>-39</v>
      </c>
      <c r="S288" s="6">
        <v>0</v>
      </c>
    </row>
    <row r="289" spans="1:19" x14ac:dyDescent="0.3">
      <c r="A289">
        <f t="shared" si="4"/>
        <v>17</v>
      </c>
      <c r="B289" s="4" t="s">
        <v>60</v>
      </c>
      <c r="C289" t="s">
        <v>73</v>
      </c>
      <c r="D289" t="s">
        <v>5</v>
      </c>
      <c r="E289">
        <v>2</v>
      </c>
      <c r="F289" s="2">
        <v>1</v>
      </c>
      <c r="G289" s="2">
        <v>34.6</v>
      </c>
      <c r="H289" s="2">
        <v>1.3</v>
      </c>
      <c r="I289" s="2">
        <v>39</v>
      </c>
      <c r="J289" s="2">
        <v>0</v>
      </c>
      <c r="K289" s="2">
        <v>16</v>
      </c>
      <c r="L289" s="2">
        <v>70</v>
      </c>
      <c r="M289" s="2">
        <v>1127.2</v>
      </c>
      <c r="N289" s="2">
        <v>1.67</v>
      </c>
      <c r="O289" s="6">
        <v>0</v>
      </c>
      <c r="P289" s="6">
        <v>0</v>
      </c>
      <c r="Q289" s="6">
        <v>-0.30000000000000004</v>
      </c>
      <c r="R289" s="6">
        <v>0</v>
      </c>
      <c r="S289" s="6">
        <v>0</v>
      </c>
    </row>
    <row r="290" spans="1:19" x14ac:dyDescent="0.3">
      <c r="A290">
        <f t="shared" si="4"/>
        <v>17</v>
      </c>
      <c r="B290" s="4" t="s">
        <v>60</v>
      </c>
      <c r="C290" t="s">
        <v>6</v>
      </c>
      <c r="D290" t="s">
        <v>6</v>
      </c>
      <c r="E290">
        <v>2</v>
      </c>
      <c r="F290" s="2">
        <v>4</v>
      </c>
      <c r="G290" s="2">
        <v>96</v>
      </c>
      <c r="H290" s="2">
        <v>1.7</v>
      </c>
      <c r="I290" s="2">
        <v>93.74</v>
      </c>
      <c r="J290" s="2">
        <v>0</v>
      </c>
      <c r="K290" s="2">
        <v>13.9</v>
      </c>
      <c r="L290" s="2">
        <v>62</v>
      </c>
      <c r="M290" s="2">
        <v>976.5</v>
      </c>
      <c r="N290" s="2">
        <v>1.52</v>
      </c>
      <c r="O290" s="6">
        <v>4</v>
      </c>
      <c r="P290" s="6">
        <v>96</v>
      </c>
      <c r="Q290" s="6">
        <v>1.7</v>
      </c>
      <c r="R290" s="6">
        <v>93.74</v>
      </c>
      <c r="S290" s="6">
        <v>0</v>
      </c>
    </row>
    <row r="291" spans="1:19" x14ac:dyDescent="0.3">
      <c r="A291">
        <f t="shared" si="4"/>
        <v>17</v>
      </c>
      <c r="B291" s="4" t="s">
        <v>60</v>
      </c>
      <c r="C291" t="s">
        <v>74</v>
      </c>
      <c r="D291" t="s">
        <v>7</v>
      </c>
      <c r="E291">
        <v>2</v>
      </c>
      <c r="F291" s="2">
        <v>1</v>
      </c>
      <c r="G291" s="2">
        <v>20</v>
      </c>
      <c r="H291" s="2">
        <v>0.5</v>
      </c>
      <c r="I291" s="2">
        <v>13.2</v>
      </c>
      <c r="J291" s="2">
        <v>19.899999999999999</v>
      </c>
      <c r="K291" s="2">
        <v>12</v>
      </c>
      <c r="L291" s="2">
        <v>55</v>
      </c>
      <c r="M291" s="2">
        <v>660</v>
      </c>
      <c r="N291" s="2">
        <v>1.44</v>
      </c>
      <c r="O291" s="6">
        <v>0</v>
      </c>
      <c r="P291" s="6">
        <v>0</v>
      </c>
      <c r="Q291" s="6">
        <v>0</v>
      </c>
      <c r="R291" s="6">
        <v>0</v>
      </c>
      <c r="S291" s="6">
        <v>-193.5</v>
      </c>
    </row>
    <row r="292" spans="1:19" x14ac:dyDescent="0.3">
      <c r="A292">
        <f t="shared" si="4"/>
        <v>17</v>
      </c>
      <c r="B292" s="4" t="s">
        <v>60</v>
      </c>
      <c r="C292" t="s">
        <v>74</v>
      </c>
      <c r="D292" t="s">
        <v>8</v>
      </c>
      <c r="E292">
        <v>2</v>
      </c>
      <c r="F292" s="2">
        <v>2</v>
      </c>
      <c r="G292" s="2">
        <v>55.5</v>
      </c>
      <c r="H292" s="2">
        <v>1.7</v>
      </c>
      <c r="I292" s="2">
        <v>22.7</v>
      </c>
      <c r="J292" s="2">
        <v>212.5</v>
      </c>
      <c r="K292" s="2">
        <v>16.600000000000001</v>
      </c>
      <c r="L292" s="2">
        <v>42</v>
      </c>
      <c r="M292" s="2">
        <v>409</v>
      </c>
      <c r="N292" s="2">
        <v>0.88</v>
      </c>
      <c r="O292" s="6">
        <v>1</v>
      </c>
      <c r="P292" s="6">
        <v>35.5</v>
      </c>
      <c r="Q292" s="6">
        <v>1.2</v>
      </c>
      <c r="R292" s="6">
        <v>9.5</v>
      </c>
      <c r="S292" s="6">
        <v>-0.90000000000000568</v>
      </c>
    </row>
    <row r="293" spans="1:19" x14ac:dyDescent="0.3">
      <c r="A293">
        <f t="shared" si="4"/>
        <v>17</v>
      </c>
      <c r="B293" s="4" t="s">
        <v>60</v>
      </c>
      <c r="C293" t="s">
        <v>80</v>
      </c>
      <c r="D293" t="s">
        <v>9</v>
      </c>
      <c r="E293">
        <v>2</v>
      </c>
      <c r="F293" s="2">
        <v>5</v>
      </c>
      <c r="G293" s="2">
        <v>115</v>
      </c>
      <c r="H293" s="2">
        <v>2.7</v>
      </c>
      <c r="I293" s="2">
        <v>100.4</v>
      </c>
      <c r="J293" s="2">
        <v>0</v>
      </c>
      <c r="K293" s="2">
        <v>15</v>
      </c>
      <c r="L293" s="2">
        <v>56</v>
      </c>
      <c r="M293" s="2">
        <v>873</v>
      </c>
      <c r="N293" s="2">
        <v>1.1599999999999999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</row>
    <row r="294" spans="1:19" x14ac:dyDescent="0.3">
      <c r="A294">
        <f t="shared" si="4"/>
        <v>17</v>
      </c>
      <c r="B294" s="4" t="s">
        <v>60</v>
      </c>
      <c r="C294" t="s">
        <v>80</v>
      </c>
      <c r="D294" t="s">
        <v>10</v>
      </c>
      <c r="E294">
        <v>2</v>
      </c>
      <c r="F294" s="2">
        <v>16</v>
      </c>
      <c r="G294" s="2">
        <v>338</v>
      </c>
      <c r="H294" s="2">
        <v>26.1</v>
      </c>
      <c r="I294" s="2">
        <v>243.3</v>
      </c>
      <c r="J294" s="2">
        <v>0</v>
      </c>
      <c r="K294" s="2">
        <v>14.7</v>
      </c>
      <c r="L294" s="2">
        <v>53</v>
      </c>
      <c r="M294">
        <v>719.8</v>
      </c>
      <c r="N294" s="2">
        <v>1.03</v>
      </c>
      <c r="O294" s="6">
        <v>0</v>
      </c>
      <c r="P294" s="6">
        <v>0</v>
      </c>
      <c r="Q294" s="6">
        <v>-0.39999999999999858</v>
      </c>
      <c r="R294" s="6">
        <v>0</v>
      </c>
      <c r="S294" s="6">
        <v>0</v>
      </c>
    </row>
    <row r="295" spans="1:19" x14ac:dyDescent="0.3">
      <c r="A295">
        <f t="shared" si="4"/>
        <v>17</v>
      </c>
      <c r="B295" s="4" t="s">
        <v>60</v>
      </c>
      <c r="C295" t="s">
        <v>11</v>
      </c>
      <c r="D295" t="s">
        <v>11</v>
      </c>
      <c r="E295">
        <v>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</row>
    <row r="296" spans="1:19" x14ac:dyDescent="0.3">
      <c r="A296">
        <f t="shared" si="4"/>
        <v>17</v>
      </c>
      <c r="B296" s="4" t="s">
        <v>60</v>
      </c>
      <c r="C296" t="s">
        <v>12</v>
      </c>
      <c r="D296" t="s">
        <v>12</v>
      </c>
      <c r="E296">
        <v>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</row>
    <row r="297" spans="1:19" x14ac:dyDescent="0.3">
      <c r="A297">
        <f t="shared" si="4"/>
        <v>17</v>
      </c>
      <c r="B297" s="4" t="s">
        <v>60</v>
      </c>
      <c r="C297" t="s">
        <v>13</v>
      </c>
      <c r="D297" t="s">
        <v>13</v>
      </c>
      <c r="E297">
        <v>2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</row>
    <row r="298" spans="1:19" x14ac:dyDescent="0.3">
      <c r="A298">
        <f t="shared" si="4"/>
        <v>17</v>
      </c>
      <c r="B298" s="4" t="s">
        <v>60</v>
      </c>
      <c r="C298" t="s">
        <v>14</v>
      </c>
      <c r="D298" t="s">
        <v>14</v>
      </c>
      <c r="E298">
        <v>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</row>
    <row r="299" spans="1:19" x14ac:dyDescent="0.3">
      <c r="A299">
        <f t="shared" si="4"/>
        <v>18</v>
      </c>
      <c r="B299" s="4" t="s">
        <v>61</v>
      </c>
      <c r="C299" t="s">
        <v>21</v>
      </c>
      <c r="D299" t="s">
        <v>21</v>
      </c>
      <c r="E299">
        <v>1</v>
      </c>
      <c r="F299" s="2">
        <v>32</v>
      </c>
      <c r="G299" s="2">
        <v>3154.01</v>
      </c>
      <c r="H299" s="2">
        <v>26.6</v>
      </c>
      <c r="I299" s="2">
        <v>4583.5600000000004</v>
      </c>
      <c r="J299" s="2">
        <v>2810.94</v>
      </c>
      <c r="K299" s="2">
        <v>16</v>
      </c>
      <c r="L299" s="2">
        <v>59</v>
      </c>
      <c r="M299" s="2">
        <v>1453.2</v>
      </c>
      <c r="N299" s="2">
        <v>1.53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</row>
    <row r="300" spans="1:19" x14ac:dyDescent="0.3">
      <c r="A300">
        <f t="shared" si="4"/>
        <v>18</v>
      </c>
      <c r="B300" s="4" t="s">
        <v>61</v>
      </c>
      <c r="C300" t="s">
        <v>73</v>
      </c>
      <c r="D300" t="s">
        <v>4</v>
      </c>
      <c r="E300">
        <v>1</v>
      </c>
      <c r="F300" s="2">
        <v>62</v>
      </c>
      <c r="G300" s="2">
        <v>4939.3900000000003</v>
      </c>
      <c r="H300" s="2">
        <v>67.8</v>
      </c>
      <c r="I300" s="2">
        <v>4074.9</v>
      </c>
      <c r="J300" s="2">
        <v>1109.0999999999999</v>
      </c>
      <c r="K300" s="2">
        <v>15.1</v>
      </c>
      <c r="L300" s="2">
        <v>46</v>
      </c>
      <c r="M300" s="2">
        <v>825</v>
      </c>
      <c r="N300" s="2">
        <v>1.68</v>
      </c>
      <c r="O300" s="6">
        <v>-18</v>
      </c>
      <c r="P300" s="6">
        <v>-1396.4000000000005</v>
      </c>
      <c r="Q300" s="6">
        <v>-34.200000000000003</v>
      </c>
      <c r="R300" s="6">
        <v>-1528.1399999999999</v>
      </c>
      <c r="S300" s="6">
        <v>-1749.9</v>
      </c>
    </row>
    <row r="301" spans="1:19" x14ac:dyDescent="0.3">
      <c r="A301">
        <f t="shared" si="4"/>
        <v>18</v>
      </c>
      <c r="B301" s="4" t="s">
        <v>61</v>
      </c>
      <c r="C301" t="s">
        <v>73</v>
      </c>
      <c r="D301" t="s">
        <v>5</v>
      </c>
      <c r="E301">
        <v>1</v>
      </c>
      <c r="F301" s="2">
        <v>18</v>
      </c>
      <c r="G301" s="2">
        <v>1396.39</v>
      </c>
      <c r="H301" s="2">
        <v>34.200000000000003</v>
      </c>
      <c r="I301" s="2">
        <v>1528.14</v>
      </c>
      <c r="J301" s="2">
        <v>1749.9</v>
      </c>
      <c r="K301" s="2">
        <v>15.5</v>
      </c>
      <c r="L301" s="2">
        <v>63</v>
      </c>
      <c r="M301" s="2">
        <v>1094.3</v>
      </c>
      <c r="N301" s="2">
        <v>1.39</v>
      </c>
      <c r="O301" s="6">
        <v>-62</v>
      </c>
      <c r="P301" s="6">
        <v>-4939.4000000000005</v>
      </c>
      <c r="Q301" s="6">
        <v>-67.8</v>
      </c>
      <c r="R301" s="6">
        <v>-4074.8999999999996</v>
      </c>
      <c r="S301" s="6">
        <v>-1109.0999999999999</v>
      </c>
    </row>
    <row r="302" spans="1:19" x14ac:dyDescent="0.3">
      <c r="A302">
        <f t="shared" si="4"/>
        <v>18</v>
      </c>
      <c r="B302" s="4" t="s">
        <v>61</v>
      </c>
      <c r="C302" t="s">
        <v>6</v>
      </c>
      <c r="D302" t="s">
        <v>6</v>
      </c>
      <c r="E302">
        <v>1</v>
      </c>
      <c r="F302" s="2">
        <v>78</v>
      </c>
      <c r="G302" s="2">
        <v>5994.94</v>
      </c>
      <c r="H302" s="2">
        <v>90</v>
      </c>
      <c r="I302" s="2">
        <v>6353.51</v>
      </c>
      <c r="J302" s="2">
        <v>0</v>
      </c>
      <c r="K302" s="2">
        <v>15.5</v>
      </c>
      <c r="L302" s="2">
        <v>59</v>
      </c>
      <c r="M302" s="2">
        <v>1059.8</v>
      </c>
      <c r="N302" s="2">
        <v>1.44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</row>
    <row r="303" spans="1:19" x14ac:dyDescent="0.3">
      <c r="A303">
        <f t="shared" si="4"/>
        <v>18</v>
      </c>
      <c r="B303" s="4" t="s">
        <v>61</v>
      </c>
      <c r="C303" t="s">
        <v>74</v>
      </c>
      <c r="D303" t="s">
        <v>7</v>
      </c>
      <c r="E303">
        <v>1</v>
      </c>
      <c r="F303" s="2">
        <v>33</v>
      </c>
      <c r="G303" s="2">
        <v>3163.54</v>
      </c>
      <c r="H303" s="2">
        <v>56.7</v>
      </c>
      <c r="I303" s="2">
        <v>2521.6</v>
      </c>
      <c r="J303" s="2">
        <v>1105</v>
      </c>
      <c r="K303" s="2">
        <v>14.5</v>
      </c>
      <c r="L303" s="2">
        <v>55</v>
      </c>
      <c r="M303" s="2">
        <v>797.1</v>
      </c>
      <c r="N303" s="2">
        <v>1.36</v>
      </c>
      <c r="O303" s="6">
        <v>-29</v>
      </c>
      <c r="P303" s="6">
        <v>-1597.67</v>
      </c>
      <c r="Q303" s="6">
        <v>-28.200000000000003</v>
      </c>
      <c r="R303" s="6">
        <v>-1637.52</v>
      </c>
      <c r="S303" s="6">
        <v>-2611.4</v>
      </c>
    </row>
    <row r="304" spans="1:19" x14ac:dyDescent="0.3">
      <c r="A304">
        <f t="shared" si="4"/>
        <v>18</v>
      </c>
      <c r="B304" s="4" t="s">
        <v>61</v>
      </c>
      <c r="C304" t="s">
        <v>74</v>
      </c>
      <c r="D304" t="s">
        <v>8</v>
      </c>
      <c r="E304">
        <v>1</v>
      </c>
      <c r="F304" s="2">
        <v>41</v>
      </c>
      <c r="G304" s="2">
        <v>2765.52</v>
      </c>
      <c r="H304" s="2">
        <v>49.4</v>
      </c>
      <c r="I304" s="2">
        <v>2530.8000000000002</v>
      </c>
      <c r="J304" s="2">
        <v>2200.1</v>
      </c>
      <c r="K304" s="2">
        <v>15.8</v>
      </c>
      <c r="L304" s="2">
        <v>45</v>
      </c>
      <c r="M304" s="2">
        <v>915.1</v>
      </c>
      <c r="N304" s="2">
        <v>1.41</v>
      </c>
      <c r="O304" s="6">
        <v>-21</v>
      </c>
      <c r="P304" s="6">
        <v>-1995.69</v>
      </c>
      <c r="Q304" s="6">
        <v>-35.500000000000007</v>
      </c>
      <c r="R304" s="6">
        <v>-1628.3199999999997</v>
      </c>
      <c r="S304" s="6">
        <v>-1516.3000000000002</v>
      </c>
    </row>
    <row r="305" spans="1:19" x14ac:dyDescent="0.3">
      <c r="A305">
        <f t="shared" si="4"/>
        <v>18</v>
      </c>
      <c r="B305" s="4" t="s">
        <v>61</v>
      </c>
      <c r="C305" t="s">
        <v>80</v>
      </c>
      <c r="D305" t="s">
        <v>9</v>
      </c>
      <c r="E305">
        <v>1</v>
      </c>
      <c r="F305" s="2">
        <v>159</v>
      </c>
      <c r="G305" s="2">
        <v>3872.7</v>
      </c>
      <c r="H305" s="2">
        <v>61.7</v>
      </c>
      <c r="I305" s="2">
        <v>2731.73</v>
      </c>
      <c r="J305" s="2">
        <v>0</v>
      </c>
      <c r="K305" s="2">
        <v>15.5</v>
      </c>
      <c r="L305" s="2">
        <v>47</v>
      </c>
      <c r="M305" s="2">
        <v>705.4</v>
      </c>
      <c r="N305" s="2">
        <v>1.1399999999999999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</row>
    <row r="306" spans="1:19" x14ac:dyDescent="0.3">
      <c r="A306">
        <f t="shared" si="4"/>
        <v>18</v>
      </c>
      <c r="B306" s="4" t="s">
        <v>61</v>
      </c>
      <c r="C306" t="s">
        <v>80</v>
      </c>
      <c r="D306" t="s">
        <v>10</v>
      </c>
      <c r="E306">
        <v>1</v>
      </c>
      <c r="F306" s="2">
        <v>53</v>
      </c>
      <c r="G306" s="2">
        <v>1169.71</v>
      </c>
      <c r="H306" s="2">
        <v>45.5</v>
      </c>
      <c r="I306" s="2">
        <v>961.09</v>
      </c>
      <c r="J306" s="2">
        <v>0</v>
      </c>
      <c r="K306" s="2">
        <v>14.6</v>
      </c>
      <c r="L306" s="2">
        <v>49</v>
      </c>
      <c r="M306" s="2">
        <v>821.6</v>
      </c>
      <c r="N306" s="2">
        <v>1.1499999999999999</v>
      </c>
      <c r="O306" s="6">
        <v>1</v>
      </c>
      <c r="P306" s="6">
        <v>11</v>
      </c>
      <c r="Q306" s="6">
        <v>0.5</v>
      </c>
      <c r="R306" s="6">
        <v>12</v>
      </c>
      <c r="S306" s="6">
        <v>0</v>
      </c>
    </row>
    <row r="307" spans="1:19" x14ac:dyDescent="0.3">
      <c r="A307">
        <f t="shared" si="4"/>
        <v>18</v>
      </c>
      <c r="B307" s="4" t="s">
        <v>61</v>
      </c>
      <c r="C307" t="s">
        <v>11</v>
      </c>
      <c r="D307" t="s">
        <v>11</v>
      </c>
      <c r="E307">
        <v>1</v>
      </c>
      <c r="F307" s="2">
        <v>13</v>
      </c>
      <c r="G307" s="2">
        <v>677.5</v>
      </c>
      <c r="H307" s="2">
        <v>49.8</v>
      </c>
      <c r="I307" s="2">
        <v>306</v>
      </c>
      <c r="J307" s="2">
        <v>0</v>
      </c>
      <c r="K307" s="2">
        <v>12.7</v>
      </c>
      <c r="L307" s="2">
        <v>47</v>
      </c>
      <c r="M307" s="2">
        <v>451.7</v>
      </c>
      <c r="N307" s="2">
        <v>0.91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</row>
    <row r="308" spans="1:19" x14ac:dyDescent="0.3">
      <c r="A308">
        <f t="shared" si="4"/>
        <v>18</v>
      </c>
      <c r="B308" s="4" t="s">
        <v>61</v>
      </c>
      <c r="C308" t="s">
        <v>12</v>
      </c>
      <c r="D308" t="s">
        <v>12</v>
      </c>
      <c r="E308">
        <v>1</v>
      </c>
      <c r="F308" s="2">
        <v>13</v>
      </c>
      <c r="G308" s="2">
        <v>731.8</v>
      </c>
      <c r="H308" s="2">
        <v>62.8</v>
      </c>
      <c r="I308" s="2">
        <v>283.5</v>
      </c>
      <c r="J308" s="2">
        <v>0</v>
      </c>
      <c r="K308" s="2">
        <v>15.8</v>
      </c>
      <c r="L308" s="2">
        <v>47</v>
      </c>
      <c r="M308" s="2">
        <v>387.4</v>
      </c>
      <c r="N308" s="2">
        <v>1.81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</row>
    <row r="309" spans="1:19" x14ac:dyDescent="0.3">
      <c r="A309">
        <f t="shared" si="4"/>
        <v>18</v>
      </c>
      <c r="B309" s="4" t="s">
        <v>61</v>
      </c>
      <c r="C309" t="s">
        <v>13</v>
      </c>
      <c r="D309" t="s">
        <v>13</v>
      </c>
      <c r="E309">
        <v>1</v>
      </c>
      <c r="F309" s="2">
        <v>6</v>
      </c>
      <c r="G309" s="2">
        <v>196.5</v>
      </c>
      <c r="H309" s="2">
        <v>62.5</v>
      </c>
      <c r="I309" s="2">
        <v>273.10000000000002</v>
      </c>
      <c r="J309" s="2">
        <v>61</v>
      </c>
      <c r="K309" s="2">
        <v>12.3</v>
      </c>
      <c r="L309" s="2">
        <v>50</v>
      </c>
      <c r="M309" s="2">
        <v>1389.8</v>
      </c>
      <c r="N309" s="2">
        <v>11.91</v>
      </c>
      <c r="O309" s="6">
        <v>0</v>
      </c>
      <c r="P309" s="6">
        <v>0</v>
      </c>
      <c r="Q309" s="6">
        <v>0</v>
      </c>
      <c r="R309" s="6">
        <v>0</v>
      </c>
      <c r="S309" s="6">
        <v>23</v>
      </c>
    </row>
    <row r="310" spans="1:19" x14ac:dyDescent="0.3">
      <c r="A310">
        <f t="shared" si="4"/>
        <v>18</v>
      </c>
      <c r="B310" s="4" t="s">
        <v>61</v>
      </c>
      <c r="C310" t="s">
        <v>14</v>
      </c>
      <c r="D310" t="s">
        <v>14</v>
      </c>
      <c r="E310">
        <v>1</v>
      </c>
      <c r="F310" s="2">
        <v>10</v>
      </c>
      <c r="G310" s="2">
        <v>337.48</v>
      </c>
      <c r="H310" s="2">
        <v>86.9</v>
      </c>
      <c r="I310" s="2">
        <v>322.38</v>
      </c>
      <c r="J310" s="2">
        <v>0</v>
      </c>
      <c r="K310" s="2">
        <v>14.3</v>
      </c>
      <c r="L310" s="2">
        <v>46</v>
      </c>
      <c r="M310" s="2">
        <v>955.3</v>
      </c>
      <c r="N310" s="2">
        <v>2.02</v>
      </c>
      <c r="O310" s="6">
        <v>1</v>
      </c>
      <c r="P310" s="6">
        <v>5.5</v>
      </c>
      <c r="Q310" s="6">
        <v>0.40000000000000568</v>
      </c>
      <c r="R310" s="6">
        <v>2</v>
      </c>
      <c r="S310" s="6">
        <v>0</v>
      </c>
    </row>
    <row r="311" spans="1:19" x14ac:dyDescent="0.3">
      <c r="A311">
        <f t="shared" si="4"/>
        <v>18</v>
      </c>
      <c r="B311" s="4" t="s">
        <v>61</v>
      </c>
      <c r="C311" t="s">
        <v>21</v>
      </c>
      <c r="D311" t="s">
        <v>21</v>
      </c>
      <c r="E311">
        <v>2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</row>
    <row r="312" spans="1:19" x14ac:dyDescent="0.3">
      <c r="A312">
        <f t="shared" si="4"/>
        <v>18</v>
      </c>
      <c r="B312" s="4" t="s">
        <v>61</v>
      </c>
      <c r="C312" t="s">
        <v>73</v>
      </c>
      <c r="D312" t="s">
        <v>4</v>
      </c>
      <c r="E312">
        <v>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6">
        <v>-1</v>
      </c>
      <c r="P312" s="6">
        <v>-34.6</v>
      </c>
      <c r="Q312" s="6">
        <v>-1.3</v>
      </c>
      <c r="R312" s="6">
        <v>-39</v>
      </c>
      <c r="S312" s="6">
        <v>0</v>
      </c>
    </row>
    <row r="313" spans="1:19" x14ac:dyDescent="0.3">
      <c r="A313">
        <f t="shared" si="4"/>
        <v>18</v>
      </c>
      <c r="B313" s="4" t="s">
        <v>61</v>
      </c>
      <c r="C313" t="s">
        <v>73</v>
      </c>
      <c r="D313" t="s">
        <v>5</v>
      </c>
      <c r="E313">
        <v>2</v>
      </c>
      <c r="F313" s="2">
        <v>1</v>
      </c>
      <c r="G313" s="2">
        <v>34.6</v>
      </c>
      <c r="H313" s="2">
        <v>1.3</v>
      </c>
      <c r="I313" s="2">
        <v>39</v>
      </c>
      <c r="J313" s="2">
        <v>0</v>
      </c>
      <c r="K313" s="2">
        <v>16</v>
      </c>
      <c r="L313" s="2">
        <v>70</v>
      </c>
      <c r="M313" s="2">
        <v>1127.2</v>
      </c>
      <c r="N313" s="2">
        <v>1.67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</row>
    <row r="314" spans="1:19" x14ac:dyDescent="0.3">
      <c r="A314">
        <f t="shared" si="4"/>
        <v>18</v>
      </c>
      <c r="B314" s="4" t="s">
        <v>61</v>
      </c>
      <c r="C314" t="s">
        <v>6</v>
      </c>
      <c r="D314" t="s">
        <v>6</v>
      </c>
      <c r="E314">
        <v>2</v>
      </c>
      <c r="F314" s="2">
        <v>4</v>
      </c>
      <c r="G314" s="2">
        <v>96</v>
      </c>
      <c r="H314" s="2">
        <v>1.7</v>
      </c>
      <c r="I314" s="2">
        <v>93.74</v>
      </c>
      <c r="J314" s="2">
        <v>0</v>
      </c>
      <c r="K314" s="2">
        <v>13.9</v>
      </c>
      <c r="L314" s="2">
        <v>62</v>
      </c>
      <c r="M314" s="2">
        <v>976.5</v>
      </c>
      <c r="N314" s="2">
        <v>1.52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</row>
    <row r="315" spans="1:19" x14ac:dyDescent="0.3">
      <c r="A315">
        <f t="shared" si="4"/>
        <v>18</v>
      </c>
      <c r="B315" s="4" t="s">
        <v>61</v>
      </c>
      <c r="C315" t="s">
        <v>74</v>
      </c>
      <c r="D315" t="s">
        <v>7</v>
      </c>
      <c r="E315">
        <v>2</v>
      </c>
      <c r="F315" s="2">
        <v>1</v>
      </c>
      <c r="G315" s="2">
        <v>20</v>
      </c>
      <c r="H315" s="2">
        <v>0.5</v>
      </c>
      <c r="I315" s="2">
        <v>13.2</v>
      </c>
      <c r="J315" s="2">
        <v>124.09</v>
      </c>
      <c r="K315" s="2">
        <v>12</v>
      </c>
      <c r="L315" s="2">
        <v>55</v>
      </c>
      <c r="M315" s="2">
        <v>660</v>
      </c>
      <c r="N315" s="2">
        <v>1.44</v>
      </c>
      <c r="O315" s="6">
        <v>-2</v>
      </c>
      <c r="P315" s="6">
        <v>-55.5</v>
      </c>
      <c r="Q315" s="6">
        <v>-1.7000000000000002</v>
      </c>
      <c r="R315" s="6">
        <v>-22.7</v>
      </c>
      <c r="S315" s="6">
        <v>-108.31</v>
      </c>
    </row>
    <row r="316" spans="1:19" x14ac:dyDescent="0.3">
      <c r="A316">
        <f t="shared" si="4"/>
        <v>18</v>
      </c>
      <c r="B316" s="4" t="s">
        <v>61</v>
      </c>
      <c r="C316" t="s">
        <v>74</v>
      </c>
      <c r="D316" t="s">
        <v>8</v>
      </c>
      <c r="E316">
        <v>2</v>
      </c>
      <c r="F316" s="2">
        <v>2</v>
      </c>
      <c r="G316" s="2">
        <v>55.5</v>
      </c>
      <c r="H316" s="2">
        <v>1.7</v>
      </c>
      <c r="I316" s="2">
        <v>22.7</v>
      </c>
      <c r="J316" s="2">
        <v>285.39999999999998</v>
      </c>
      <c r="K316" s="2">
        <v>16.600000000000001</v>
      </c>
      <c r="L316" s="2">
        <v>42</v>
      </c>
      <c r="M316" s="2">
        <v>409</v>
      </c>
      <c r="N316" s="2">
        <v>0.88</v>
      </c>
      <c r="O316" s="6">
        <v>-1</v>
      </c>
      <c r="P316" s="6">
        <v>-20</v>
      </c>
      <c r="Q316" s="6">
        <v>-0.50000000000000022</v>
      </c>
      <c r="R316" s="6">
        <v>-13.2</v>
      </c>
      <c r="S316" s="6">
        <v>52.999999999999972</v>
      </c>
    </row>
    <row r="317" spans="1:19" x14ac:dyDescent="0.3">
      <c r="A317">
        <f t="shared" si="4"/>
        <v>18</v>
      </c>
      <c r="B317" s="4" t="s">
        <v>61</v>
      </c>
      <c r="C317" t="s">
        <v>80</v>
      </c>
      <c r="D317" t="s">
        <v>9</v>
      </c>
      <c r="E317">
        <v>2</v>
      </c>
      <c r="F317" s="2">
        <v>5</v>
      </c>
      <c r="G317" s="2">
        <v>115</v>
      </c>
      <c r="H317" s="2">
        <v>2.7</v>
      </c>
      <c r="I317" s="2">
        <v>100.4</v>
      </c>
      <c r="J317" s="2">
        <v>0</v>
      </c>
      <c r="K317" s="2">
        <v>15</v>
      </c>
      <c r="L317" s="2">
        <v>56</v>
      </c>
      <c r="M317" s="2">
        <v>873</v>
      </c>
      <c r="N317" s="2">
        <v>1.1599999999999999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</row>
    <row r="318" spans="1:19" x14ac:dyDescent="0.3">
      <c r="A318">
        <f t="shared" si="4"/>
        <v>18</v>
      </c>
      <c r="B318" s="4" t="s">
        <v>61</v>
      </c>
      <c r="C318" t="s">
        <v>80</v>
      </c>
      <c r="D318" t="s">
        <v>10</v>
      </c>
      <c r="E318">
        <v>2</v>
      </c>
      <c r="F318" s="2">
        <v>18</v>
      </c>
      <c r="G318" s="2">
        <v>357</v>
      </c>
      <c r="H318" s="2">
        <v>27.3</v>
      </c>
      <c r="I318" s="2">
        <v>264.8</v>
      </c>
      <c r="J318" s="2">
        <v>0</v>
      </c>
      <c r="K318" s="2">
        <v>14.5</v>
      </c>
      <c r="L318" s="2">
        <v>54</v>
      </c>
      <c r="M318" s="2">
        <v>741.7</v>
      </c>
      <c r="N318" s="2">
        <v>1.02</v>
      </c>
      <c r="O318" s="6">
        <v>2</v>
      </c>
      <c r="P318" s="6">
        <v>19</v>
      </c>
      <c r="Q318" s="6">
        <v>1.1999999999999993</v>
      </c>
      <c r="R318" s="6">
        <v>21.5</v>
      </c>
      <c r="S318" s="6">
        <v>0</v>
      </c>
    </row>
    <row r="319" spans="1:19" x14ac:dyDescent="0.3">
      <c r="A319">
        <f t="shared" si="4"/>
        <v>18</v>
      </c>
      <c r="B319" s="4" t="s">
        <v>61</v>
      </c>
      <c r="C319" t="s">
        <v>11</v>
      </c>
      <c r="D319" t="s">
        <v>11</v>
      </c>
      <c r="E319">
        <v>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</row>
    <row r="320" spans="1:19" x14ac:dyDescent="0.3">
      <c r="A320">
        <f t="shared" si="4"/>
        <v>18</v>
      </c>
      <c r="B320" s="4" t="s">
        <v>61</v>
      </c>
      <c r="C320" t="s">
        <v>12</v>
      </c>
      <c r="D320" t="s">
        <v>12</v>
      </c>
      <c r="E320">
        <v>2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</row>
    <row r="321" spans="1:19" x14ac:dyDescent="0.3">
      <c r="A321">
        <f t="shared" si="4"/>
        <v>18</v>
      </c>
      <c r="B321" s="4" t="s">
        <v>61</v>
      </c>
      <c r="C321" t="s">
        <v>13</v>
      </c>
      <c r="D321" t="s">
        <v>13</v>
      </c>
      <c r="E321">
        <v>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</row>
    <row r="322" spans="1:19" x14ac:dyDescent="0.3">
      <c r="A322">
        <f t="shared" si="4"/>
        <v>18</v>
      </c>
      <c r="B322" s="4" t="s">
        <v>61</v>
      </c>
      <c r="C322" t="s">
        <v>14</v>
      </c>
      <c r="D322" t="s">
        <v>14</v>
      </c>
      <c r="E322">
        <v>2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</row>
    <row r="323" spans="1:19" x14ac:dyDescent="0.3">
      <c r="A323">
        <f t="shared" si="4"/>
        <v>19</v>
      </c>
      <c r="B323" s="4" t="s">
        <v>62</v>
      </c>
      <c r="C323" t="s">
        <v>21</v>
      </c>
      <c r="D323" t="s">
        <v>21</v>
      </c>
      <c r="E323">
        <v>1</v>
      </c>
      <c r="F323" s="2">
        <v>33</v>
      </c>
      <c r="G323" s="2">
        <v>3381.02</v>
      </c>
      <c r="H323" s="2">
        <v>28.5</v>
      </c>
      <c r="I323" s="2">
        <v>4948.5600000000004</v>
      </c>
      <c r="J323" s="2">
        <v>2821.94</v>
      </c>
      <c r="K323" s="2">
        <v>16.100000000000001</v>
      </c>
      <c r="L323" s="2">
        <v>59</v>
      </c>
      <c r="M323" s="2">
        <v>1463.6</v>
      </c>
      <c r="N323" s="2">
        <v>1.55</v>
      </c>
      <c r="O323" s="6">
        <v>1</v>
      </c>
      <c r="P323" s="6">
        <v>227.00999999999976</v>
      </c>
      <c r="Q323" s="6">
        <v>1.8999999999999986</v>
      </c>
      <c r="R323" s="6">
        <v>365</v>
      </c>
      <c r="S323" s="6">
        <v>11</v>
      </c>
    </row>
    <row r="324" spans="1:19" x14ac:dyDescent="0.3">
      <c r="A324">
        <f t="shared" ref="A324:A387" si="5">+IF(B324=B323,A323,A323+1)</f>
        <v>19</v>
      </c>
      <c r="B324" s="4" t="s">
        <v>62</v>
      </c>
      <c r="C324" t="s">
        <v>73</v>
      </c>
      <c r="D324" t="s">
        <v>4</v>
      </c>
      <c r="E324">
        <v>1</v>
      </c>
      <c r="F324" s="2">
        <v>62</v>
      </c>
      <c r="G324" s="2">
        <v>4939.3900000000003</v>
      </c>
      <c r="H324" s="2">
        <v>67.8</v>
      </c>
      <c r="I324" s="2">
        <v>4074.9</v>
      </c>
      <c r="J324" s="2">
        <v>1109.0999999999999</v>
      </c>
      <c r="K324" s="2">
        <v>15.1</v>
      </c>
      <c r="L324" s="2">
        <v>46</v>
      </c>
      <c r="M324" s="2">
        <v>825</v>
      </c>
      <c r="N324" s="2">
        <v>1.68</v>
      </c>
      <c r="O324" s="6">
        <v>-18</v>
      </c>
      <c r="P324" s="6">
        <v>-1396.3900000000003</v>
      </c>
      <c r="Q324" s="6">
        <v>-34.200000000000003</v>
      </c>
      <c r="R324" s="6">
        <v>-1528.1399999999999</v>
      </c>
      <c r="S324" s="6">
        <v>-1749.9</v>
      </c>
    </row>
    <row r="325" spans="1:19" x14ac:dyDescent="0.3">
      <c r="A325">
        <f t="shared" si="5"/>
        <v>19</v>
      </c>
      <c r="B325" s="4" t="s">
        <v>62</v>
      </c>
      <c r="C325" t="s">
        <v>73</v>
      </c>
      <c r="D325" t="s">
        <v>5</v>
      </c>
      <c r="E325">
        <v>1</v>
      </c>
      <c r="F325" s="2">
        <v>18</v>
      </c>
      <c r="G325" s="2">
        <v>1396.4</v>
      </c>
      <c r="H325" s="2">
        <v>34.1</v>
      </c>
      <c r="I325" s="2">
        <v>1528.14</v>
      </c>
      <c r="J325" s="2">
        <v>1749.9</v>
      </c>
      <c r="K325" s="2">
        <v>15.5</v>
      </c>
      <c r="L325" s="2">
        <v>63</v>
      </c>
      <c r="M325" s="2">
        <v>1094.3</v>
      </c>
      <c r="N325" s="2">
        <v>1.39</v>
      </c>
      <c r="O325" s="6">
        <v>-62</v>
      </c>
      <c r="P325" s="6">
        <v>-4939.380000000001</v>
      </c>
      <c r="Q325" s="6">
        <v>-67.900000000000006</v>
      </c>
      <c r="R325" s="6">
        <v>-4074.8999999999996</v>
      </c>
      <c r="S325" s="6">
        <v>-1109.0999999999999</v>
      </c>
    </row>
    <row r="326" spans="1:19" x14ac:dyDescent="0.3">
      <c r="A326">
        <f t="shared" si="5"/>
        <v>19</v>
      </c>
      <c r="B326" s="4" t="s">
        <v>62</v>
      </c>
      <c r="C326" t="s">
        <v>6</v>
      </c>
      <c r="D326" t="s">
        <v>6</v>
      </c>
      <c r="E326">
        <v>1</v>
      </c>
      <c r="F326" s="2">
        <v>78</v>
      </c>
      <c r="G326" s="2">
        <v>5994.94</v>
      </c>
      <c r="H326" s="2">
        <v>90</v>
      </c>
      <c r="I326" s="2">
        <v>6353.51</v>
      </c>
      <c r="J326" s="2">
        <v>0</v>
      </c>
      <c r="K326" s="2">
        <v>15.5</v>
      </c>
      <c r="L326" s="2">
        <v>59</v>
      </c>
      <c r="M326" s="2">
        <v>1059.8</v>
      </c>
      <c r="N326" s="2">
        <v>1.44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</row>
    <row r="327" spans="1:19" x14ac:dyDescent="0.3">
      <c r="A327">
        <f t="shared" si="5"/>
        <v>19</v>
      </c>
      <c r="B327" s="4" t="s">
        <v>62</v>
      </c>
      <c r="C327" t="s">
        <v>74</v>
      </c>
      <c r="D327" t="s">
        <v>7</v>
      </c>
      <c r="E327">
        <v>1</v>
      </c>
      <c r="F327" s="2">
        <v>35</v>
      </c>
      <c r="G327" s="2">
        <v>3233.54</v>
      </c>
      <c r="H327" s="2">
        <v>58</v>
      </c>
      <c r="I327" s="2">
        <v>2619.6</v>
      </c>
      <c r="J327" s="2">
        <v>1051</v>
      </c>
      <c r="K327" s="2">
        <v>14.6</v>
      </c>
      <c r="L327" s="2">
        <v>56</v>
      </c>
      <c r="M327" s="2">
        <v>810.1</v>
      </c>
      <c r="N327" s="2">
        <v>1.36</v>
      </c>
      <c r="O327" s="6">
        <v>-39</v>
      </c>
      <c r="P327" s="6">
        <v>-2695.5199999999995</v>
      </c>
      <c r="Q327" s="6">
        <v>-48.099999999999994</v>
      </c>
      <c r="R327" s="6">
        <v>-2432.7999999999997</v>
      </c>
      <c r="S327" s="6">
        <v>-2254.1</v>
      </c>
    </row>
    <row r="328" spans="1:19" x14ac:dyDescent="0.3">
      <c r="A328">
        <f t="shared" si="5"/>
        <v>19</v>
      </c>
      <c r="B328" s="4" t="s">
        <v>62</v>
      </c>
      <c r="C328" t="s">
        <v>74</v>
      </c>
      <c r="D328" t="s">
        <v>8</v>
      </c>
      <c r="E328">
        <v>1</v>
      </c>
      <c r="F328" s="2">
        <v>41</v>
      </c>
      <c r="G328" s="2">
        <v>2765.52</v>
      </c>
      <c r="H328" s="2">
        <v>49.4</v>
      </c>
      <c r="I328" s="2">
        <v>2530.8000000000002</v>
      </c>
      <c r="J328" s="2">
        <v>2237.6999999999998</v>
      </c>
      <c r="K328" s="2">
        <v>15.8</v>
      </c>
      <c r="L328" s="2">
        <v>45</v>
      </c>
      <c r="M328" s="2">
        <v>915.1</v>
      </c>
      <c r="N328" s="2">
        <v>1.41</v>
      </c>
      <c r="O328" s="6">
        <v>-33</v>
      </c>
      <c r="P328" s="6">
        <v>-3163.5399999999995</v>
      </c>
      <c r="Q328" s="6">
        <v>-56.699999999999996</v>
      </c>
      <c r="R328" s="6">
        <v>-2521.5999999999995</v>
      </c>
      <c r="S328" s="6">
        <v>-1067.4000000000001</v>
      </c>
    </row>
    <row r="329" spans="1:19" x14ac:dyDescent="0.3">
      <c r="A329">
        <f t="shared" si="5"/>
        <v>19</v>
      </c>
      <c r="B329" s="4" t="s">
        <v>62</v>
      </c>
      <c r="C329" t="s">
        <v>80</v>
      </c>
      <c r="D329" t="s">
        <v>9</v>
      </c>
      <c r="E329">
        <v>1</v>
      </c>
      <c r="F329" s="2">
        <v>160</v>
      </c>
      <c r="G329" s="2">
        <v>3992.2</v>
      </c>
      <c r="H329" s="2">
        <v>63.6</v>
      </c>
      <c r="I329" s="2">
        <v>2861.72</v>
      </c>
      <c r="J329" s="2">
        <v>0</v>
      </c>
      <c r="K329" s="2">
        <v>15.6</v>
      </c>
      <c r="L329" s="2">
        <v>47</v>
      </c>
      <c r="M329" s="2">
        <v>716.8</v>
      </c>
      <c r="N329" s="2">
        <v>1.1599999999999999</v>
      </c>
      <c r="O329" s="6">
        <v>1</v>
      </c>
      <c r="P329" s="6">
        <v>119.5</v>
      </c>
      <c r="Q329" s="6">
        <v>1.8999999999999986</v>
      </c>
      <c r="R329" s="6">
        <v>129.98999999999978</v>
      </c>
      <c r="S329" s="6">
        <v>0</v>
      </c>
    </row>
    <row r="330" spans="1:19" x14ac:dyDescent="0.3">
      <c r="A330">
        <f t="shared" si="5"/>
        <v>19</v>
      </c>
      <c r="B330" s="4" t="s">
        <v>62</v>
      </c>
      <c r="C330" t="s">
        <v>80</v>
      </c>
      <c r="D330" t="s">
        <v>10</v>
      </c>
      <c r="E330">
        <v>1</v>
      </c>
      <c r="F330" s="2">
        <v>60</v>
      </c>
      <c r="G330" s="2">
        <v>1706.61</v>
      </c>
      <c r="H330" s="2">
        <v>66.3</v>
      </c>
      <c r="I330" s="2">
        <v>1326.19</v>
      </c>
      <c r="J330" s="2">
        <v>0</v>
      </c>
      <c r="K330" s="2">
        <v>14.6</v>
      </c>
      <c r="L330" s="2">
        <v>49</v>
      </c>
      <c r="M330" s="2">
        <v>777.1</v>
      </c>
      <c r="N330" s="2">
        <v>1.1100000000000001</v>
      </c>
      <c r="O330" s="6">
        <v>7</v>
      </c>
      <c r="P330" s="6">
        <v>536.89999999999986</v>
      </c>
      <c r="Q330" s="6">
        <v>20.799999999999997</v>
      </c>
      <c r="R330" s="6">
        <v>365.1</v>
      </c>
      <c r="S330" s="6">
        <v>0</v>
      </c>
    </row>
    <row r="331" spans="1:19" x14ac:dyDescent="0.3">
      <c r="A331">
        <f t="shared" si="5"/>
        <v>19</v>
      </c>
      <c r="B331" s="4" t="s">
        <v>62</v>
      </c>
      <c r="C331" t="s">
        <v>11</v>
      </c>
      <c r="D331" t="s">
        <v>11</v>
      </c>
      <c r="E331">
        <v>1</v>
      </c>
      <c r="F331" s="2">
        <v>13</v>
      </c>
      <c r="G331" s="2">
        <v>677.5</v>
      </c>
      <c r="H331" s="2">
        <v>49.8</v>
      </c>
      <c r="I331" s="2">
        <v>306</v>
      </c>
      <c r="J331" s="2">
        <v>0</v>
      </c>
      <c r="K331" s="2">
        <v>12.7</v>
      </c>
      <c r="L331" s="2">
        <v>47</v>
      </c>
      <c r="M331" s="2">
        <v>451.7</v>
      </c>
      <c r="N331" s="2">
        <v>0.91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</row>
    <row r="332" spans="1:19" x14ac:dyDescent="0.3">
      <c r="A332">
        <f t="shared" si="5"/>
        <v>19</v>
      </c>
      <c r="B332" s="4" t="s">
        <v>62</v>
      </c>
      <c r="C332" t="s">
        <v>12</v>
      </c>
      <c r="D332" t="s">
        <v>12</v>
      </c>
      <c r="E332">
        <v>1</v>
      </c>
      <c r="F332" s="2">
        <v>13</v>
      </c>
      <c r="G332" s="2">
        <v>731.8</v>
      </c>
      <c r="H332" s="2">
        <v>62.8</v>
      </c>
      <c r="I332" s="2">
        <v>283.5</v>
      </c>
      <c r="J332" s="2">
        <v>0</v>
      </c>
      <c r="K332" s="2">
        <v>15.8</v>
      </c>
      <c r="L332" s="2">
        <v>47</v>
      </c>
      <c r="M332" s="2">
        <v>387.4</v>
      </c>
      <c r="N332" s="2">
        <v>1.81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</row>
    <row r="333" spans="1:19" x14ac:dyDescent="0.3">
      <c r="A333">
        <f t="shared" si="5"/>
        <v>19</v>
      </c>
      <c r="B333" s="4" t="s">
        <v>62</v>
      </c>
      <c r="C333" t="s">
        <v>13</v>
      </c>
      <c r="D333" t="s">
        <v>13</v>
      </c>
      <c r="E333">
        <v>1</v>
      </c>
      <c r="F333" s="2">
        <v>6</v>
      </c>
      <c r="G333" s="2">
        <v>196.5</v>
      </c>
      <c r="H333" s="2">
        <v>62.5</v>
      </c>
      <c r="I333" s="2">
        <v>273.10000000000002</v>
      </c>
      <c r="J333" s="2">
        <v>61</v>
      </c>
      <c r="K333" s="2">
        <v>12.3</v>
      </c>
      <c r="L333" s="2">
        <v>50</v>
      </c>
      <c r="M333" s="2">
        <v>1389.8</v>
      </c>
      <c r="N333" s="2">
        <v>1.91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</row>
    <row r="334" spans="1:19" x14ac:dyDescent="0.3">
      <c r="A334">
        <f t="shared" si="5"/>
        <v>19</v>
      </c>
      <c r="B334" s="4" t="s">
        <v>62</v>
      </c>
      <c r="C334" t="s">
        <v>14</v>
      </c>
      <c r="D334" t="s">
        <v>14</v>
      </c>
      <c r="E334">
        <v>1</v>
      </c>
      <c r="F334" s="2">
        <v>11</v>
      </c>
      <c r="G334" s="2">
        <v>338.48</v>
      </c>
      <c r="H334" s="2">
        <v>87.1</v>
      </c>
      <c r="I334" s="2">
        <v>326.38</v>
      </c>
      <c r="J334" s="2">
        <v>0</v>
      </c>
      <c r="K334" s="2">
        <v>14.8</v>
      </c>
      <c r="L334" s="2">
        <v>48</v>
      </c>
      <c r="M334" s="2">
        <v>964.3</v>
      </c>
      <c r="N334" s="2">
        <v>2.0099999999999998</v>
      </c>
      <c r="O334" s="6">
        <v>1</v>
      </c>
      <c r="P334" s="6">
        <v>1</v>
      </c>
      <c r="Q334" s="6">
        <v>0.19999999999998863</v>
      </c>
      <c r="R334" s="6">
        <v>4</v>
      </c>
      <c r="S334" s="6">
        <v>0</v>
      </c>
    </row>
    <row r="335" spans="1:19" x14ac:dyDescent="0.3">
      <c r="A335">
        <f t="shared" si="5"/>
        <v>19</v>
      </c>
      <c r="B335" s="4" t="s">
        <v>62</v>
      </c>
      <c r="C335" t="s">
        <v>21</v>
      </c>
      <c r="D335" t="s">
        <v>21</v>
      </c>
      <c r="E335">
        <v>2</v>
      </c>
      <c r="F335" s="2">
        <v>0</v>
      </c>
      <c r="G335" s="2">
        <v>0</v>
      </c>
      <c r="H335" s="2">
        <v>0</v>
      </c>
      <c r="I335" s="2">
        <v>0</v>
      </c>
      <c r="J335" s="2">
        <v>15.6</v>
      </c>
      <c r="K335" s="2">
        <v>0</v>
      </c>
      <c r="L335" s="2">
        <v>0</v>
      </c>
      <c r="M335" s="2">
        <v>0</v>
      </c>
      <c r="N335" s="2">
        <v>0</v>
      </c>
      <c r="O335" s="6">
        <v>0</v>
      </c>
      <c r="P335" s="6">
        <v>0</v>
      </c>
      <c r="Q335" s="6">
        <v>0</v>
      </c>
      <c r="R335" s="6">
        <v>0</v>
      </c>
      <c r="S335" s="6">
        <v>15.6</v>
      </c>
    </row>
    <row r="336" spans="1:19" x14ac:dyDescent="0.3">
      <c r="A336">
        <f t="shared" si="5"/>
        <v>19</v>
      </c>
      <c r="B336" s="4" t="s">
        <v>62</v>
      </c>
      <c r="C336" t="s">
        <v>73</v>
      </c>
      <c r="D336" t="s">
        <v>4</v>
      </c>
      <c r="E336">
        <v>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6">
        <v>-1</v>
      </c>
      <c r="P336" s="6">
        <v>-34.6</v>
      </c>
      <c r="Q336" s="6">
        <v>-1.3</v>
      </c>
      <c r="R336" s="6">
        <v>-39</v>
      </c>
      <c r="S336" s="6">
        <v>0</v>
      </c>
    </row>
    <row r="337" spans="1:19" x14ac:dyDescent="0.3">
      <c r="A337">
        <f t="shared" si="5"/>
        <v>19</v>
      </c>
      <c r="B337" s="4" t="s">
        <v>62</v>
      </c>
      <c r="C337" t="s">
        <v>73</v>
      </c>
      <c r="D337" t="s">
        <v>5</v>
      </c>
      <c r="E337">
        <v>2</v>
      </c>
      <c r="F337" s="2">
        <v>1</v>
      </c>
      <c r="G337" s="2">
        <v>34.6</v>
      </c>
      <c r="H337" s="2">
        <v>1.3</v>
      </c>
      <c r="I337" s="2">
        <v>39</v>
      </c>
      <c r="J337" s="2">
        <v>0</v>
      </c>
      <c r="K337" s="2">
        <v>16</v>
      </c>
      <c r="L337" s="2">
        <v>70</v>
      </c>
      <c r="M337" s="2">
        <v>1127.2</v>
      </c>
      <c r="N337" s="2">
        <v>1.67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</row>
    <row r="338" spans="1:19" x14ac:dyDescent="0.3">
      <c r="A338">
        <f t="shared" si="5"/>
        <v>19</v>
      </c>
      <c r="B338" s="4" t="s">
        <v>62</v>
      </c>
      <c r="C338" t="s">
        <v>6</v>
      </c>
      <c r="D338" t="s">
        <v>6</v>
      </c>
      <c r="E338">
        <v>2</v>
      </c>
      <c r="F338" s="2">
        <v>7</v>
      </c>
      <c r="G338" s="2">
        <v>139</v>
      </c>
      <c r="H338" s="2">
        <v>2.5</v>
      </c>
      <c r="I338" s="2">
        <v>106.34</v>
      </c>
      <c r="J338" s="2">
        <v>0</v>
      </c>
      <c r="K338" s="2">
        <v>13.5</v>
      </c>
      <c r="L338" s="2">
        <v>42</v>
      </c>
      <c r="M338" s="2">
        <v>765</v>
      </c>
      <c r="N338" s="2">
        <v>1.62</v>
      </c>
      <c r="O338" s="6">
        <v>3</v>
      </c>
      <c r="P338" s="6">
        <v>43</v>
      </c>
      <c r="Q338" s="6">
        <v>0.8</v>
      </c>
      <c r="R338" s="6">
        <v>12.600000000000009</v>
      </c>
      <c r="S338" s="6">
        <v>0</v>
      </c>
    </row>
    <row r="339" spans="1:19" x14ac:dyDescent="0.3">
      <c r="A339">
        <f t="shared" si="5"/>
        <v>19</v>
      </c>
      <c r="B339" s="4" t="s">
        <v>62</v>
      </c>
      <c r="C339" t="s">
        <v>74</v>
      </c>
      <c r="D339" t="s">
        <v>7</v>
      </c>
      <c r="E339">
        <v>2</v>
      </c>
      <c r="F339" s="2">
        <v>1</v>
      </c>
      <c r="G339" s="2">
        <v>20</v>
      </c>
      <c r="H339" s="2">
        <v>0.5</v>
      </c>
      <c r="I339" s="2">
        <v>13.2</v>
      </c>
      <c r="J339" s="2">
        <v>124.09</v>
      </c>
      <c r="K339" s="2">
        <v>12</v>
      </c>
      <c r="L339" s="2">
        <v>55</v>
      </c>
      <c r="M339" s="2">
        <v>660</v>
      </c>
      <c r="N339" s="2">
        <v>1.44</v>
      </c>
      <c r="O339" s="6">
        <v>-2</v>
      </c>
      <c r="P339" s="6">
        <v>-55.5</v>
      </c>
      <c r="Q339" s="6">
        <v>-1.7000000000000002</v>
      </c>
      <c r="R339" s="6">
        <v>-22.7</v>
      </c>
      <c r="S339" s="6">
        <v>-285.39999999999998</v>
      </c>
    </row>
    <row r="340" spans="1:19" x14ac:dyDescent="0.3">
      <c r="A340">
        <f t="shared" si="5"/>
        <v>19</v>
      </c>
      <c r="B340" s="4" t="s">
        <v>62</v>
      </c>
      <c r="C340" t="s">
        <v>74</v>
      </c>
      <c r="D340" t="s">
        <v>8</v>
      </c>
      <c r="E340">
        <v>2</v>
      </c>
      <c r="F340" s="2">
        <v>2</v>
      </c>
      <c r="G340" s="2">
        <v>55.5</v>
      </c>
      <c r="H340" s="2">
        <v>1.7</v>
      </c>
      <c r="I340" s="2">
        <v>22.7</v>
      </c>
      <c r="J340" s="2">
        <v>285.39999999999998</v>
      </c>
      <c r="K340" s="2">
        <v>16.600000000000001</v>
      </c>
      <c r="L340" s="2">
        <v>42</v>
      </c>
      <c r="M340" s="2">
        <v>409</v>
      </c>
      <c r="N340" s="2">
        <v>0.88</v>
      </c>
      <c r="O340" s="6">
        <v>-1</v>
      </c>
      <c r="P340" s="6">
        <v>-20</v>
      </c>
      <c r="Q340" s="6">
        <v>-0.50000000000000022</v>
      </c>
      <c r="R340" s="6">
        <v>-13.2</v>
      </c>
      <c r="S340" s="6">
        <v>-124.09000000000003</v>
      </c>
    </row>
    <row r="341" spans="1:19" x14ac:dyDescent="0.3">
      <c r="A341">
        <f t="shared" si="5"/>
        <v>19</v>
      </c>
      <c r="B341" s="4" t="s">
        <v>62</v>
      </c>
      <c r="C341" t="s">
        <v>80</v>
      </c>
      <c r="D341" t="s">
        <v>9</v>
      </c>
      <c r="E341">
        <v>2</v>
      </c>
      <c r="F341" s="2">
        <v>5</v>
      </c>
      <c r="G341" s="2">
        <v>115</v>
      </c>
      <c r="H341" s="2">
        <v>2.6</v>
      </c>
      <c r="I341" s="2">
        <v>100.4</v>
      </c>
      <c r="J341" s="2">
        <v>0</v>
      </c>
      <c r="K341" s="2">
        <v>15</v>
      </c>
      <c r="L341" s="2">
        <v>56</v>
      </c>
      <c r="M341" s="2">
        <v>873</v>
      </c>
      <c r="N341" s="2">
        <v>1.1599999999999999</v>
      </c>
      <c r="O341" s="6">
        <v>0</v>
      </c>
      <c r="P341" s="6">
        <v>0</v>
      </c>
      <c r="Q341" s="6">
        <v>-0.10000000000000009</v>
      </c>
      <c r="R341" s="6">
        <v>0</v>
      </c>
      <c r="S341" s="6">
        <v>0</v>
      </c>
    </row>
    <row r="342" spans="1:19" x14ac:dyDescent="0.3">
      <c r="A342">
        <f t="shared" si="5"/>
        <v>19</v>
      </c>
      <c r="B342" s="4" t="s">
        <v>62</v>
      </c>
      <c r="C342" t="s">
        <v>80</v>
      </c>
      <c r="D342" t="s">
        <v>10</v>
      </c>
      <c r="E342">
        <v>2</v>
      </c>
      <c r="F342" s="2">
        <v>19</v>
      </c>
      <c r="G342" s="2">
        <v>362</v>
      </c>
      <c r="H342" s="2">
        <v>19.899999999999999</v>
      </c>
      <c r="I342" s="2">
        <v>268.2</v>
      </c>
      <c r="J342" s="2">
        <v>0</v>
      </c>
      <c r="K342" s="2">
        <v>14.3</v>
      </c>
      <c r="L342" s="2">
        <v>56</v>
      </c>
      <c r="M342" s="2">
        <v>740.9</v>
      </c>
      <c r="N342" s="2">
        <v>1.02</v>
      </c>
      <c r="O342" s="6">
        <v>1</v>
      </c>
      <c r="P342" s="6">
        <v>5</v>
      </c>
      <c r="Q342" s="6">
        <v>-7.4000000000000021</v>
      </c>
      <c r="R342" s="6">
        <v>3.3999999999999773</v>
      </c>
      <c r="S342" s="6">
        <v>0</v>
      </c>
    </row>
    <row r="343" spans="1:19" x14ac:dyDescent="0.3">
      <c r="A343">
        <f t="shared" si="5"/>
        <v>19</v>
      </c>
      <c r="B343" s="4" t="s">
        <v>62</v>
      </c>
      <c r="C343" t="s">
        <v>11</v>
      </c>
      <c r="D343" t="s">
        <v>11</v>
      </c>
      <c r="E343">
        <v>2</v>
      </c>
      <c r="F343" s="2">
        <v>1</v>
      </c>
      <c r="G343" s="2">
        <v>43</v>
      </c>
      <c r="H343" s="2">
        <v>8.5</v>
      </c>
      <c r="I343" s="2">
        <v>37.78</v>
      </c>
      <c r="J343" s="2">
        <v>0</v>
      </c>
      <c r="K343" s="2">
        <v>16</v>
      </c>
      <c r="L343" s="2">
        <v>43</v>
      </c>
      <c r="M343" s="2">
        <v>878.6</v>
      </c>
      <c r="N343" s="2">
        <v>1.21</v>
      </c>
      <c r="O343" s="6">
        <v>1</v>
      </c>
      <c r="P343" s="6">
        <v>43</v>
      </c>
      <c r="Q343" s="6">
        <v>8.5</v>
      </c>
      <c r="R343" s="6">
        <v>37.78</v>
      </c>
      <c r="S343" s="6">
        <v>0</v>
      </c>
    </row>
    <row r="344" spans="1:19" x14ac:dyDescent="0.3">
      <c r="A344">
        <f t="shared" si="5"/>
        <v>19</v>
      </c>
      <c r="B344" s="4" t="s">
        <v>62</v>
      </c>
      <c r="C344" t="s">
        <v>12</v>
      </c>
      <c r="D344" t="s">
        <v>12</v>
      </c>
      <c r="E344">
        <v>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</row>
    <row r="345" spans="1:19" x14ac:dyDescent="0.3">
      <c r="A345">
        <f t="shared" si="5"/>
        <v>19</v>
      </c>
      <c r="B345" s="4" t="s">
        <v>62</v>
      </c>
      <c r="C345" t="s">
        <v>13</v>
      </c>
      <c r="D345" t="s">
        <v>13</v>
      </c>
      <c r="E345">
        <v>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</row>
    <row r="346" spans="1:19" x14ac:dyDescent="0.3">
      <c r="A346">
        <f t="shared" si="5"/>
        <v>19</v>
      </c>
      <c r="B346" s="4" t="s">
        <v>62</v>
      </c>
      <c r="C346" t="s">
        <v>14</v>
      </c>
      <c r="D346" t="s">
        <v>14</v>
      </c>
      <c r="E346">
        <v>2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</row>
    <row r="347" spans="1:19" x14ac:dyDescent="0.3">
      <c r="A347">
        <f t="shared" si="5"/>
        <v>20</v>
      </c>
      <c r="B347" s="4" t="s">
        <v>63</v>
      </c>
      <c r="C347" t="s">
        <v>21</v>
      </c>
      <c r="D347" t="s">
        <v>21</v>
      </c>
      <c r="E347">
        <v>1</v>
      </c>
      <c r="F347" s="2">
        <v>34</v>
      </c>
      <c r="G347" s="2">
        <v>3467.55</v>
      </c>
      <c r="H347" s="2">
        <v>29.3</v>
      </c>
      <c r="I347" s="2">
        <v>5173.5600000000004</v>
      </c>
      <c r="J347" s="2">
        <v>2792.94</v>
      </c>
      <c r="K347" s="2">
        <v>16.399999999999999</v>
      </c>
      <c r="L347" s="2">
        <v>59</v>
      </c>
      <c r="M347" s="2">
        <v>1492</v>
      </c>
      <c r="N347" s="2">
        <v>1.57</v>
      </c>
      <c r="O347" s="6">
        <v>1</v>
      </c>
      <c r="P347" s="6">
        <v>86.5300000000002</v>
      </c>
      <c r="Q347" s="6">
        <v>0.80000000000000071</v>
      </c>
      <c r="R347" s="6">
        <v>225</v>
      </c>
      <c r="S347" s="6">
        <v>-29</v>
      </c>
    </row>
    <row r="348" spans="1:19" x14ac:dyDescent="0.3">
      <c r="A348">
        <f t="shared" si="5"/>
        <v>20</v>
      </c>
      <c r="B348" s="4" t="s">
        <v>63</v>
      </c>
      <c r="C348" t="s">
        <v>73</v>
      </c>
      <c r="D348" t="s">
        <v>4</v>
      </c>
      <c r="E348">
        <v>1</v>
      </c>
      <c r="F348" s="2">
        <v>62</v>
      </c>
      <c r="G348" s="2">
        <v>4939.3900000000003</v>
      </c>
      <c r="H348" s="2">
        <v>67.7</v>
      </c>
      <c r="I348" s="2">
        <v>4074.9</v>
      </c>
      <c r="J348" s="2">
        <v>1109.0999999999999</v>
      </c>
      <c r="K348" s="2">
        <v>15.1</v>
      </c>
      <c r="L348" s="2">
        <v>46</v>
      </c>
      <c r="M348" s="2">
        <v>825</v>
      </c>
      <c r="N348" s="2">
        <v>1.68</v>
      </c>
      <c r="O348" s="6">
        <v>-18</v>
      </c>
      <c r="P348" s="6">
        <v>-1396.4000000000005</v>
      </c>
      <c r="Q348" s="6">
        <v>-34.200000000000003</v>
      </c>
      <c r="R348" s="6">
        <v>-1528.1399999999999</v>
      </c>
      <c r="S348" s="6">
        <v>-1749.9</v>
      </c>
    </row>
    <row r="349" spans="1:19" x14ac:dyDescent="0.3">
      <c r="A349">
        <f t="shared" si="5"/>
        <v>20</v>
      </c>
      <c r="B349" s="4" t="s">
        <v>63</v>
      </c>
      <c r="C349" t="s">
        <v>73</v>
      </c>
      <c r="D349" t="s">
        <v>5</v>
      </c>
      <c r="E349">
        <v>1</v>
      </c>
      <c r="F349" s="2">
        <v>18</v>
      </c>
      <c r="G349" s="2">
        <v>1396.4</v>
      </c>
      <c r="H349" s="2">
        <v>33.299999999999997</v>
      </c>
      <c r="I349" s="2">
        <v>1528.14</v>
      </c>
      <c r="J349" s="2">
        <v>1749.9</v>
      </c>
      <c r="K349" s="2">
        <v>15.5</v>
      </c>
      <c r="L349" s="2">
        <v>63</v>
      </c>
      <c r="M349" s="2">
        <v>1094.3</v>
      </c>
      <c r="N349" s="2">
        <v>1.39</v>
      </c>
      <c r="O349" s="6">
        <v>-62</v>
      </c>
      <c r="P349" s="6">
        <v>-4939.3900000000012</v>
      </c>
      <c r="Q349" s="6">
        <v>-68.600000000000009</v>
      </c>
      <c r="R349" s="6">
        <v>-4074.8999999999996</v>
      </c>
      <c r="S349" s="6">
        <v>-1109.0999999999999</v>
      </c>
    </row>
    <row r="350" spans="1:19" x14ac:dyDescent="0.3">
      <c r="A350">
        <f t="shared" si="5"/>
        <v>20</v>
      </c>
      <c r="B350" s="4" t="s">
        <v>63</v>
      </c>
      <c r="C350" t="s">
        <v>6</v>
      </c>
      <c r="D350" t="s">
        <v>6</v>
      </c>
      <c r="E350">
        <v>1</v>
      </c>
      <c r="F350" s="2">
        <v>78</v>
      </c>
      <c r="G350" s="2">
        <v>5994.94</v>
      </c>
      <c r="H350" s="2">
        <v>90</v>
      </c>
      <c r="I350" s="2">
        <v>6353.51</v>
      </c>
      <c r="J350" s="2">
        <v>0</v>
      </c>
      <c r="K350" s="2">
        <v>15.5</v>
      </c>
      <c r="L350" s="2">
        <v>59</v>
      </c>
      <c r="M350" s="2">
        <v>1059.8</v>
      </c>
      <c r="N350" s="2">
        <v>1.44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</row>
    <row r="351" spans="1:19" x14ac:dyDescent="0.3">
      <c r="A351">
        <f t="shared" si="5"/>
        <v>20</v>
      </c>
      <c r="B351" s="4" t="s">
        <v>63</v>
      </c>
      <c r="C351" t="s">
        <v>74</v>
      </c>
      <c r="D351" t="s">
        <v>7</v>
      </c>
      <c r="E351">
        <v>1</v>
      </c>
      <c r="F351" s="2">
        <v>35</v>
      </c>
      <c r="G351" s="2">
        <v>3233.54</v>
      </c>
      <c r="H351" s="2">
        <v>58</v>
      </c>
      <c r="I351" s="2">
        <v>2619.6</v>
      </c>
      <c r="J351" s="2">
        <v>1051</v>
      </c>
      <c r="K351" s="2">
        <v>14.6</v>
      </c>
      <c r="L351" s="2">
        <v>56</v>
      </c>
      <c r="M351" s="2">
        <v>810.1</v>
      </c>
      <c r="N351" s="2">
        <v>1.36</v>
      </c>
      <c r="O351" s="6">
        <v>-41</v>
      </c>
      <c r="P351" s="6">
        <v>-2765.5199999999995</v>
      </c>
      <c r="Q351" s="6">
        <v>-49.400000000000006</v>
      </c>
      <c r="R351" s="6">
        <v>-2530.7999999999997</v>
      </c>
      <c r="S351" s="6">
        <v>-2237.6999999999998</v>
      </c>
    </row>
    <row r="352" spans="1:19" x14ac:dyDescent="0.3">
      <c r="A352">
        <f t="shared" si="5"/>
        <v>20</v>
      </c>
      <c r="B352" s="4" t="s">
        <v>63</v>
      </c>
      <c r="C352" t="s">
        <v>74</v>
      </c>
      <c r="D352" t="s">
        <v>8</v>
      </c>
      <c r="E352">
        <v>1</v>
      </c>
      <c r="F352" s="2">
        <v>41</v>
      </c>
      <c r="G352" s="2">
        <v>2765.52</v>
      </c>
      <c r="H352" s="2">
        <v>49.4</v>
      </c>
      <c r="I352" s="2">
        <v>2530.8000000000002</v>
      </c>
      <c r="J352" s="2">
        <v>2237.6999999999998</v>
      </c>
      <c r="K352" s="2">
        <v>15.8</v>
      </c>
      <c r="L352" s="2">
        <v>45</v>
      </c>
      <c r="M352" s="2">
        <v>915.1</v>
      </c>
      <c r="N352" s="2">
        <v>1.41</v>
      </c>
      <c r="O352" s="6">
        <v>-35</v>
      </c>
      <c r="P352" s="6">
        <v>-3233.5399999999995</v>
      </c>
      <c r="Q352" s="6">
        <v>-58.000000000000007</v>
      </c>
      <c r="R352" s="6">
        <v>-2619.5999999999995</v>
      </c>
      <c r="S352" s="6">
        <v>-1051</v>
      </c>
    </row>
    <row r="353" spans="1:19" x14ac:dyDescent="0.3">
      <c r="A353">
        <f t="shared" si="5"/>
        <v>20</v>
      </c>
      <c r="B353" s="4" t="s">
        <v>63</v>
      </c>
      <c r="C353" t="s">
        <v>80</v>
      </c>
      <c r="D353" t="s">
        <v>9</v>
      </c>
      <c r="E353">
        <v>1</v>
      </c>
      <c r="F353" s="2">
        <v>160</v>
      </c>
      <c r="G353" s="2">
        <v>3992.2</v>
      </c>
      <c r="H353" s="2">
        <v>63.6</v>
      </c>
      <c r="I353" s="2">
        <v>2861.73</v>
      </c>
      <c r="J353" s="2">
        <v>0</v>
      </c>
      <c r="K353" s="2">
        <v>15.6</v>
      </c>
      <c r="L353" s="2">
        <v>47</v>
      </c>
      <c r="M353" s="2">
        <v>716.8</v>
      </c>
      <c r="N353" s="2">
        <v>1.1599999999999999</v>
      </c>
      <c r="O353" s="6">
        <v>0</v>
      </c>
      <c r="P353" s="6">
        <v>0</v>
      </c>
      <c r="Q353" s="6">
        <v>0</v>
      </c>
      <c r="R353" s="6">
        <v>1.0000000000218279E-2</v>
      </c>
      <c r="S353" s="6">
        <v>0</v>
      </c>
    </row>
    <row r="354" spans="1:19" x14ac:dyDescent="0.3">
      <c r="A354">
        <f t="shared" si="5"/>
        <v>20</v>
      </c>
      <c r="B354" s="4" t="s">
        <v>63</v>
      </c>
      <c r="C354" t="s">
        <v>80</v>
      </c>
      <c r="D354" t="s">
        <v>10</v>
      </c>
      <c r="E354">
        <v>1</v>
      </c>
      <c r="F354" s="2">
        <v>60</v>
      </c>
      <c r="G354" s="2">
        <v>1706.61</v>
      </c>
      <c r="H354" s="2">
        <v>66.2</v>
      </c>
      <c r="I354" s="2">
        <v>1326.19</v>
      </c>
      <c r="J354" s="2">
        <v>0</v>
      </c>
      <c r="K354" s="2">
        <v>14.6</v>
      </c>
      <c r="L354" s="2">
        <v>49</v>
      </c>
      <c r="M354" s="2">
        <v>777.1</v>
      </c>
      <c r="N354" s="2">
        <v>1.1100000000000001</v>
      </c>
      <c r="O354" s="6">
        <v>0</v>
      </c>
      <c r="P354" s="6">
        <v>0</v>
      </c>
      <c r="Q354" s="6">
        <v>-9.9999999999994316E-2</v>
      </c>
      <c r="R354" s="6">
        <v>0</v>
      </c>
      <c r="S354" s="6">
        <v>0</v>
      </c>
    </row>
    <row r="355" spans="1:19" x14ac:dyDescent="0.3">
      <c r="A355">
        <f t="shared" si="5"/>
        <v>20</v>
      </c>
      <c r="B355" s="4" t="s">
        <v>63</v>
      </c>
      <c r="C355" t="s">
        <v>11</v>
      </c>
      <c r="D355" t="s">
        <v>11</v>
      </c>
      <c r="E355">
        <v>1</v>
      </c>
      <c r="F355" s="2">
        <v>20</v>
      </c>
      <c r="G355" s="2">
        <v>1194.8</v>
      </c>
      <c r="H355" s="2">
        <v>76.599999999999994</v>
      </c>
      <c r="I355" s="2">
        <v>673</v>
      </c>
      <c r="J355" s="2">
        <v>0</v>
      </c>
      <c r="K355" s="2">
        <v>15.6</v>
      </c>
      <c r="L355" s="2">
        <v>52</v>
      </c>
      <c r="M355" s="2">
        <v>563.29999999999995</v>
      </c>
      <c r="N355" s="2">
        <v>0.73</v>
      </c>
      <c r="O355" s="6">
        <v>7</v>
      </c>
      <c r="P355" s="6">
        <v>517.29999999999995</v>
      </c>
      <c r="Q355" s="6">
        <v>26.799999999999997</v>
      </c>
      <c r="R355" s="6">
        <v>367</v>
      </c>
      <c r="S355" s="6">
        <v>0</v>
      </c>
    </row>
    <row r="356" spans="1:19" x14ac:dyDescent="0.3">
      <c r="A356">
        <f t="shared" si="5"/>
        <v>20</v>
      </c>
      <c r="B356" s="4" t="s">
        <v>63</v>
      </c>
      <c r="C356" t="s">
        <v>12</v>
      </c>
      <c r="D356" t="s">
        <v>12</v>
      </c>
      <c r="E356">
        <v>1</v>
      </c>
      <c r="F356" s="2">
        <v>13</v>
      </c>
      <c r="G356" s="2">
        <v>731.8</v>
      </c>
      <c r="H356" s="2">
        <v>62.8</v>
      </c>
      <c r="I356" s="2">
        <v>283.5</v>
      </c>
      <c r="J356" s="2">
        <v>0</v>
      </c>
      <c r="K356" s="2">
        <v>15.8</v>
      </c>
      <c r="L356" s="2">
        <v>47</v>
      </c>
      <c r="M356" s="2">
        <v>387.4</v>
      </c>
      <c r="N356" s="2">
        <v>1.81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</row>
    <row r="357" spans="1:19" x14ac:dyDescent="0.3">
      <c r="A357">
        <f t="shared" si="5"/>
        <v>20</v>
      </c>
      <c r="B357" s="4" t="s">
        <v>63</v>
      </c>
      <c r="C357" t="s">
        <v>13</v>
      </c>
      <c r="D357" t="s">
        <v>13</v>
      </c>
      <c r="E357">
        <v>1</v>
      </c>
      <c r="F357" s="2">
        <v>6</v>
      </c>
      <c r="G357" s="2">
        <v>196.5</v>
      </c>
      <c r="H357" s="2">
        <v>62.5</v>
      </c>
      <c r="I357" s="2">
        <v>273.10000000000002</v>
      </c>
      <c r="J357" s="2">
        <v>61</v>
      </c>
      <c r="K357" s="2">
        <v>12.3</v>
      </c>
      <c r="L357" s="2">
        <v>50</v>
      </c>
      <c r="M357" s="2">
        <v>1389.8</v>
      </c>
      <c r="N357" s="2">
        <v>1.91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</row>
    <row r="358" spans="1:19" x14ac:dyDescent="0.3">
      <c r="A358">
        <f t="shared" si="5"/>
        <v>20</v>
      </c>
      <c r="B358" s="4" t="s">
        <v>63</v>
      </c>
      <c r="C358" t="s">
        <v>14</v>
      </c>
      <c r="D358" t="s">
        <v>14</v>
      </c>
      <c r="E358">
        <v>1</v>
      </c>
      <c r="F358" s="2">
        <v>11</v>
      </c>
      <c r="G358" s="2">
        <v>338.48</v>
      </c>
      <c r="H358" s="2">
        <v>87.1</v>
      </c>
      <c r="I358" s="2">
        <v>326.38</v>
      </c>
      <c r="J358" s="2">
        <v>0</v>
      </c>
      <c r="K358" s="2">
        <v>14.8</v>
      </c>
      <c r="L358" s="2">
        <v>48</v>
      </c>
      <c r="M358" s="2">
        <v>964.3</v>
      </c>
      <c r="N358" s="2">
        <v>2.0099999999999998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</row>
    <row r="359" spans="1:19" x14ac:dyDescent="0.3">
      <c r="A359">
        <f t="shared" si="5"/>
        <v>20</v>
      </c>
      <c r="B359" s="4" t="s">
        <v>63</v>
      </c>
      <c r="C359" t="s">
        <v>21</v>
      </c>
      <c r="D359" t="s">
        <v>21</v>
      </c>
      <c r="E359">
        <v>2</v>
      </c>
      <c r="F359" s="2">
        <v>0</v>
      </c>
      <c r="G359" s="2">
        <v>0</v>
      </c>
      <c r="H359" s="2">
        <v>0</v>
      </c>
      <c r="I359" s="2">
        <v>0</v>
      </c>
      <c r="J359" s="2">
        <v>15.6</v>
      </c>
      <c r="K359" s="2">
        <v>0</v>
      </c>
      <c r="L359" s="2">
        <v>0</v>
      </c>
      <c r="M359" s="2">
        <v>0</v>
      </c>
      <c r="N359" s="2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</row>
    <row r="360" spans="1:19" x14ac:dyDescent="0.3">
      <c r="A360">
        <f t="shared" si="5"/>
        <v>20</v>
      </c>
      <c r="B360" s="4" t="s">
        <v>63</v>
      </c>
      <c r="C360" t="s">
        <v>73</v>
      </c>
      <c r="D360" t="s">
        <v>4</v>
      </c>
      <c r="E360">
        <v>2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6">
        <v>-1</v>
      </c>
      <c r="P360" s="6">
        <v>-34.6</v>
      </c>
      <c r="Q360" s="6">
        <v>-1.3</v>
      </c>
      <c r="R360" s="6">
        <v>-39</v>
      </c>
      <c r="S360" s="6">
        <v>0</v>
      </c>
    </row>
    <row r="361" spans="1:19" x14ac:dyDescent="0.3">
      <c r="A361">
        <f t="shared" si="5"/>
        <v>20</v>
      </c>
      <c r="B361" s="4" t="s">
        <v>63</v>
      </c>
      <c r="C361" t="s">
        <v>73</v>
      </c>
      <c r="D361" t="s">
        <v>5</v>
      </c>
      <c r="E361">
        <v>2</v>
      </c>
      <c r="F361" s="2">
        <v>1</v>
      </c>
      <c r="G361" s="2">
        <v>34.6</v>
      </c>
      <c r="H361" s="2">
        <v>1.3</v>
      </c>
      <c r="I361" s="2">
        <v>39</v>
      </c>
      <c r="J361" s="2">
        <v>0</v>
      </c>
      <c r="K361" s="2">
        <v>16</v>
      </c>
      <c r="L361" s="2">
        <v>70</v>
      </c>
      <c r="M361" s="2">
        <v>1127.2</v>
      </c>
      <c r="N361" s="2">
        <v>1.67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</row>
    <row r="362" spans="1:19" x14ac:dyDescent="0.3">
      <c r="A362">
        <f t="shared" si="5"/>
        <v>20</v>
      </c>
      <c r="B362" s="4" t="s">
        <v>63</v>
      </c>
      <c r="C362" t="s">
        <v>6</v>
      </c>
      <c r="D362" t="s">
        <v>6</v>
      </c>
      <c r="E362">
        <v>2</v>
      </c>
      <c r="F362" s="2">
        <v>9</v>
      </c>
      <c r="G362" s="2">
        <v>238.3</v>
      </c>
      <c r="H362" s="2">
        <v>4.3</v>
      </c>
      <c r="I362" s="2">
        <v>201.44</v>
      </c>
      <c r="J362" s="2">
        <v>0</v>
      </c>
      <c r="K362" s="2">
        <v>13.1</v>
      </c>
      <c r="L362" s="2">
        <v>44</v>
      </c>
      <c r="M362" s="2">
        <v>845.3</v>
      </c>
      <c r="N362" s="2">
        <v>1.84</v>
      </c>
      <c r="O362" s="6">
        <v>2</v>
      </c>
      <c r="P362" s="6">
        <v>99.300000000000011</v>
      </c>
      <c r="Q362" s="6">
        <v>1.7999999999999998</v>
      </c>
      <c r="R362" s="6">
        <v>95.1</v>
      </c>
      <c r="S362" s="6">
        <v>0</v>
      </c>
    </row>
    <row r="363" spans="1:19" x14ac:dyDescent="0.3">
      <c r="A363">
        <f t="shared" si="5"/>
        <v>20</v>
      </c>
      <c r="B363" s="4" t="s">
        <v>63</v>
      </c>
      <c r="C363" t="s">
        <v>74</v>
      </c>
      <c r="D363" t="s">
        <v>7</v>
      </c>
      <c r="E363">
        <v>2</v>
      </c>
      <c r="F363" s="2">
        <v>1</v>
      </c>
      <c r="G363" s="2">
        <v>20</v>
      </c>
      <c r="H363" s="2">
        <v>0.5</v>
      </c>
      <c r="I363" s="2">
        <v>13.2</v>
      </c>
      <c r="J363" s="2">
        <v>134.06</v>
      </c>
      <c r="K363" s="2">
        <v>12</v>
      </c>
      <c r="L363" s="2">
        <v>55</v>
      </c>
      <c r="M363" s="2">
        <v>660</v>
      </c>
      <c r="N363" s="2">
        <v>1.44</v>
      </c>
      <c r="O363" s="6">
        <v>-2</v>
      </c>
      <c r="P363" s="6">
        <v>-55.5</v>
      </c>
      <c r="Q363" s="6">
        <v>-1.7000000000000002</v>
      </c>
      <c r="R363" s="6">
        <v>-22.7</v>
      </c>
      <c r="S363" s="6">
        <v>-275.43</v>
      </c>
    </row>
    <row r="364" spans="1:19" x14ac:dyDescent="0.3">
      <c r="A364">
        <f t="shared" si="5"/>
        <v>20</v>
      </c>
      <c r="B364" s="4" t="s">
        <v>63</v>
      </c>
      <c r="C364" t="s">
        <v>74</v>
      </c>
      <c r="D364" t="s">
        <v>8</v>
      </c>
      <c r="E364">
        <v>2</v>
      </c>
      <c r="F364" s="2">
        <v>3</v>
      </c>
      <c r="G364" s="2">
        <v>85.5</v>
      </c>
      <c r="H364" s="2">
        <v>2.6</v>
      </c>
      <c r="I364" s="2">
        <v>55.9</v>
      </c>
      <c r="J364" s="2">
        <v>373.8</v>
      </c>
      <c r="K364" s="2">
        <v>16.100000000000001</v>
      </c>
      <c r="L364" s="2">
        <v>52</v>
      </c>
      <c r="M364" s="2">
        <v>653.79999999999995</v>
      </c>
      <c r="N364" s="2">
        <v>1.21</v>
      </c>
      <c r="O364" s="6">
        <v>0</v>
      </c>
      <c r="P364" s="6">
        <v>10</v>
      </c>
      <c r="Q364" s="6">
        <v>0.39999999999999991</v>
      </c>
      <c r="R364" s="6">
        <v>20</v>
      </c>
      <c r="S364" s="6">
        <v>-35.69</v>
      </c>
    </row>
    <row r="365" spans="1:19" x14ac:dyDescent="0.3">
      <c r="A365">
        <f t="shared" si="5"/>
        <v>20</v>
      </c>
      <c r="B365" s="4" t="s">
        <v>63</v>
      </c>
      <c r="C365" t="s">
        <v>80</v>
      </c>
      <c r="D365" t="s">
        <v>9</v>
      </c>
      <c r="E365">
        <v>2</v>
      </c>
      <c r="F365" s="2">
        <v>5</v>
      </c>
      <c r="G365" s="2">
        <v>115</v>
      </c>
      <c r="H365" s="2">
        <v>2.6</v>
      </c>
      <c r="I365" s="2">
        <v>100.4</v>
      </c>
      <c r="J365" s="2">
        <v>0</v>
      </c>
      <c r="K365" s="2">
        <v>15</v>
      </c>
      <c r="L365" s="2">
        <v>56</v>
      </c>
      <c r="M365" s="2">
        <v>873</v>
      </c>
      <c r="N365" s="2">
        <v>1.1599999999999999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</row>
    <row r="366" spans="1:19" x14ac:dyDescent="0.3">
      <c r="A366">
        <f t="shared" si="5"/>
        <v>20</v>
      </c>
      <c r="B366" s="4" t="s">
        <v>63</v>
      </c>
      <c r="C366" t="s">
        <v>80</v>
      </c>
      <c r="D366" t="s">
        <v>10</v>
      </c>
      <c r="E366">
        <v>2</v>
      </c>
      <c r="F366" s="2">
        <v>22</v>
      </c>
      <c r="G366" s="2">
        <v>388</v>
      </c>
      <c r="H366" s="2">
        <v>20.6</v>
      </c>
      <c r="I366" s="2">
        <v>282.2</v>
      </c>
      <c r="J366" s="2">
        <v>0</v>
      </c>
      <c r="K366" s="2">
        <v>14</v>
      </c>
      <c r="L366" s="2">
        <v>56</v>
      </c>
      <c r="M366" s="2">
        <v>727.3</v>
      </c>
      <c r="N366" s="2">
        <v>1.02</v>
      </c>
      <c r="O366" s="6">
        <v>3</v>
      </c>
      <c r="P366" s="6">
        <v>26</v>
      </c>
      <c r="Q366" s="6">
        <v>0.70000000000000284</v>
      </c>
      <c r="R366" s="6">
        <v>14</v>
      </c>
      <c r="S366" s="6">
        <v>0</v>
      </c>
    </row>
    <row r="367" spans="1:19" x14ac:dyDescent="0.3">
      <c r="A367">
        <f t="shared" si="5"/>
        <v>20</v>
      </c>
      <c r="B367" s="4" t="s">
        <v>63</v>
      </c>
      <c r="C367" t="s">
        <v>11</v>
      </c>
      <c r="D367" t="s">
        <v>11</v>
      </c>
      <c r="E367">
        <v>2</v>
      </c>
      <c r="F367" s="2">
        <v>2</v>
      </c>
      <c r="G367" s="2">
        <v>69</v>
      </c>
      <c r="H367" s="2">
        <v>6.6</v>
      </c>
      <c r="I367" s="2">
        <v>60.78</v>
      </c>
      <c r="J367" s="2">
        <v>0</v>
      </c>
      <c r="K367" s="2">
        <v>19</v>
      </c>
      <c r="L367" s="2">
        <v>50</v>
      </c>
      <c r="M367" s="2">
        <v>880.9</v>
      </c>
      <c r="N367" s="2">
        <v>1</v>
      </c>
      <c r="O367" s="6">
        <v>1</v>
      </c>
      <c r="P367" s="6">
        <v>26</v>
      </c>
      <c r="Q367" s="6">
        <v>-1.9000000000000004</v>
      </c>
      <c r="R367" s="6">
        <v>23</v>
      </c>
      <c r="S367" s="6">
        <v>0</v>
      </c>
    </row>
    <row r="368" spans="1:19" x14ac:dyDescent="0.3">
      <c r="A368">
        <f t="shared" si="5"/>
        <v>20</v>
      </c>
      <c r="B368" s="4" t="s">
        <v>63</v>
      </c>
      <c r="C368" t="s">
        <v>12</v>
      </c>
      <c r="D368" t="s">
        <v>12</v>
      </c>
      <c r="E368">
        <v>2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</row>
    <row r="369" spans="1:19" x14ac:dyDescent="0.3">
      <c r="A369">
        <f t="shared" si="5"/>
        <v>20</v>
      </c>
      <c r="B369" s="4" t="s">
        <v>63</v>
      </c>
      <c r="C369" t="s">
        <v>13</v>
      </c>
      <c r="D369" t="s">
        <v>13</v>
      </c>
      <c r="E369">
        <v>2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</row>
    <row r="370" spans="1:19" x14ac:dyDescent="0.3">
      <c r="A370">
        <f t="shared" si="5"/>
        <v>20</v>
      </c>
      <c r="B370" s="4" t="s">
        <v>63</v>
      </c>
      <c r="C370" t="s">
        <v>14</v>
      </c>
      <c r="D370" t="s">
        <v>14</v>
      </c>
      <c r="E370">
        <v>2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</row>
    <row r="371" spans="1:19" x14ac:dyDescent="0.3">
      <c r="A371">
        <f t="shared" si="5"/>
        <v>21</v>
      </c>
      <c r="B371" s="4" t="s">
        <v>64</v>
      </c>
      <c r="C371" t="s">
        <v>21</v>
      </c>
      <c r="D371" t="s">
        <v>21</v>
      </c>
      <c r="E371">
        <v>1</v>
      </c>
      <c r="F371" s="2">
        <v>39</v>
      </c>
      <c r="G371" s="2">
        <v>4330.05</v>
      </c>
      <c r="H371" s="2">
        <v>36.6</v>
      </c>
      <c r="I371" s="2">
        <v>7218.88</v>
      </c>
      <c r="J371" s="2">
        <v>2305.94</v>
      </c>
      <c r="K371" s="2">
        <v>17.8</v>
      </c>
      <c r="L371" s="2">
        <v>58</v>
      </c>
      <c r="M371" s="2">
        <v>1667.2</v>
      </c>
      <c r="N371" s="2">
        <v>1.71</v>
      </c>
      <c r="O371" s="6">
        <v>5</v>
      </c>
      <c r="P371" s="6">
        <v>862.5</v>
      </c>
      <c r="Q371" s="6">
        <v>7.3000000000000007</v>
      </c>
      <c r="R371" s="6">
        <v>2045.3199999999997</v>
      </c>
      <c r="S371" s="6">
        <v>-487</v>
      </c>
    </row>
    <row r="372" spans="1:19" x14ac:dyDescent="0.3">
      <c r="A372">
        <f t="shared" si="5"/>
        <v>21</v>
      </c>
      <c r="B372" s="4" t="s">
        <v>64</v>
      </c>
      <c r="C372" t="s">
        <v>73</v>
      </c>
      <c r="D372" t="s">
        <v>4</v>
      </c>
      <c r="E372">
        <v>1</v>
      </c>
      <c r="F372" s="2">
        <v>61</v>
      </c>
      <c r="G372" s="2">
        <v>4939.3900000000003</v>
      </c>
      <c r="H372" s="2">
        <v>67.8</v>
      </c>
      <c r="I372" s="2">
        <v>4074.9</v>
      </c>
      <c r="J372" s="2">
        <v>1109.0999999999999</v>
      </c>
      <c r="K372" s="2">
        <v>15.1</v>
      </c>
      <c r="L372" s="2">
        <v>46</v>
      </c>
      <c r="M372" s="2">
        <v>825</v>
      </c>
      <c r="N372" s="2">
        <v>1.68</v>
      </c>
      <c r="O372" s="6">
        <v>-19</v>
      </c>
      <c r="P372" s="6">
        <v>-1396.4000000000005</v>
      </c>
      <c r="Q372" s="6">
        <v>-33.200000000000003</v>
      </c>
      <c r="R372" s="6">
        <v>-1528.1399999999999</v>
      </c>
      <c r="S372" s="6">
        <v>-1749.9</v>
      </c>
    </row>
    <row r="373" spans="1:19" x14ac:dyDescent="0.3">
      <c r="A373">
        <f t="shared" si="5"/>
        <v>21</v>
      </c>
      <c r="B373" s="4" t="s">
        <v>64</v>
      </c>
      <c r="C373" t="s">
        <v>73</v>
      </c>
      <c r="D373" t="s">
        <v>5</v>
      </c>
      <c r="E373">
        <v>1</v>
      </c>
      <c r="F373" s="2">
        <v>18</v>
      </c>
      <c r="G373" s="2">
        <v>1396.4</v>
      </c>
      <c r="H373" s="2">
        <v>33.299999999999997</v>
      </c>
      <c r="I373" s="2">
        <v>1528.14</v>
      </c>
      <c r="J373" s="2">
        <v>1749.9</v>
      </c>
      <c r="K373" s="2">
        <v>15.5</v>
      </c>
      <c r="L373" s="2">
        <v>63</v>
      </c>
      <c r="M373" s="2">
        <v>1094.3</v>
      </c>
      <c r="N373" s="2">
        <v>1.39</v>
      </c>
      <c r="O373" s="6">
        <v>-62</v>
      </c>
      <c r="P373" s="6">
        <v>-4939.3900000000012</v>
      </c>
      <c r="Q373" s="6">
        <v>-67.7</v>
      </c>
      <c r="R373" s="6">
        <v>-4074.8999999999996</v>
      </c>
      <c r="S373" s="6">
        <v>-1109.0999999999999</v>
      </c>
    </row>
    <row r="374" spans="1:19" x14ac:dyDescent="0.3">
      <c r="A374">
        <f t="shared" si="5"/>
        <v>21</v>
      </c>
      <c r="B374" s="4" t="s">
        <v>64</v>
      </c>
      <c r="C374" t="s">
        <v>6</v>
      </c>
      <c r="D374" t="s">
        <v>6</v>
      </c>
      <c r="E374">
        <v>1</v>
      </c>
      <c r="F374" s="2">
        <v>78</v>
      </c>
      <c r="G374" s="2">
        <v>5994.94</v>
      </c>
      <c r="H374" s="2">
        <v>90</v>
      </c>
      <c r="I374" s="2">
        <v>6353.51</v>
      </c>
      <c r="J374" s="2">
        <v>0</v>
      </c>
      <c r="K374" s="2">
        <v>15.5</v>
      </c>
      <c r="L374" s="2">
        <v>59</v>
      </c>
      <c r="M374" s="2">
        <v>1059.8</v>
      </c>
      <c r="N374" s="2">
        <v>1.44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</row>
    <row r="375" spans="1:19" x14ac:dyDescent="0.3">
      <c r="A375">
        <f t="shared" si="5"/>
        <v>21</v>
      </c>
      <c r="B375" s="4" t="s">
        <v>64</v>
      </c>
      <c r="C375" t="s">
        <v>74</v>
      </c>
      <c r="D375" t="s">
        <v>7</v>
      </c>
      <c r="E375">
        <v>1</v>
      </c>
      <c r="F375" s="2">
        <v>35</v>
      </c>
      <c r="G375" s="2">
        <v>3233.54</v>
      </c>
      <c r="H375" s="2">
        <v>58</v>
      </c>
      <c r="I375" s="2">
        <v>2619.6</v>
      </c>
      <c r="J375" s="2">
        <v>1133</v>
      </c>
      <c r="K375" s="2">
        <v>14.6</v>
      </c>
      <c r="L375" s="2">
        <v>56</v>
      </c>
      <c r="M375" s="2">
        <v>810.1</v>
      </c>
      <c r="N375" s="2">
        <v>1.36</v>
      </c>
      <c r="O375" s="6">
        <v>-41</v>
      </c>
      <c r="P375" s="6">
        <v>-2765.5199999999995</v>
      </c>
      <c r="Q375" s="6">
        <v>-49.400000000000006</v>
      </c>
      <c r="R375" s="6">
        <v>-2530.7999999999997</v>
      </c>
      <c r="S375" s="6">
        <v>-2155.6999999999998</v>
      </c>
    </row>
    <row r="376" spans="1:19" x14ac:dyDescent="0.3">
      <c r="A376">
        <f t="shared" si="5"/>
        <v>21</v>
      </c>
      <c r="B376" s="4" t="s">
        <v>64</v>
      </c>
      <c r="C376" t="s">
        <v>74</v>
      </c>
      <c r="D376" t="s">
        <v>8</v>
      </c>
      <c r="E376">
        <v>1</v>
      </c>
      <c r="F376" s="2">
        <v>42</v>
      </c>
      <c r="G376" s="2">
        <v>2785.52</v>
      </c>
      <c r="H376" s="2">
        <v>49.8</v>
      </c>
      <c r="I376" s="2">
        <v>2566.5</v>
      </c>
      <c r="J376" s="2">
        <v>2410.3000000000002</v>
      </c>
      <c r="K376" s="2">
        <v>15.9</v>
      </c>
      <c r="L376" s="2">
        <v>45</v>
      </c>
      <c r="M376" s="2">
        <v>921.4</v>
      </c>
      <c r="N376" s="2">
        <v>1.4</v>
      </c>
      <c r="O376" s="6">
        <v>-34</v>
      </c>
      <c r="P376" s="6">
        <v>-3213.5399999999995</v>
      </c>
      <c r="Q376" s="6">
        <v>-57.600000000000009</v>
      </c>
      <c r="R376" s="6">
        <v>-2583.8999999999996</v>
      </c>
      <c r="S376" s="6">
        <v>-878.39999999999964</v>
      </c>
    </row>
    <row r="377" spans="1:19" x14ac:dyDescent="0.3">
      <c r="A377">
        <f t="shared" si="5"/>
        <v>21</v>
      </c>
      <c r="B377" s="4" t="s">
        <v>64</v>
      </c>
      <c r="C377" t="s">
        <v>80</v>
      </c>
      <c r="D377" t="s">
        <v>9</v>
      </c>
      <c r="E377">
        <v>1</v>
      </c>
      <c r="F377" s="2">
        <v>160</v>
      </c>
      <c r="G377" s="2">
        <v>3992.2</v>
      </c>
      <c r="H377" s="2">
        <v>63.6</v>
      </c>
      <c r="I377" s="2">
        <v>2861.73</v>
      </c>
      <c r="J377" s="2">
        <v>0</v>
      </c>
      <c r="K377" s="2">
        <v>15.6</v>
      </c>
      <c r="L377" s="2">
        <v>47</v>
      </c>
      <c r="M377" s="2">
        <v>716.8</v>
      </c>
      <c r="N377" s="2">
        <v>1.1599999999999999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</row>
    <row r="378" spans="1:19" x14ac:dyDescent="0.3">
      <c r="A378">
        <f t="shared" si="5"/>
        <v>21</v>
      </c>
      <c r="B378" s="4" t="s">
        <v>64</v>
      </c>
      <c r="C378" t="s">
        <v>80</v>
      </c>
      <c r="D378" t="s">
        <v>10</v>
      </c>
      <c r="E378">
        <v>1</v>
      </c>
      <c r="F378" s="2">
        <v>60</v>
      </c>
      <c r="G378" s="2">
        <v>1706.61</v>
      </c>
      <c r="H378" s="2">
        <v>66.2</v>
      </c>
      <c r="I378" s="2">
        <v>1326.19</v>
      </c>
      <c r="J378" s="2">
        <v>0</v>
      </c>
      <c r="K378" s="2">
        <v>14.6</v>
      </c>
      <c r="L378" s="2">
        <v>49</v>
      </c>
      <c r="M378" s="2">
        <v>777.1</v>
      </c>
      <c r="N378" s="2">
        <v>1.1000000000000001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</row>
    <row r="379" spans="1:19" x14ac:dyDescent="0.3">
      <c r="A379">
        <f t="shared" si="5"/>
        <v>21</v>
      </c>
      <c r="B379" s="4" t="s">
        <v>64</v>
      </c>
      <c r="C379" t="s">
        <v>11</v>
      </c>
      <c r="D379" t="s">
        <v>11</v>
      </c>
      <c r="E379">
        <v>1</v>
      </c>
      <c r="F379" s="2">
        <v>20</v>
      </c>
      <c r="G379" s="2">
        <v>1194.8</v>
      </c>
      <c r="H379" s="2">
        <v>76.599999999999994</v>
      </c>
      <c r="I379" s="2">
        <v>673</v>
      </c>
      <c r="J379" s="2">
        <v>0</v>
      </c>
      <c r="K379" s="2">
        <v>15.6</v>
      </c>
      <c r="L379" s="2">
        <v>52</v>
      </c>
      <c r="M379" s="2">
        <v>563.29999999999995</v>
      </c>
      <c r="N379" s="2">
        <v>0.73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</row>
    <row r="380" spans="1:19" x14ac:dyDescent="0.3">
      <c r="A380">
        <f t="shared" si="5"/>
        <v>21</v>
      </c>
      <c r="B380" s="4" t="s">
        <v>64</v>
      </c>
      <c r="C380" t="s">
        <v>12</v>
      </c>
      <c r="D380" t="s">
        <v>12</v>
      </c>
      <c r="E380">
        <v>1</v>
      </c>
      <c r="F380" s="2">
        <v>13</v>
      </c>
      <c r="G380" s="2">
        <v>731.8</v>
      </c>
      <c r="H380" s="2">
        <v>62.8</v>
      </c>
      <c r="I380" s="2">
        <v>283.5</v>
      </c>
      <c r="J380" s="2">
        <v>0</v>
      </c>
      <c r="K380" s="2">
        <v>15.8</v>
      </c>
      <c r="L380" s="2">
        <v>47</v>
      </c>
      <c r="M380" s="2">
        <v>387.4</v>
      </c>
      <c r="N380" s="2">
        <v>1.81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</row>
    <row r="381" spans="1:19" x14ac:dyDescent="0.3">
      <c r="A381">
        <f t="shared" si="5"/>
        <v>21</v>
      </c>
      <c r="B381" s="4" t="s">
        <v>64</v>
      </c>
      <c r="C381" t="s">
        <v>13</v>
      </c>
      <c r="D381" t="s">
        <v>13</v>
      </c>
      <c r="E381">
        <v>1</v>
      </c>
      <c r="F381" s="2">
        <v>6</v>
      </c>
      <c r="G381" s="2">
        <v>196.5</v>
      </c>
      <c r="H381" s="2">
        <v>62.5</v>
      </c>
      <c r="I381" s="2">
        <v>273.10000000000002</v>
      </c>
      <c r="J381" s="2">
        <v>68.739999999999995</v>
      </c>
      <c r="K381" s="2">
        <v>12.3</v>
      </c>
      <c r="L381" s="2">
        <v>50</v>
      </c>
      <c r="M381" s="2">
        <v>1389.8</v>
      </c>
      <c r="N381" s="2">
        <v>1.91</v>
      </c>
      <c r="O381" s="6">
        <v>0</v>
      </c>
      <c r="P381" s="6">
        <v>0</v>
      </c>
      <c r="Q381" s="6">
        <v>0</v>
      </c>
      <c r="R381" s="6">
        <v>0</v>
      </c>
      <c r="S381" s="6">
        <v>7.7399999999999949</v>
      </c>
    </row>
    <row r="382" spans="1:19" x14ac:dyDescent="0.3">
      <c r="A382">
        <f t="shared" si="5"/>
        <v>21</v>
      </c>
      <c r="B382" s="4" t="s">
        <v>64</v>
      </c>
      <c r="C382" t="s">
        <v>14</v>
      </c>
      <c r="D382" t="s">
        <v>14</v>
      </c>
      <c r="E382">
        <v>1</v>
      </c>
      <c r="F382" s="2">
        <v>11</v>
      </c>
      <c r="G382" s="2">
        <v>338.48</v>
      </c>
      <c r="H382" s="2">
        <v>87.1</v>
      </c>
      <c r="I382" s="2">
        <v>326.38</v>
      </c>
      <c r="J382" s="2">
        <v>0</v>
      </c>
      <c r="K382" s="2">
        <v>14.8</v>
      </c>
      <c r="L382" s="2">
        <v>48</v>
      </c>
      <c r="M382" s="2">
        <v>964.3</v>
      </c>
      <c r="N382" s="2">
        <v>2.0099999999999998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</row>
    <row r="383" spans="1:19" x14ac:dyDescent="0.3">
      <c r="A383">
        <f t="shared" si="5"/>
        <v>21</v>
      </c>
      <c r="B383" s="4" t="s">
        <v>64</v>
      </c>
      <c r="C383" t="s">
        <v>21</v>
      </c>
      <c r="D383" t="s">
        <v>21</v>
      </c>
      <c r="E383">
        <v>2</v>
      </c>
      <c r="F383" s="2">
        <v>0</v>
      </c>
      <c r="G383" s="2">
        <v>0</v>
      </c>
      <c r="H383" s="2">
        <v>0</v>
      </c>
      <c r="I383" s="2">
        <v>0</v>
      </c>
      <c r="J383" s="2">
        <v>15.6</v>
      </c>
      <c r="K383" s="2">
        <v>0</v>
      </c>
      <c r="L383" s="2">
        <v>0</v>
      </c>
      <c r="M383" s="2">
        <v>0</v>
      </c>
      <c r="N383" s="2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</row>
    <row r="384" spans="1:19" x14ac:dyDescent="0.3">
      <c r="A384">
        <f t="shared" si="5"/>
        <v>21</v>
      </c>
      <c r="B384" s="4" t="s">
        <v>64</v>
      </c>
      <c r="C384" t="s">
        <v>73</v>
      </c>
      <c r="D384" t="s">
        <v>4</v>
      </c>
      <c r="E384">
        <v>2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6">
        <v>-1</v>
      </c>
      <c r="P384" s="6">
        <v>-34.6</v>
      </c>
      <c r="Q384" s="6">
        <v>-1.3</v>
      </c>
      <c r="R384" s="6">
        <v>-39</v>
      </c>
      <c r="S384" s="6">
        <v>0</v>
      </c>
    </row>
    <row r="385" spans="1:19" x14ac:dyDescent="0.3">
      <c r="A385">
        <f t="shared" si="5"/>
        <v>21</v>
      </c>
      <c r="B385" s="4" t="s">
        <v>64</v>
      </c>
      <c r="C385" t="s">
        <v>73</v>
      </c>
      <c r="D385" t="s">
        <v>5</v>
      </c>
      <c r="E385">
        <v>2</v>
      </c>
      <c r="F385" s="2">
        <v>1</v>
      </c>
      <c r="G385" s="2">
        <v>34.6</v>
      </c>
      <c r="H385" s="2">
        <v>1.3</v>
      </c>
      <c r="I385" s="2">
        <v>39</v>
      </c>
      <c r="J385" s="2">
        <v>0</v>
      </c>
      <c r="K385" s="7">
        <v>16</v>
      </c>
      <c r="L385" s="2">
        <v>70</v>
      </c>
      <c r="M385" s="2">
        <v>1127.2</v>
      </c>
      <c r="N385" s="2">
        <v>1.67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</row>
    <row r="386" spans="1:19" x14ac:dyDescent="0.3">
      <c r="A386">
        <f t="shared" si="5"/>
        <v>21</v>
      </c>
      <c r="B386" s="4" t="s">
        <v>64</v>
      </c>
      <c r="C386" t="s">
        <v>6</v>
      </c>
      <c r="D386" t="s">
        <v>6</v>
      </c>
      <c r="E386">
        <v>2</v>
      </c>
      <c r="F386" s="2">
        <v>9</v>
      </c>
      <c r="G386" s="2">
        <v>238.3</v>
      </c>
      <c r="H386" s="2">
        <v>4.3</v>
      </c>
      <c r="I386" s="2">
        <v>201.44</v>
      </c>
      <c r="J386" s="2">
        <v>0</v>
      </c>
      <c r="K386" s="7">
        <v>13.1</v>
      </c>
      <c r="L386" s="2">
        <v>44</v>
      </c>
      <c r="M386" s="2">
        <v>845.3</v>
      </c>
      <c r="N386" s="2">
        <v>1.84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</row>
    <row r="387" spans="1:19" x14ac:dyDescent="0.3">
      <c r="A387">
        <f t="shared" si="5"/>
        <v>21</v>
      </c>
      <c r="B387" s="4" t="s">
        <v>64</v>
      </c>
      <c r="C387" t="s">
        <v>74</v>
      </c>
      <c r="D387" t="s">
        <v>7</v>
      </c>
      <c r="E387">
        <v>2</v>
      </c>
      <c r="F387" s="2">
        <v>1</v>
      </c>
      <c r="G387" s="2">
        <v>20</v>
      </c>
      <c r="H387" s="2">
        <v>0.5</v>
      </c>
      <c r="I387" s="2">
        <v>13.2</v>
      </c>
      <c r="J387" s="2">
        <v>205.38</v>
      </c>
      <c r="K387" s="7">
        <v>12</v>
      </c>
      <c r="L387" s="2">
        <v>55</v>
      </c>
      <c r="M387" s="2">
        <v>660</v>
      </c>
      <c r="N387" s="2">
        <v>1.44</v>
      </c>
      <c r="O387" s="6">
        <v>-3</v>
      </c>
      <c r="P387" s="6">
        <v>-85.5</v>
      </c>
      <c r="Q387" s="6">
        <v>-2.6</v>
      </c>
      <c r="R387" s="6">
        <v>-55.899999999999991</v>
      </c>
      <c r="S387" s="6">
        <v>-302.48</v>
      </c>
    </row>
    <row r="388" spans="1:19" x14ac:dyDescent="0.3">
      <c r="A388">
        <f t="shared" ref="A388:A451" si="6">+IF(B388=B387,A387,A387+1)</f>
        <v>21</v>
      </c>
      <c r="B388" s="4" t="s">
        <v>64</v>
      </c>
      <c r="C388" t="s">
        <v>74</v>
      </c>
      <c r="D388" t="s">
        <v>8</v>
      </c>
      <c r="E388">
        <v>2</v>
      </c>
      <c r="F388" s="2">
        <v>3</v>
      </c>
      <c r="G388" s="2">
        <v>85.5</v>
      </c>
      <c r="H388" s="2">
        <v>2.6</v>
      </c>
      <c r="I388" s="2">
        <v>55.9</v>
      </c>
      <c r="J388" s="2">
        <v>436.7</v>
      </c>
      <c r="K388" s="7">
        <v>16.100000000000001</v>
      </c>
      <c r="L388" s="2">
        <v>52</v>
      </c>
      <c r="M388" s="2">
        <v>653.79999999999995</v>
      </c>
      <c r="N388" s="2">
        <v>1.21</v>
      </c>
      <c r="O388" s="6">
        <v>-1</v>
      </c>
      <c r="P388" s="6">
        <v>-20</v>
      </c>
      <c r="Q388" s="6">
        <v>-0.5</v>
      </c>
      <c r="R388" s="6">
        <v>-13.199999999999996</v>
      </c>
      <c r="S388" s="6">
        <v>-71.160000000000025</v>
      </c>
    </row>
    <row r="389" spans="1:19" x14ac:dyDescent="0.3">
      <c r="A389">
        <f t="shared" si="6"/>
        <v>21</v>
      </c>
      <c r="B389" s="4" t="s">
        <v>64</v>
      </c>
      <c r="C389" t="s">
        <v>80</v>
      </c>
      <c r="D389" t="s">
        <v>9</v>
      </c>
      <c r="E389">
        <v>2</v>
      </c>
      <c r="F389" s="2">
        <v>5</v>
      </c>
      <c r="G389" s="2">
        <v>115</v>
      </c>
      <c r="H389" s="2">
        <v>2.6</v>
      </c>
      <c r="I389" s="2">
        <v>100.4</v>
      </c>
      <c r="J389" s="2">
        <v>0</v>
      </c>
      <c r="K389" s="7">
        <v>15</v>
      </c>
      <c r="L389" s="2">
        <v>56</v>
      </c>
      <c r="M389" s="2">
        <v>873</v>
      </c>
      <c r="N389" s="2">
        <v>1.1599999999999999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</row>
    <row r="390" spans="1:19" x14ac:dyDescent="0.3">
      <c r="A390">
        <f t="shared" si="6"/>
        <v>21</v>
      </c>
      <c r="B390" s="4" t="s">
        <v>64</v>
      </c>
      <c r="C390" t="s">
        <v>80</v>
      </c>
      <c r="D390" t="s">
        <v>10</v>
      </c>
      <c r="E390">
        <v>2</v>
      </c>
      <c r="F390" s="2">
        <v>22</v>
      </c>
      <c r="G390" s="2">
        <v>388</v>
      </c>
      <c r="H390" s="2">
        <v>20.6</v>
      </c>
      <c r="I390" s="2">
        <v>282.2</v>
      </c>
      <c r="J390" s="2">
        <v>0</v>
      </c>
      <c r="K390" s="7">
        <v>14</v>
      </c>
      <c r="L390" s="2">
        <v>56</v>
      </c>
      <c r="M390" s="2">
        <v>727.3</v>
      </c>
      <c r="N390" s="2">
        <v>1.02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</row>
    <row r="391" spans="1:19" x14ac:dyDescent="0.3">
      <c r="A391">
        <f t="shared" si="6"/>
        <v>21</v>
      </c>
      <c r="B391" s="4" t="s">
        <v>64</v>
      </c>
      <c r="C391" t="s">
        <v>11</v>
      </c>
      <c r="D391" t="s">
        <v>11</v>
      </c>
      <c r="E391">
        <v>2</v>
      </c>
      <c r="F391" s="2">
        <v>2</v>
      </c>
      <c r="G391" s="2">
        <v>69</v>
      </c>
      <c r="H391" s="2">
        <v>6.6</v>
      </c>
      <c r="I391" s="2">
        <v>60.78</v>
      </c>
      <c r="J391" s="2">
        <v>0</v>
      </c>
      <c r="K391" s="7">
        <v>19</v>
      </c>
      <c r="L391" s="2">
        <v>50</v>
      </c>
      <c r="M391" s="2">
        <v>880.9</v>
      </c>
      <c r="N391" s="2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</row>
    <row r="392" spans="1:19" x14ac:dyDescent="0.3">
      <c r="A392">
        <f t="shared" si="6"/>
        <v>21</v>
      </c>
      <c r="B392" s="4" t="s">
        <v>64</v>
      </c>
      <c r="C392" t="s">
        <v>12</v>
      </c>
      <c r="D392" t="s">
        <v>12</v>
      </c>
      <c r="E392">
        <v>2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7">
        <v>0</v>
      </c>
      <c r="L392" s="2">
        <v>0</v>
      </c>
      <c r="M392" s="2">
        <v>0</v>
      </c>
      <c r="N392" s="2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</row>
    <row r="393" spans="1:19" x14ac:dyDescent="0.3">
      <c r="A393">
        <f t="shared" si="6"/>
        <v>21</v>
      </c>
      <c r="B393" s="4" t="s">
        <v>64</v>
      </c>
      <c r="C393" t="s">
        <v>13</v>
      </c>
      <c r="D393" t="s">
        <v>13</v>
      </c>
      <c r="E393">
        <v>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</row>
    <row r="394" spans="1:19" x14ac:dyDescent="0.3">
      <c r="A394">
        <f t="shared" si="6"/>
        <v>21</v>
      </c>
      <c r="B394" s="4" t="s">
        <v>64</v>
      </c>
      <c r="C394" t="s">
        <v>14</v>
      </c>
      <c r="D394" t="s">
        <v>14</v>
      </c>
      <c r="E394">
        <v>2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</row>
    <row r="395" spans="1:19" x14ac:dyDescent="0.3">
      <c r="A395">
        <f t="shared" si="6"/>
        <v>22</v>
      </c>
      <c r="B395" s="4" t="s">
        <v>65</v>
      </c>
      <c r="C395" t="s">
        <v>21</v>
      </c>
      <c r="D395" t="s">
        <v>21</v>
      </c>
      <c r="E395">
        <v>1</v>
      </c>
      <c r="F395" s="2">
        <v>42</v>
      </c>
      <c r="G395" s="2">
        <v>4637.05</v>
      </c>
      <c r="H395" s="2">
        <v>39.200000000000003</v>
      </c>
      <c r="I395" s="2">
        <v>7858.66</v>
      </c>
      <c r="J395" s="2">
        <v>1983.94</v>
      </c>
      <c r="K395" s="2">
        <v>18.7</v>
      </c>
      <c r="L395" s="2">
        <v>57</v>
      </c>
      <c r="M395" s="2">
        <v>1694.8</v>
      </c>
      <c r="N395" s="2">
        <v>1.73</v>
      </c>
      <c r="O395" s="6">
        <v>3</v>
      </c>
      <c r="P395" s="6">
        <v>307</v>
      </c>
      <c r="Q395" s="6">
        <v>2.6000000000000014</v>
      </c>
      <c r="R395" s="6">
        <v>639.77999999999975</v>
      </c>
      <c r="S395" s="6">
        <v>-322</v>
      </c>
    </row>
    <row r="396" spans="1:19" x14ac:dyDescent="0.3">
      <c r="A396">
        <f t="shared" si="6"/>
        <v>22</v>
      </c>
      <c r="B396" s="4" t="s">
        <v>65</v>
      </c>
      <c r="C396" t="s">
        <v>73</v>
      </c>
      <c r="D396" t="s">
        <v>4</v>
      </c>
      <c r="E396">
        <v>1</v>
      </c>
      <c r="F396" s="2">
        <v>62</v>
      </c>
      <c r="G396" s="2">
        <v>4939.3900000000003</v>
      </c>
      <c r="H396" s="2">
        <v>67.8</v>
      </c>
      <c r="I396" s="2">
        <v>4074.9</v>
      </c>
      <c r="J396" s="2">
        <v>1109.0999999999999</v>
      </c>
      <c r="K396" s="2">
        <v>15.1</v>
      </c>
      <c r="L396" s="2">
        <v>46</v>
      </c>
      <c r="M396" s="2">
        <v>825</v>
      </c>
      <c r="N396" s="2">
        <v>1.68</v>
      </c>
      <c r="O396" s="6">
        <v>-17</v>
      </c>
      <c r="P396" s="6">
        <v>-1396.4000000000005</v>
      </c>
      <c r="Q396" s="6">
        <v>-33.299999999999997</v>
      </c>
      <c r="R396" s="6">
        <v>-1528.1399999999999</v>
      </c>
      <c r="S396" s="6">
        <v>-1749.9</v>
      </c>
    </row>
    <row r="397" spans="1:19" x14ac:dyDescent="0.3">
      <c r="A397">
        <f t="shared" si="6"/>
        <v>22</v>
      </c>
      <c r="B397" s="4" t="s">
        <v>65</v>
      </c>
      <c r="C397" t="s">
        <v>73</v>
      </c>
      <c r="D397" t="s">
        <v>5</v>
      </c>
      <c r="E397">
        <v>1</v>
      </c>
      <c r="F397" s="2">
        <v>18</v>
      </c>
      <c r="G397" s="2">
        <v>1396.4</v>
      </c>
      <c r="H397" s="2">
        <v>33.299999999999997</v>
      </c>
      <c r="I397" s="2">
        <v>1528.14</v>
      </c>
      <c r="J397" s="2">
        <v>1749.9</v>
      </c>
      <c r="K397" s="2">
        <v>15.5</v>
      </c>
      <c r="L397" s="2">
        <v>63</v>
      </c>
      <c r="M397" s="2">
        <v>1094.3</v>
      </c>
      <c r="N397" s="2">
        <v>1.39</v>
      </c>
      <c r="O397" s="6">
        <v>-61</v>
      </c>
      <c r="P397" s="6">
        <v>-4939.3900000000012</v>
      </c>
      <c r="Q397" s="6">
        <v>-67.8</v>
      </c>
      <c r="R397" s="6">
        <v>-4074.8999999999996</v>
      </c>
      <c r="S397" s="6">
        <v>-1109.0999999999999</v>
      </c>
    </row>
    <row r="398" spans="1:19" x14ac:dyDescent="0.3">
      <c r="A398">
        <f t="shared" si="6"/>
        <v>22</v>
      </c>
      <c r="B398" s="4" t="s">
        <v>65</v>
      </c>
      <c r="C398" t="s">
        <v>6</v>
      </c>
      <c r="D398" t="s">
        <v>6</v>
      </c>
      <c r="E398">
        <v>1</v>
      </c>
      <c r="F398" s="2">
        <v>78</v>
      </c>
      <c r="G398" s="2">
        <v>5999.94</v>
      </c>
      <c r="H398" s="2">
        <v>90</v>
      </c>
      <c r="I398" s="2">
        <v>6353.51</v>
      </c>
      <c r="J398" s="2">
        <v>0</v>
      </c>
      <c r="K398" s="2">
        <v>15.5</v>
      </c>
      <c r="L398" s="2">
        <v>59</v>
      </c>
      <c r="M398" s="2">
        <v>1059.8</v>
      </c>
      <c r="N398" s="2">
        <v>1.44</v>
      </c>
      <c r="O398" s="6">
        <v>0</v>
      </c>
      <c r="P398" s="6">
        <v>5</v>
      </c>
      <c r="Q398" s="6">
        <v>0</v>
      </c>
      <c r="R398" s="6">
        <v>0</v>
      </c>
      <c r="S398" s="6">
        <v>0</v>
      </c>
    </row>
    <row r="399" spans="1:19" x14ac:dyDescent="0.3">
      <c r="A399">
        <f t="shared" si="6"/>
        <v>22</v>
      </c>
      <c r="B399" s="4" t="s">
        <v>65</v>
      </c>
      <c r="C399" t="s">
        <v>74</v>
      </c>
      <c r="D399" t="s">
        <v>7</v>
      </c>
      <c r="E399">
        <v>1</v>
      </c>
      <c r="F399" s="2">
        <v>35</v>
      </c>
      <c r="G399" s="2">
        <v>3233.54</v>
      </c>
      <c r="H399" s="2">
        <v>58</v>
      </c>
      <c r="I399" s="2">
        <v>2619.6</v>
      </c>
      <c r="J399" s="2">
        <v>1206.69</v>
      </c>
      <c r="K399" s="2">
        <v>14.6</v>
      </c>
      <c r="L399" s="2">
        <v>56</v>
      </c>
      <c r="M399" s="2">
        <v>810.1</v>
      </c>
      <c r="N399" s="2">
        <v>1.36</v>
      </c>
      <c r="O399" s="6">
        <v>-42</v>
      </c>
      <c r="P399" s="6">
        <v>-2785.5199999999995</v>
      </c>
      <c r="Q399" s="6">
        <v>-49.8</v>
      </c>
      <c r="R399" s="6">
        <v>-2566.5000000000005</v>
      </c>
      <c r="S399" s="6">
        <v>-2336.61</v>
      </c>
    </row>
    <row r="400" spans="1:19" x14ac:dyDescent="0.3">
      <c r="A400">
        <f t="shared" si="6"/>
        <v>22</v>
      </c>
      <c r="B400" s="4" t="s">
        <v>65</v>
      </c>
      <c r="C400" t="s">
        <v>74</v>
      </c>
      <c r="D400" t="s">
        <v>8</v>
      </c>
      <c r="E400">
        <v>1</v>
      </c>
      <c r="F400" s="2">
        <v>43</v>
      </c>
      <c r="G400" s="2">
        <v>2841.24</v>
      </c>
      <c r="H400" s="2">
        <v>50.8</v>
      </c>
      <c r="I400" s="2">
        <v>2634.5</v>
      </c>
      <c r="J400" s="2">
        <v>2405.6999999999998</v>
      </c>
      <c r="K400" s="2">
        <v>16</v>
      </c>
      <c r="L400" s="2">
        <v>45</v>
      </c>
      <c r="M400" s="2">
        <v>927.2</v>
      </c>
      <c r="N400" s="2">
        <v>1.43</v>
      </c>
      <c r="O400" s="6">
        <v>-34</v>
      </c>
      <c r="P400" s="6">
        <v>-3177.8199999999997</v>
      </c>
      <c r="Q400" s="6">
        <v>-57</v>
      </c>
      <c r="R400" s="6">
        <v>-2551.6000000000004</v>
      </c>
      <c r="S400" s="6">
        <v>-1137.6000000000004</v>
      </c>
    </row>
    <row r="401" spans="1:19" x14ac:dyDescent="0.3">
      <c r="A401">
        <f t="shared" si="6"/>
        <v>22</v>
      </c>
      <c r="B401" s="4" t="s">
        <v>65</v>
      </c>
      <c r="C401" t="s">
        <v>80</v>
      </c>
      <c r="D401" t="s">
        <v>9</v>
      </c>
      <c r="E401">
        <v>1</v>
      </c>
      <c r="F401" s="2">
        <v>160</v>
      </c>
      <c r="G401" s="2">
        <v>3992.2</v>
      </c>
      <c r="H401" s="2">
        <v>63.6</v>
      </c>
      <c r="I401" s="2">
        <v>2861.73</v>
      </c>
      <c r="J401" s="2">
        <v>0</v>
      </c>
      <c r="K401" s="2">
        <v>15.6</v>
      </c>
      <c r="L401" s="2">
        <v>47</v>
      </c>
      <c r="M401" s="2">
        <v>716.8</v>
      </c>
      <c r="N401" s="2">
        <v>1.1599999999999999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</row>
    <row r="402" spans="1:19" x14ac:dyDescent="0.3">
      <c r="A402">
        <f t="shared" si="6"/>
        <v>22</v>
      </c>
      <c r="B402" s="4" t="s">
        <v>65</v>
      </c>
      <c r="C402" t="s">
        <v>80</v>
      </c>
      <c r="D402" t="s">
        <v>10</v>
      </c>
      <c r="E402">
        <v>1</v>
      </c>
      <c r="F402" s="2">
        <v>60</v>
      </c>
      <c r="G402" s="2">
        <v>1706.61</v>
      </c>
      <c r="H402" s="2">
        <v>66.2</v>
      </c>
      <c r="I402" s="2">
        <v>1326.19</v>
      </c>
      <c r="J402" s="2">
        <v>0</v>
      </c>
      <c r="K402" s="2">
        <v>14.6</v>
      </c>
      <c r="L402" s="2">
        <v>49</v>
      </c>
      <c r="M402" s="2">
        <v>777.1</v>
      </c>
      <c r="N402" s="2">
        <v>1.1100000000000001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</row>
    <row r="403" spans="1:19" x14ac:dyDescent="0.3">
      <c r="A403">
        <f t="shared" si="6"/>
        <v>22</v>
      </c>
      <c r="B403" s="4" t="s">
        <v>65</v>
      </c>
      <c r="C403" t="s">
        <v>11</v>
      </c>
      <c r="D403" t="s">
        <v>11</v>
      </c>
      <c r="E403">
        <v>1</v>
      </c>
      <c r="F403" s="2">
        <v>20</v>
      </c>
      <c r="G403" s="2">
        <v>1194.8</v>
      </c>
      <c r="H403" s="2">
        <v>76.599999999999994</v>
      </c>
      <c r="I403" s="2">
        <v>673</v>
      </c>
      <c r="J403" s="2">
        <v>0</v>
      </c>
      <c r="K403" s="2">
        <v>15.6</v>
      </c>
      <c r="L403" s="2">
        <v>52</v>
      </c>
      <c r="M403" s="2">
        <v>563.29999999999995</v>
      </c>
      <c r="N403" s="2">
        <v>0.73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</row>
    <row r="404" spans="1:19" x14ac:dyDescent="0.3">
      <c r="A404">
        <f t="shared" si="6"/>
        <v>22</v>
      </c>
      <c r="B404" s="4" t="s">
        <v>65</v>
      </c>
      <c r="C404" t="s">
        <v>12</v>
      </c>
      <c r="D404" t="s">
        <v>12</v>
      </c>
      <c r="E404">
        <v>1</v>
      </c>
      <c r="F404" s="2">
        <v>13</v>
      </c>
      <c r="G404" s="2">
        <v>731.8</v>
      </c>
      <c r="H404" s="2">
        <v>62.8</v>
      </c>
      <c r="I404" s="2">
        <v>283.5</v>
      </c>
      <c r="J404" s="2">
        <v>0</v>
      </c>
      <c r="K404" s="2">
        <v>15.8</v>
      </c>
      <c r="L404" s="2">
        <v>47</v>
      </c>
      <c r="M404" s="2">
        <v>387.4</v>
      </c>
      <c r="N404" s="2">
        <v>1.81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</row>
    <row r="405" spans="1:19" x14ac:dyDescent="0.3">
      <c r="A405">
        <f t="shared" si="6"/>
        <v>22</v>
      </c>
      <c r="B405" s="4" t="s">
        <v>65</v>
      </c>
      <c r="C405" t="s">
        <v>13</v>
      </c>
      <c r="D405" t="s">
        <v>13</v>
      </c>
      <c r="E405">
        <v>1</v>
      </c>
      <c r="F405" s="2">
        <v>7</v>
      </c>
      <c r="G405" s="2">
        <v>249.5</v>
      </c>
      <c r="H405" s="2">
        <v>79.3</v>
      </c>
      <c r="I405" s="2">
        <v>348.1</v>
      </c>
      <c r="J405" s="2">
        <v>0</v>
      </c>
      <c r="K405" s="2">
        <v>12.7</v>
      </c>
      <c r="L405" s="2">
        <v>49</v>
      </c>
      <c r="M405" s="2">
        <v>1395.2</v>
      </c>
      <c r="N405" s="2">
        <v>1.86</v>
      </c>
      <c r="O405" s="6">
        <v>1</v>
      </c>
      <c r="P405" s="6">
        <v>53</v>
      </c>
      <c r="Q405" s="6">
        <v>16.799999999999997</v>
      </c>
      <c r="R405" s="6">
        <v>75</v>
      </c>
      <c r="S405" s="6">
        <v>-68.739999999999995</v>
      </c>
    </row>
    <row r="406" spans="1:19" x14ac:dyDescent="0.3">
      <c r="A406">
        <f t="shared" si="6"/>
        <v>22</v>
      </c>
      <c r="B406" s="4" t="s">
        <v>65</v>
      </c>
      <c r="C406" t="s">
        <v>14</v>
      </c>
      <c r="D406" t="s">
        <v>14</v>
      </c>
      <c r="E406">
        <v>1</v>
      </c>
      <c r="F406" s="2">
        <v>11</v>
      </c>
      <c r="G406" s="2">
        <v>338.48</v>
      </c>
      <c r="H406" s="2">
        <v>87.1</v>
      </c>
      <c r="I406" s="2">
        <v>326.38</v>
      </c>
      <c r="J406" s="2">
        <v>0</v>
      </c>
      <c r="K406" s="2">
        <v>14.8</v>
      </c>
      <c r="L406" s="2">
        <v>48</v>
      </c>
      <c r="M406" s="2">
        <v>964.3</v>
      </c>
      <c r="N406" s="2">
        <v>2.0099999999999998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</row>
    <row r="407" spans="1:19" x14ac:dyDescent="0.3">
      <c r="A407">
        <f t="shared" si="6"/>
        <v>22</v>
      </c>
      <c r="B407" s="4" t="s">
        <v>65</v>
      </c>
      <c r="C407" t="s">
        <v>21</v>
      </c>
      <c r="D407" t="s">
        <v>21</v>
      </c>
      <c r="E407">
        <v>2</v>
      </c>
      <c r="F407" s="2">
        <v>0</v>
      </c>
      <c r="G407" s="2">
        <v>0</v>
      </c>
      <c r="H407" s="2">
        <v>0</v>
      </c>
      <c r="I407" s="2">
        <v>0</v>
      </c>
      <c r="J407" s="2">
        <v>15.6</v>
      </c>
      <c r="K407" s="2">
        <v>0</v>
      </c>
      <c r="L407" s="2">
        <v>0</v>
      </c>
      <c r="M407" s="2">
        <v>0</v>
      </c>
      <c r="N407" s="2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</row>
    <row r="408" spans="1:19" x14ac:dyDescent="0.3">
      <c r="A408">
        <f t="shared" si="6"/>
        <v>22</v>
      </c>
      <c r="B408" s="4" t="s">
        <v>65</v>
      </c>
      <c r="C408" t="s">
        <v>73</v>
      </c>
      <c r="D408" t="s">
        <v>4</v>
      </c>
      <c r="E408">
        <v>2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6">
        <v>-1</v>
      </c>
      <c r="P408" s="6">
        <v>-34.6</v>
      </c>
      <c r="Q408" s="6">
        <v>-1.3</v>
      </c>
      <c r="R408" s="6">
        <v>-39</v>
      </c>
      <c r="S408" s="6">
        <v>0</v>
      </c>
    </row>
    <row r="409" spans="1:19" x14ac:dyDescent="0.3">
      <c r="A409">
        <f t="shared" si="6"/>
        <v>22</v>
      </c>
      <c r="B409" s="4" t="s">
        <v>65</v>
      </c>
      <c r="C409" t="s">
        <v>73</v>
      </c>
      <c r="D409" t="s">
        <v>5</v>
      </c>
      <c r="E409">
        <v>2</v>
      </c>
      <c r="F409" s="2">
        <v>1</v>
      </c>
      <c r="G409" s="2">
        <v>34.6</v>
      </c>
      <c r="H409" s="2">
        <v>1.3</v>
      </c>
      <c r="I409" s="2">
        <v>39</v>
      </c>
      <c r="J409" s="2">
        <v>0</v>
      </c>
      <c r="K409" s="2">
        <v>16</v>
      </c>
      <c r="L409" s="2">
        <v>70</v>
      </c>
      <c r="M409" s="2">
        <v>1127.2</v>
      </c>
      <c r="N409" s="2">
        <v>1.67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</row>
    <row r="410" spans="1:19" x14ac:dyDescent="0.3">
      <c r="A410">
        <f t="shared" si="6"/>
        <v>22</v>
      </c>
      <c r="B410" s="4" t="s">
        <v>65</v>
      </c>
      <c r="C410" t="s">
        <v>6</v>
      </c>
      <c r="D410" t="s">
        <v>6</v>
      </c>
      <c r="E410">
        <v>2</v>
      </c>
      <c r="F410" s="2">
        <v>13</v>
      </c>
      <c r="G410" s="2">
        <v>684.98</v>
      </c>
      <c r="H410" s="2">
        <v>12.4</v>
      </c>
      <c r="I410" s="2">
        <v>1041.6199999999999</v>
      </c>
      <c r="J410" s="2">
        <v>0</v>
      </c>
      <c r="K410" s="2">
        <v>14</v>
      </c>
      <c r="L410" s="2">
        <v>52</v>
      </c>
      <c r="M410" s="2">
        <v>1520.7</v>
      </c>
      <c r="N410" s="2">
        <v>1.73</v>
      </c>
      <c r="O410" s="6">
        <v>4</v>
      </c>
      <c r="P410" s="6">
        <v>446.68</v>
      </c>
      <c r="Q410" s="6">
        <v>8.1000000000000014</v>
      </c>
      <c r="R410" s="6">
        <v>840.17999999999984</v>
      </c>
      <c r="S410" s="6">
        <v>0</v>
      </c>
    </row>
    <row r="411" spans="1:19" x14ac:dyDescent="0.3">
      <c r="A411">
        <f t="shared" si="6"/>
        <v>22</v>
      </c>
      <c r="B411" s="4" t="s">
        <v>65</v>
      </c>
      <c r="C411" t="s">
        <v>74</v>
      </c>
      <c r="D411" t="s">
        <v>7</v>
      </c>
      <c r="E411">
        <v>2</v>
      </c>
      <c r="F411" s="2">
        <v>1</v>
      </c>
      <c r="G411" s="2">
        <v>20</v>
      </c>
      <c r="H411" s="2">
        <v>0.5</v>
      </c>
      <c r="I411" s="2">
        <v>13.2</v>
      </c>
      <c r="J411" s="2">
        <v>216.38</v>
      </c>
      <c r="K411" s="2">
        <v>12</v>
      </c>
      <c r="L411" s="2">
        <v>55</v>
      </c>
      <c r="M411" s="2">
        <v>660</v>
      </c>
      <c r="N411" s="2">
        <v>1.44</v>
      </c>
      <c r="O411" s="6">
        <v>-3</v>
      </c>
      <c r="P411" s="6">
        <v>-85.5</v>
      </c>
      <c r="Q411" s="6">
        <v>-2.6</v>
      </c>
      <c r="R411" s="6">
        <v>-55.899999999999991</v>
      </c>
      <c r="S411" s="6">
        <v>-425.69999999999993</v>
      </c>
    </row>
    <row r="412" spans="1:19" x14ac:dyDescent="0.3">
      <c r="A412">
        <f t="shared" si="6"/>
        <v>22</v>
      </c>
      <c r="B412" s="4" t="s">
        <v>65</v>
      </c>
      <c r="C412" t="s">
        <v>74</v>
      </c>
      <c r="D412" t="s">
        <v>8</v>
      </c>
      <c r="E412">
        <v>2</v>
      </c>
      <c r="F412" s="2">
        <v>4</v>
      </c>
      <c r="G412" s="2">
        <v>94.5</v>
      </c>
      <c r="H412" s="2">
        <v>2.8</v>
      </c>
      <c r="I412" s="2">
        <v>56.85</v>
      </c>
      <c r="J412" s="2">
        <v>700.2</v>
      </c>
      <c r="K412" s="2">
        <v>15.1</v>
      </c>
      <c r="L412" s="2">
        <v>42</v>
      </c>
      <c r="M412" s="2">
        <v>601.6</v>
      </c>
      <c r="N412" s="2">
        <v>1.2</v>
      </c>
      <c r="O412" s="6">
        <v>0</v>
      </c>
      <c r="P412" s="6">
        <v>-11</v>
      </c>
      <c r="Q412" s="6">
        <v>-0.30000000000000027</v>
      </c>
      <c r="R412" s="6">
        <v>-12.249999999999993</v>
      </c>
      <c r="S412" s="6">
        <v>58.120000000000118</v>
      </c>
    </row>
    <row r="413" spans="1:19" x14ac:dyDescent="0.3">
      <c r="A413">
        <f t="shared" si="6"/>
        <v>22</v>
      </c>
      <c r="B413" s="4" t="s">
        <v>65</v>
      </c>
      <c r="C413" t="s">
        <v>80</v>
      </c>
      <c r="D413" t="s">
        <v>9</v>
      </c>
      <c r="E413">
        <v>2</v>
      </c>
      <c r="F413" s="2">
        <v>5</v>
      </c>
      <c r="G413" s="2">
        <v>115</v>
      </c>
      <c r="H413" s="2">
        <v>2.6</v>
      </c>
      <c r="I413" s="2">
        <v>100.4</v>
      </c>
      <c r="J413" s="2">
        <v>0</v>
      </c>
      <c r="K413" s="2">
        <v>15</v>
      </c>
      <c r="L413" s="2">
        <v>56</v>
      </c>
      <c r="M413" s="2">
        <v>873</v>
      </c>
      <c r="N413" s="2">
        <v>1.1599999999999999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</row>
    <row r="414" spans="1:19" x14ac:dyDescent="0.3">
      <c r="A414">
        <f t="shared" si="6"/>
        <v>22</v>
      </c>
      <c r="B414" s="4" t="s">
        <v>65</v>
      </c>
      <c r="C414" t="s">
        <v>80</v>
      </c>
      <c r="D414" t="s">
        <v>10</v>
      </c>
      <c r="E414">
        <v>2</v>
      </c>
      <c r="F414" s="2">
        <v>22</v>
      </c>
      <c r="G414" s="2">
        <v>388</v>
      </c>
      <c r="H414" s="2">
        <v>20.6</v>
      </c>
      <c r="I414" s="2">
        <v>282.2</v>
      </c>
      <c r="J414" s="2">
        <v>0</v>
      </c>
      <c r="K414" s="2">
        <v>14</v>
      </c>
      <c r="L414" s="2">
        <v>56</v>
      </c>
      <c r="M414" s="2">
        <v>727.3</v>
      </c>
      <c r="N414" s="2">
        <v>1.02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</row>
    <row r="415" spans="1:19" x14ac:dyDescent="0.3">
      <c r="A415">
        <f t="shared" si="6"/>
        <v>22</v>
      </c>
      <c r="B415" s="4" t="s">
        <v>65</v>
      </c>
      <c r="C415" t="s">
        <v>11</v>
      </c>
      <c r="D415" t="s">
        <v>11</v>
      </c>
      <c r="E415">
        <v>2</v>
      </c>
      <c r="F415" s="2">
        <v>2</v>
      </c>
      <c r="G415" s="2">
        <v>69</v>
      </c>
      <c r="H415" s="2">
        <v>6.6</v>
      </c>
      <c r="I415" s="2">
        <v>60.78</v>
      </c>
      <c r="J415" s="2">
        <v>0</v>
      </c>
      <c r="K415" s="2">
        <v>19</v>
      </c>
      <c r="L415" s="2">
        <v>50</v>
      </c>
      <c r="M415" s="2">
        <v>880.9</v>
      </c>
      <c r="N415" s="2">
        <v>1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</row>
    <row r="416" spans="1:19" x14ac:dyDescent="0.3">
      <c r="A416">
        <f t="shared" si="6"/>
        <v>22</v>
      </c>
      <c r="B416" s="4" t="s">
        <v>65</v>
      </c>
      <c r="C416" t="s">
        <v>12</v>
      </c>
      <c r="D416" t="s">
        <v>12</v>
      </c>
      <c r="E416">
        <v>2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</row>
    <row r="417" spans="1:19" x14ac:dyDescent="0.3">
      <c r="A417">
        <f t="shared" si="6"/>
        <v>22</v>
      </c>
      <c r="B417" s="4" t="s">
        <v>65</v>
      </c>
      <c r="C417" t="s">
        <v>13</v>
      </c>
      <c r="D417" t="s">
        <v>13</v>
      </c>
      <c r="E417">
        <v>2</v>
      </c>
      <c r="F417" s="2">
        <v>1</v>
      </c>
      <c r="G417" s="2">
        <v>24</v>
      </c>
      <c r="H417" s="2">
        <v>10</v>
      </c>
      <c r="I417" s="2">
        <v>80</v>
      </c>
      <c r="J417" s="2">
        <v>0</v>
      </c>
      <c r="K417" s="2">
        <v>20</v>
      </c>
      <c r="L417" s="2">
        <v>57</v>
      </c>
      <c r="M417" s="2">
        <v>3333.3</v>
      </c>
      <c r="N417" s="2">
        <v>1.69</v>
      </c>
      <c r="O417" s="6">
        <v>1</v>
      </c>
      <c r="P417" s="6">
        <v>24</v>
      </c>
      <c r="Q417" s="6">
        <v>10</v>
      </c>
      <c r="R417" s="6">
        <v>80</v>
      </c>
      <c r="S417" s="6">
        <v>0</v>
      </c>
    </row>
    <row r="418" spans="1:19" x14ac:dyDescent="0.3">
      <c r="A418">
        <f t="shared" si="6"/>
        <v>22</v>
      </c>
      <c r="B418" s="4" t="s">
        <v>65</v>
      </c>
      <c r="C418" t="s">
        <v>14</v>
      </c>
      <c r="D418" t="s">
        <v>14</v>
      </c>
      <c r="E418">
        <v>2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</row>
    <row r="419" spans="1:19" x14ac:dyDescent="0.3">
      <c r="A419">
        <f t="shared" si="6"/>
        <v>23</v>
      </c>
      <c r="B419" s="4" t="s">
        <v>66</v>
      </c>
      <c r="C419" t="s">
        <v>21</v>
      </c>
      <c r="D419" t="s">
        <v>21</v>
      </c>
      <c r="E419">
        <v>1</v>
      </c>
      <c r="F419" s="2">
        <v>43</v>
      </c>
      <c r="G419" s="2">
        <v>4664.05</v>
      </c>
      <c r="H419" s="2">
        <v>39.200000000000003</v>
      </c>
      <c r="I419" s="2">
        <v>7856.86</v>
      </c>
      <c r="J419" s="2">
        <v>1983.94</v>
      </c>
      <c r="K419" s="2">
        <v>18.5</v>
      </c>
      <c r="L419" s="2">
        <v>57</v>
      </c>
      <c r="M419" s="2">
        <v>1693.8</v>
      </c>
      <c r="N419" s="2">
        <v>1.73</v>
      </c>
      <c r="O419" s="6">
        <v>1</v>
      </c>
      <c r="P419" s="6">
        <v>27</v>
      </c>
      <c r="Q419" s="6">
        <v>0</v>
      </c>
      <c r="R419" s="6">
        <v>-1.8000000000001819</v>
      </c>
      <c r="S419" s="6">
        <v>0</v>
      </c>
    </row>
    <row r="420" spans="1:19" x14ac:dyDescent="0.3">
      <c r="A420">
        <f t="shared" si="6"/>
        <v>23</v>
      </c>
      <c r="B420" s="4" t="s">
        <v>66</v>
      </c>
      <c r="C420" t="s">
        <v>73</v>
      </c>
      <c r="D420" t="s">
        <v>4</v>
      </c>
      <c r="E420">
        <v>1</v>
      </c>
      <c r="F420" s="2">
        <v>63</v>
      </c>
      <c r="G420" s="2">
        <v>5011.3900000000003</v>
      </c>
      <c r="H420" s="2">
        <v>68.8</v>
      </c>
      <c r="I420" s="2">
        <v>4107.8999999999996</v>
      </c>
      <c r="J420" s="2">
        <v>1090.0999999999999</v>
      </c>
      <c r="K420" s="2">
        <v>15.1</v>
      </c>
      <c r="L420" s="2">
        <v>46</v>
      </c>
      <c r="M420" s="2">
        <v>819.7</v>
      </c>
      <c r="N420" s="2">
        <v>1.68</v>
      </c>
      <c r="O420" s="6">
        <v>-17</v>
      </c>
      <c r="P420" s="6">
        <v>-1324.4000000000005</v>
      </c>
      <c r="Q420" s="6">
        <v>-32.299999999999997</v>
      </c>
      <c r="R420" s="6">
        <v>-1495.1400000000003</v>
      </c>
      <c r="S420" s="6">
        <v>-1768.9</v>
      </c>
    </row>
    <row r="421" spans="1:19" x14ac:dyDescent="0.3">
      <c r="A421">
        <f t="shared" si="6"/>
        <v>23</v>
      </c>
      <c r="B421" s="4" t="s">
        <v>66</v>
      </c>
      <c r="C421" t="s">
        <v>73</v>
      </c>
      <c r="D421" t="s">
        <v>5</v>
      </c>
      <c r="E421">
        <v>1</v>
      </c>
      <c r="F421" s="2">
        <v>18</v>
      </c>
      <c r="G421" s="2">
        <v>1396.4</v>
      </c>
      <c r="H421" s="2">
        <v>33.299999999999997</v>
      </c>
      <c r="I421" s="2">
        <v>1528.14</v>
      </c>
      <c r="J421" s="2">
        <v>1749.9</v>
      </c>
      <c r="K421" s="2">
        <v>15.5</v>
      </c>
      <c r="L421" s="2">
        <v>63</v>
      </c>
      <c r="M421" s="2">
        <v>1094.3</v>
      </c>
      <c r="N421" s="2">
        <v>1.39</v>
      </c>
      <c r="O421" s="6">
        <v>-62</v>
      </c>
      <c r="P421" s="6">
        <v>-4939.3900000000012</v>
      </c>
      <c r="Q421" s="6">
        <v>-67.8</v>
      </c>
      <c r="R421" s="6">
        <v>-4074.8999999999996</v>
      </c>
      <c r="S421" s="6">
        <v>-1109.0999999999999</v>
      </c>
    </row>
    <row r="422" spans="1:19" x14ac:dyDescent="0.3">
      <c r="A422">
        <f t="shared" si="6"/>
        <v>23</v>
      </c>
      <c r="B422" s="4" t="s">
        <v>66</v>
      </c>
      <c r="C422" t="s">
        <v>6</v>
      </c>
      <c r="D422" t="s">
        <v>6</v>
      </c>
      <c r="E422">
        <v>1</v>
      </c>
      <c r="F422" s="2">
        <v>78</v>
      </c>
      <c r="G422" s="2">
        <v>5994.94</v>
      </c>
      <c r="H422" s="2">
        <v>90</v>
      </c>
      <c r="I422" s="2">
        <v>6353.51</v>
      </c>
      <c r="J422" s="2">
        <v>0</v>
      </c>
      <c r="K422" s="2">
        <v>15.5</v>
      </c>
      <c r="L422" s="2">
        <v>59</v>
      </c>
      <c r="M422" s="2">
        <v>1059.8</v>
      </c>
      <c r="N422" s="2">
        <v>1.44</v>
      </c>
      <c r="O422" s="6">
        <v>0</v>
      </c>
      <c r="P422" s="6">
        <v>-5</v>
      </c>
      <c r="Q422" s="6">
        <v>0</v>
      </c>
      <c r="R422" s="6">
        <v>0</v>
      </c>
      <c r="S422" s="6">
        <v>0</v>
      </c>
    </row>
    <row r="423" spans="1:19" x14ac:dyDescent="0.3">
      <c r="A423">
        <f t="shared" si="6"/>
        <v>23</v>
      </c>
      <c r="B423" s="4" t="s">
        <v>66</v>
      </c>
      <c r="C423" t="s">
        <v>74</v>
      </c>
      <c r="D423" t="s">
        <v>7</v>
      </c>
      <c r="E423">
        <v>1</v>
      </c>
      <c r="F423" s="2">
        <v>36</v>
      </c>
      <c r="G423" s="2">
        <v>3336.54</v>
      </c>
      <c r="H423" s="2">
        <v>59.8</v>
      </c>
      <c r="I423" s="2">
        <v>2681.4</v>
      </c>
      <c r="J423" s="2">
        <v>1171.49</v>
      </c>
      <c r="K423" s="2">
        <v>14.5</v>
      </c>
      <c r="L423" s="2">
        <v>56</v>
      </c>
      <c r="M423" s="2">
        <v>803.6</v>
      </c>
      <c r="N423" s="2">
        <v>1.36</v>
      </c>
      <c r="O423" s="6">
        <v>-42</v>
      </c>
      <c r="P423" s="6">
        <v>-2738.24</v>
      </c>
      <c r="Q423" s="6">
        <v>-49</v>
      </c>
      <c r="R423" s="6">
        <v>-2572.7000000000003</v>
      </c>
      <c r="S423" s="6">
        <v>-2440.8999999999996</v>
      </c>
    </row>
    <row r="424" spans="1:19" x14ac:dyDescent="0.3">
      <c r="A424">
        <f t="shared" si="6"/>
        <v>23</v>
      </c>
      <c r="B424" s="4" t="s">
        <v>66</v>
      </c>
      <c r="C424" t="s">
        <v>74</v>
      </c>
      <c r="D424" t="s">
        <v>8</v>
      </c>
      <c r="E424">
        <v>1</v>
      </c>
      <c r="F424" s="2">
        <v>45</v>
      </c>
      <c r="G424" s="2">
        <v>3564.24</v>
      </c>
      <c r="H424" s="2">
        <v>63.7</v>
      </c>
      <c r="I424" s="2">
        <v>4159.1000000000004</v>
      </c>
      <c r="J424" s="2">
        <v>1880.9</v>
      </c>
      <c r="K424" s="2">
        <v>16.2</v>
      </c>
      <c r="L424" s="2">
        <v>45</v>
      </c>
      <c r="M424" s="2">
        <v>1166.9000000000001</v>
      </c>
      <c r="N424" s="2">
        <v>1.51</v>
      </c>
      <c r="O424" s="6">
        <v>-33</v>
      </c>
      <c r="P424" s="6">
        <v>-2510.54</v>
      </c>
      <c r="Q424" s="6">
        <v>-45.099999999999994</v>
      </c>
      <c r="R424" s="6">
        <v>-1095</v>
      </c>
      <c r="S424" s="6">
        <v>-1731.4899999999998</v>
      </c>
    </row>
    <row r="425" spans="1:19" x14ac:dyDescent="0.3">
      <c r="A425">
        <f t="shared" si="6"/>
        <v>23</v>
      </c>
      <c r="B425" s="4" t="s">
        <v>66</v>
      </c>
      <c r="C425" t="s">
        <v>80</v>
      </c>
      <c r="D425" t="s">
        <v>9</v>
      </c>
      <c r="E425">
        <v>1</v>
      </c>
      <c r="F425" s="2">
        <v>160</v>
      </c>
      <c r="G425" s="2">
        <v>3992.2</v>
      </c>
      <c r="H425" s="2">
        <v>63.6</v>
      </c>
      <c r="I425" s="2">
        <v>2861.73</v>
      </c>
      <c r="J425" s="2">
        <v>0</v>
      </c>
      <c r="K425" s="2">
        <v>15.6</v>
      </c>
      <c r="L425" s="2">
        <v>47</v>
      </c>
      <c r="M425" s="2">
        <v>716.8</v>
      </c>
      <c r="N425" s="2">
        <v>1.1599999999999999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</row>
    <row r="426" spans="1:19" x14ac:dyDescent="0.3">
      <c r="A426">
        <f t="shared" si="6"/>
        <v>23</v>
      </c>
      <c r="B426" s="4" t="s">
        <v>66</v>
      </c>
      <c r="C426" t="s">
        <v>80</v>
      </c>
      <c r="D426" t="s">
        <v>10</v>
      </c>
      <c r="E426">
        <v>1</v>
      </c>
      <c r="F426" s="2">
        <v>60</v>
      </c>
      <c r="G426" s="2">
        <v>1706.61</v>
      </c>
      <c r="H426" s="2">
        <v>66.2</v>
      </c>
      <c r="I426" s="2">
        <v>1326.19</v>
      </c>
      <c r="J426" s="2">
        <v>0</v>
      </c>
      <c r="K426" s="2">
        <v>14.6</v>
      </c>
      <c r="L426" s="2">
        <v>49</v>
      </c>
      <c r="M426" s="2">
        <v>777.1</v>
      </c>
      <c r="N426" s="2">
        <v>1.1100000000000001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</row>
    <row r="427" spans="1:19" x14ac:dyDescent="0.3">
      <c r="A427">
        <f t="shared" si="6"/>
        <v>23</v>
      </c>
      <c r="B427" s="4" t="s">
        <v>66</v>
      </c>
      <c r="C427" t="s">
        <v>11</v>
      </c>
      <c r="D427" t="s">
        <v>11</v>
      </c>
      <c r="E427">
        <v>1</v>
      </c>
      <c r="F427" s="2">
        <v>20</v>
      </c>
      <c r="G427" s="2">
        <v>1194.8</v>
      </c>
      <c r="H427" s="2">
        <v>76.599999999999994</v>
      </c>
      <c r="I427" s="2">
        <v>673</v>
      </c>
      <c r="J427" s="2">
        <v>0</v>
      </c>
      <c r="K427" s="2">
        <v>15.6</v>
      </c>
      <c r="L427" s="2">
        <v>52</v>
      </c>
      <c r="M427" s="2">
        <v>563.29999999999995</v>
      </c>
      <c r="N427" s="2">
        <v>0.73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</row>
    <row r="428" spans="1:19" x14ac:dyDescent="0.3">
      <c r="A428">
        <f t="shared" si="6"/>
        <v>23</v>
      </c>
      <c r="B428" s="4" t="s">
        <v>66</v>
      </c>
      <c r="C428" t="s">
        <v>12</v>
      </c>
      <c r="D428" t="s">
        <v>12</v>
      </c>
      <c r="E428">
        <v>1</v>
      </c>
      <c r="F428" s="2">
        <v>13</v>
      </c>
      <c r="G428" s="2">
        <v>731.8</v>
      </c>
      <c r="H428" s="2">
        <v>62.8</v>
      </c>
      <c r="I428" s="2">
        <v>283.5</v>
      </c>
      <c r="J428" s="2">
        <v>0</v>
      </c>
      <c r="K428" s="2">
        <v>15.8</v>
      </c>
      <c r="L428" s="2">
        <v>47</v>
      </c>
      <c r="M428" s="2">
        <v>387.4</v>
      </c>
      <c r="N428" s="2">
        <v>1.81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</row>
    <row r="429" spans="1:19" x14ac:dyDescent="0.3">
      <c r="A429">
        <f t="shared" si="6"/>
        <v>23</v>
      </c>
      <c r="B429" s="4" t="s">
        <v>66</v>
      </c>
      <c r="C429" t="s">
        <v>13</v>
      </c>
      <c r="D429" t="s">
        <v>13</v>
      </c>
      <c r="E429">
        <v>1</v>
      </c>
      <c r="F429" s="2">
        <v>6</v>
      </c>
      <c r="G429" s="2">
        <v>225.5</v>
      </c>
      <c r="H429" s="2">
        <v>77.599999999999994</v>
      </c>
      <c r="I429" s="2">
        <v>268.10000000000002</v>
      </c>
      <c r="J429" s="2">
        <v>0</v>
      </c>
      <c r="K429" s="2">
        <v>11.4</v>
      </c>
      <c r="L429" s="2">
        <v>44</v>
      </c>
      <c r="M429" s="2">
        <v>1188.9000000000001</v>
      </c>
      <c r="N429" s="2">
        <v>1.9</v>
      </c>
      <c r="O429" s="6">
        <v>-1</v>
      </c>
      <c r="P429" s="6">
        <v>-24</v>
      </c>
      <c r="Q429" s="6">
        <v>-1.7000000000000028</v>
      </c>
      <c r="R429" s="6">
        <v>-80</v>
      </c>
      <c r="S429" s="6">
        <v>0</v>
      </c>
    </row>
    <row r="430" spans="1:19" x14ac:dyDescent="0.3">
      <c r="A430">
        <f t="shared" si="6"/>
        <v>23</v>
      </c>
      <c r="B430" s="4" t="s">
        <v>66</v>
      </c>
      <c r="C430" t="s">
        <v>14</v>
      </c>
      <c r="D430" t="s">
        <v>14</v>
      </c>
      <c r="E430">
        <v>1</v>
      </c>
      <c r="F430" s="2">
        <v>11</v>
      </c>
      <c r="G430" s="2">
        <v>338.48</v>
      </c>
      <c r="H430" s="2">
        <v>87.1</v>
      </c>
      <c r="I430" s="2">
        <v>326.38</v>
      </c>
      <c r="J430" s="2">
        <v>0</v>
      </c>
      <c r="K430" s="2">
        <v>14.8</v>
      </c>
      <c r="L430" s="2">
        <v>48</v>
      </c>
      <c r="M430" s="2">
        <v>964.3</v>
      </c>
      <c r="N430" s="2">
        <v>2.0099999999999998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</row>
    <row r="431" spans="1:19" x14ac:dyDescent="0.3">
      <c r="A431">
        <f t="shared" si="6"/>
        <v>23</v>
      </c>
      <c r="B431" s="4" t="s">
        <v>66</v>
      </c>
      <c r="C431" t="s">
        <v>21</v>
      </c>
      <c r="D431" t="s">
        <v>21</v>
      </c>
      <c r="E431">
        <v>2</v>
      </c>
      <c r="F431" s="2">
        <v>3</v>
      </c>
      <c r="G431" s="2">
        <v>189.94</v>
      </c>
      <c r="H431" s="2">
        <v>5.0999999999999996</v>
      </c>
      <c r="I431" s="2">
        <v>122</v>
      </c>
      <c r="J431" s="2">
        <v>70.599999999999994</v>
      </c>
      <c r="K431" s="2">
        <v>16.100000000000001</v>
      </c>
      <c r="L431" s="2">
        <v>34</v>
      </c>
      <c r="M431" s="2">
        <v>642.29999999999995</v>
      </c>
      <c r="N431" s="2">
        <v>1.53</v>
      </c>
      <c r="O431" s="6">
        <v>3</v>
      </c>
      <c r="P431" s="6">
        <v>189.94</v>
      </c>
      <c r="Q431" s="6">
        <v>5.0999999999999996</v>
      </c>
      <c r="R431" s="6">
        <v>122</v>
      </c>
      <c r="S431" s="6">
        <v>54.999999999999993</v>
      </c>
    </row>
    <row r="432" spans="1:19" x14ac:dyDescent="0.3">
      <c r="A432">
        <f t="shared" si="6"/>
        <v>23</v>
      </c>
      <c r="B432" s="4" t="s">
        <v>66</v>
      </c>
      <c r="C432" t="s">
        <v>73</v>
      </c>
      <c r="D432" t="s">
        <v>4</v>
      </c>
      <c r="E432">
        <v>2</v>
      </c>
      <c r="F432" s="2">
        <v>1</v>
      </c>
      <c r="G432" s="2">
        <v>90.5</v>
      </c>
      <c r="H432" s="2">
        <v>2.2999999999999998</v>
      </c>
      <c r="I432" s="2">
        <v>88.8</v>
      </c>
      <c r="J432" s="2">
        <v>0</v>
      </c>
      <c r="K432" s="2">
        <v>14</v>
      </c>
      <c r="L432" s="2">
        <v>58</v>
      </c>
      <c r="M432" s="2">
        <v>981.2</v>
      </c>
      <c r="N432" s="2">
        <v>1.97</v>
      </c>
      <c r="O432" s="6">
        <v>0</v>
      </c>
      <c r="P432" s="6">
        <v>55.9</v>
      </c>
      <c r="Q432" s="6">
        <v>0.99999999999999978</v>
      </c>
      <c r="R432" s="6">
        <v>49.8</v>
      </c>
      <c r="S432" s="6">
        <v>0</v>
      </c>
    </row>
    <row r="433" spans="1:19" x14ac:dyDescent="0.3">
      <c r="A433">
        <f t="shared" si="6"/>
        <v>23</v>
      </c>
      <c r="B433" s="4" t="s">
        <v>66</v>
      </c>
      <c r="C433" t="s">
        <v>73</v>
      </c>
      <c r="D433" t="s">
        <v>5</v>
      </c>
      <c r="E433">
        <v>2</v>
      </c>
      <c r="F433" s="2">
        <v>1</v>
      </c>
      <c r="G433" s="2">
        <v>34.6</v>
      </c>
      <c r="H433" s="2">
        <v>1.3</v>
      </c>
      <c r="I433" s="2">
        <v>39</v>
      </c>
      <c r="J433" s="2">
        <v>0</v>
      </c>
      <c r="K433" s="2">
        <v>16</v>
      </c>
      <c r="L433" s="2">
        <v>70</v>
      </c>
      <c r="M433" s="2">
        <v>1127.2</v>
      </c>
      <c r="N433" s="2">
        <v>1.67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</row>
    <row r="434" spans="1:19" x14ac:dyDescent="0.3">
      <c r="A434">
        <f t="shared" si="6"/>
        <v>23</v>
      </c>
      <c r="B434" s="4" t="s">
        <v>66</v>
      </c>
      <c r="C434" t="s">
        <v>6</v>
      </c>
      <c r="D434" t="s">
        <v>6</v>
      </c>
      <c r="E434">
        <v>2</v>
      </c>
      <c r="F434" s="2">
        <v>15</v>
      </c>
      <c r="G434" s="2">
        <v>783.98</v>
      </c>
      <c r="H434" s="2">
        <v>14.2</v>
      </c>
      <c r="I434" s="2">
        <v>1112.1199999999999</v>
      </c>
      <c r="J434" s="2">
        <v>0</v>
      </c>
      <c r="K434" s="2">
        <v>14.4</v>
      </c>
      <c r="L434" s="2">
        <v>52</v>
      </c>
      <c r="M434" s="2">
        <v>1418.6</v>
      </c>
      <c r="N434" s="2">
        <v>1.69</v>
      </c>
      <c r="O434" s="6">
        <v>2</v>
      </c>
      <c r="P434" s="6">
        <v>99</v>
      </c>
      <c r="Q434" s="6">
        <v>1.7999999999999989</v>
      </c>
      <c r="R434" s="6">
        <v>70.5</v>
      </c>
      <c r="S434" s="6">
        <v>0</v>
      </c>
    </row>
    <row r="435" spans="1:19" x14ac:dyDescent="0.3">
      <c r="A435">
        <f t="shared" si="6"/>
        <v>23</v>
      </c>
      <c r="B435" s="4" t="s">
        <v>66</v>
      </c>
      <c r="C435" t="s">
        <v>74</v>
      </c>
      <c r="D435" t="s">
        <v>7</v>
      </c>
      <c r="E435">
        <v>2</v>
      </c>
      <c r="F435" s="2">
        <v>2</v>
      </c>
      <c r="G435" s="2">
        <v>80</v>
      </c>
      <c r="H435" s="2">
        <v>1.8</v>
      </c>
      <c r="I435" s="2">
        <v>25.2</v>
      </c>
      <c r="J435" s="2">
        <v>248.25</v>
      </c>
      <c r="K435" s="2">
        <v>20</v>
      </c>
      <c r="L435" s="2">
        <v>32</v>
      </c>
      <c r="M435" s="2">
        <v>315</v>
      </c>
      <c r="N435" s="2">
        <v>1.23</v>
      </c>
      <c r="O435" s="6">
        <v>-3</v>
      </c>
      <c r="P435" s="6">
        <v>-34.5</v>
      </c>
      <c r="Q435" s="6">
        <v>-1.4999999999999998</v>
      </c>
      <c r="R435" s="6">
        <v>-44.849999999999994</v>
      </c>
      <c r="S435" s="6">
        <v>-668.33</v>
      </c>
    </row>
    <row r="436" spans="1:19" x14ac:dyDescent="0.3">
      <c r="A436">
        <f t="shared" si="6"/>
        <v>23</v>
      </c>
      <c r="B436" s="4" t="s">
        <v>66</v>
      </c>
      <c r="C436" t="s">
        <v>74</v>
      </c>
      <c r="D436" t="s">
        <v>8</v>
      </c>
      <c r="E436">
        <v>2</v>
      </c>
      <c r="F436" s="2">
        <v>4</v>
      </c>
      <c r="G436" s="2">
        <v>94.5</v>
      </c>
      <c r="H436" s="2">
        <v>2.8</v>
      </c>
      <c r="I436" s="2">
        <v>56.85</v>
      </c>
      <c r="J436" s="2">
        <v>911.3</v>
      </c>
      <c r="K436" s="2">
        <v>15.1</v>
      </c>
      <c r="L436" s="2">
        <v>42</v>
      </c>
      <c r="M436" s="2">
        <v>601.6</v>
      </c>
      <c r="N436" s="2">
        <v>1.2</v>
      </c>
      <c r="O436" s="6">
        <v>-1</v>
      </c>
      <c r="P436" s="6">
        <v>-20</v>
      </c>
      <c r="Q436" s="6">
        <v>-0.5</v>
      </c>
      <c r="R436" s="6">
        <v>-13.199999999999996</v>
      </c>
      <c r="S436" s="6">
        <v>-5.2800000000000864</v>
      </c>
    </row>
    <row r="437" spans="1:19" x14ac:dyDescent="0.3">
      <c r="A437">
        <f t="shared" si="6"/>
        <v>23</v>
      </c>
      <c r="B437" s="4" t="s">
        <v>66</v>
      </c>
      <c r="C437" t="s">
        <v>80</v>
      </c>
      <c r="D437" t="s">
        <v>9</v>
      </c>
      <c r="E437">
        <v>2</v>
      </c>
      <c r="F437" s="2">
        <v>5</v>
      </c>
      <c r="G437" s="2">
        <v>115</v>
      </c>
      <c r="H437" s="2">
        <v>2.5</v>
      </c>
      <c r="I437" s="2">
        <v>100.4</v>
      </c>
      <c r="J437" s="2">
        <v>0</v>
      </c>
      <c r="K437" s="2">
        <v>15</v>
      </c>
      <c r="L437" s="2">
        <v>56</v>
      </c>
      <c r="M437" s="2">
        <v>873</v>
      </c>
      <c r="N437" s="2">
        <v>1.1599999999999999</v>
      </c>
      <c r="O437" s="6">
        <v>0</v>
      </c>
      <c r="P437" s="6">
        <v>0</v>
      </c>
      <c r="Q437" s="6">
        <v>-0.10000000000000009</v>
      </c>
      <c r="R437" s="6">
        <v>0</v>
      </c>
      <c r="S437" s="6">
        <v>0</v>
      </c>
    </row>
    <row r="438" spans="1:19" x14ac:dyDescent="0.3">
      <c r="A438">
        <f t="shared" si="6"/>
        <v>23</v>
      </c>
      <c r="B438" s="4" t="s">
        <v>66</v>
      </c>
      <c r="C438" t="s">
        <v>80</v>
      </c>
      <c r="D438" t="s">
        <v>10</v>
      </c>
      <c r="E438">
        <v>2</v>
      </c>
      <c r="F438" s="2">
        <v>22</v>
      </c>
      <c r="G438" s="2">
        <v>388</v>
      </c>
      <c r="H438" s="2">
        <v>20.100000000000001</v>
      </c>
      <c r="I438" s="2">
        <v>282.2</v>
      </c>
      <c r="J438" s="2">
        <v>0</v>
      </c>
      <c r="K438" s="2">
        <v>14</v>
      </c>
      <c r="L438" s="2">
        <v>56</v>
      </c>
      <c r="M438" s="2">
        <v>727.3</v>
      </c>
      <c r="N438" s="2">
        <v>1.02</v>
      </c>
      <c r="O438" s="6">
        <v>0</v>
      </c>
      <c r="P438" s="6">
        <v>0</v>
      </c>
      <c r="Q438" s="6">
        <v>-0.5</v>
      </c>
      <c r="R438" s="6">
        <v>0</v>
      </c>
      <c r="S438" s="6">
        <v>0</v>
      </c>
    </row>
    <row r="439" spans="1:19" x14ac:dyDescent="0.3">
      <c r="A439">
        <f t="shared" si="6"/>
        <v>23</v>
      </c>
      <c r="B439" s="4" t="s">
        <v>66</v>
      </c>
      <c r="C439" t="s">
        <v>11</v>
      </c>
      <c r="D439" t="s">
        <v>11</v>
      </c>
      <c r="E439">
        <v>2</v>
      </c>
      <c r="F439" s="2">
        <v>3</v>
      </c>
      <c r="G439" s="2">
        <v>83</v>
      </c>
      <c r="H439" s="2">
        <v>7.9</v>
      </c>
      <c r="I439" s="2">
        <v>76.78</v>
      </c>
      <c r="J439" s="2">
        <v>0</v>
      </c>
      <c r="K439" s="2">
        <v>18</v>
      </c>
      <c r="L439" s="2">
        <v>56</v>
      </c>
      <c r="M439" s="2">
        <v>925.1</v>
      </c>
      <c r="N439" s="2">
        <v>0.99</v>
      </c>
      <c r="O439" s="6">
        <v>1</v>
      </c>
      <c r="P439" s="6">
        <v>14</v>
      </c>
      <c r="Q439" s="6">
        <v>1.3000000000000007</v>
      </c>
      <c r="R439" s="6">
        <v>16</v>
      </c>
      <c r="S439" s="6">
        <v>0</v>
      </c>
    </row>
    <row r="440" spans="1:19" x14ac:dyDescent="0.3">
      <c r="A440">
        <f t="shared" si="6"/>
        <v>23</v>
      </c>
      <c r="B440" s="4" t="s">
        <v>66</v>
      </c>
      <c r="C440" t="s">
        <v>12</v>
      </c>
      <c r="D440" t="s">
        <v>12</v>
      </c>
      <c r="E440">
        <v>2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5">
        <v>0</v>
      </c>
      <c r="N440" s="2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</row>
    <row r="441" spans="1:19" x14ac:dyDescent="0.3">
      <c r="A441">
        <f t="shared" si="6"/>
        <v>23</v>
      </c>
      <c r="B441" s="4" t="s">
        <v>66</v>
      </c>
      <c r="C441" t="s">
        <v>13</v>
      </c>
      <c r="D441" t="s">
        <v>13</v>
      </c>
      <c r="E441">
        <v>2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5">
        <v>0</v>
      </c>
      <c r="N441" s="2">
        <v>0</v>
      </c>
      <c r="O441" s="6">
        <v>-1</v>
      </c>
      <c r="P441" s="6">
        <v>-24</v>
      </c>
      <c r="Q441" s="6">
        <v>-10</v>
      </c>
      <c r="R441" s="6">
        <v>-80</v>
      </c>
      <c r="S441" s="6">
        <v>0</v>
      </c>
    </row>
    <row r="442" spans="1:19" x14ac:dyDescent="0.3">
      <c r="A442">
        <f t="shared" si="6"/>
        <v>23</v>
      </c>
      <c r="B442" s="4" t="s">
        <v>66</v>
      </c>
      <c r="C442" t="s">
        <v>14</v>
      </c>
      <c r="D442" t="s">
        <v>14</v>
      </c>
      <c r="E442">
        <v>2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5">
        <v>0</v>
      </c>
      <c r="N442" s="2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</row>
    <row r="443" spans="1:19" x14ac:dyDescent="0.3">
      <c r="A443">
        <f t="shared" si="6"/>
        <v>24</v>
      </c>
      <c r="B443" s="4" t="s">
        <v>67</v>
      </c>
      <c r="C443" t="s">
        <v>21</v>
      </c>
      <c r="D443" t="s">
        <v>21</v>
      </c>
      <c r="E443">
        <v>2</v>
      </c>
      <c r="F443" s="2">
        <v>3</v>
      </c>
      <c r="G443" s="2">
        <v>189.94</v>
      </c>
      <c r="H443" s="2">
        <v>5</v>
      </c>
      <c r="I443" s="2">
        <v>122</v>
      </c>
      <c r="J443" s="2">
        <v>76</v>
      </c>
      <c r="K443" s="2">
        <v>16.100000000000001</v>
      </c>
      <c r="L443" s="2">
        <v>34</v>
      </c>
      <c r="M443" s="2">
        <v>642.29999999999995</v>
      </c>
      <c r="N443" s="2">
        <v>1.53</v>
      </c>
      <c r="O443" s="6">
        <v>0</v>
      </c>
      <c r="P443" s="6">
        <v>0</v>
      </c>
      <c r="Q443" s="6">
        <v>-9.9999999999999645E-2</v>
      </c>
      <c r="R443" s="6">
        <v>0</v>
      </c>
      <c r="S443" s="6">
        <v>5.4000000000000057</v>
      </c>
    </row>
    <row r="444" spans="1:19" x14ac:dyDescent="0.3">
      <c r="A444">
        <f t="shared" si="6"/>
        <v>24</v>
      </c>
      <c r="B444" s="4" t="s">
        <v>67</v>
      </c>
      <c r="C444" t="s">
        <v>73</v>
      </c>
      <c r="D444" t="s">
        <v>4</v>
      </c>
      <c r="E444">
        <v>2</v>
      </c>
      <c r="F444" s="2">
        <v>6</v>
      </c>
      <c r="G444" s="2">
        <v>382</v>
      </c>
      <c r="H444" s="2">
        <v>8.9</v>
      </c>
      <c r="I444" s="2">
        <v>328</v>
      </c>
      <c r="J444" s="2">
        <v>0</v>
      </c>
      <c r="K444" s="2">
        <v>14.8</v>
      </c>
      <c r="L444" s="2">
        <v>45</v>
      </c>
      <c r="M444" s="2">
        <v>859.7</v>
      </c>
      <c r="N444" s="2">
        <v>1.99</v>
      </c>
      <c r="O444" s="6">
        <v>4</v>
      </c>
      <c r="P444" s="6">
        <v>256.89999999999998</v>
      </c>
      <c r="Q444" s="6">
        <v>5.3000000000000007</v>
      </c>
      <c r="R444" s="6">
        <v>200.2</v>
      </c>
      <c r="S444" s="6">
        <v>0</v>
      </c>
    </row>
    <row r="445" spans="1:19" x14ac:dyDescent="0.3">
      <c r="A445">
        <f t="shared" si="6"/>
        <v>24</v>
      </c>
      <c r="B445" s="4" t="s">
        <v>67</v>
      </c>
      <c r="C445" t="s">
        <v>73</v>
      </c>
      <c r="D445" t="s">
        <v>5</v>
      </c>
      <c r="E445">
        <v>2</v>
      </c>
      <c r="F445" s="2">
        <v>1</v>
      </c>
      <c r="G445" s="2">
        <v>34.6</v>
      </c>
      <c r="H445" s="2">
        <v>1.3</v>
      </c>
      <c r="I445" s="2">
        <v>39</v>
      </c>
      <c r="J445" s="2">
        <v>0</v>
      </c>
      <c r="K445" s="2">
        <v>16</v>
      </c>
      <c r="L445" s="2">
        <v>70</v>
      </c>
      <c r="M445" s="2">
        <v>1127.2</v>
      </c>
      <c r="N445" s="2">
        <v>1.67</v>
      </c>
      <c r="O445" s="6">
        <v>-1</v>
      </c>
      <c r="P445" s="6">
        <v>-90.5</v>
      </c>
      <c r="Q445" s="6">
        <v>-2.2999999999999998</v>
      </c>
      <c r="R445" s="6">
        <v>-88.8</v>
      </c>
      <c r="S445" s="6">
        <v>0</v>
      </c>
    </row>
    <row r="446" spans="1:19" x14ac:dyDescent="0.3">
      <c r="A446">
        <f t="shared" si="6"/>
        <v>24</v>
      </c>
      <c r="B446" s="4" t="s">
        <v>67</v>
      </c>
      <c r="C446" t="s">
        <v>6</v>
      </c>
      <c r="D446" t="s">
        <v>6</v>
      </c>
      <c r="E446">
        <v>2</v>
      </c>
      <c r="F446" s="2">
        <v>23</v>
      </c>
      <c r="G446" s="2">
        <v>1260.98</v>
      </c>
      <c r="H446" s="2">
        <v>22.8</v>
      </c>
      <c r="I446" s="2">
        <v>1549.27</v>
      </c>
      <c r="J446" s="2">
        <v>0</v>
      </c>
      <c r="K446" s="2">
        <v>14.6</v>
      </c>
      <c r="L446" s="2">
        <v>53</v>
      </c>
      <c r="M446" s="2">
        <v>1228.5999999999999</v>
      </c>
      <c r="N446" s="2">
        <v>1.63</v>
      </c>
      <c r="O446" s="6">
        <v>8</v>
      </c>
      <c r="P446" s="6">
        <v>477</v>
      </c>
      <c r="Q446" s="6">
        <v>8.6000000000000014</v>
      </c>
      <c r="R446" s="6">
        <v>437.15000000000009</v>
      </c>
      <c r="S446" s="6">
        <v>0</v>
      </c>
    </row>
    <row r="447" spans="1:19" x14ac:dyDescent="0.3">
      <c r="A447">
        <f t="shared" si="6"/>
        <v>24</v>
      </c>
      <c r="B447" s="4" t="s">
        <v>67</v>
      </c>
      <c r="C447" t="s">
        <v>74</v>
      </c>
      <c r="D447" t="s">
        <v>7</v>
      </c>
      <c r="E447">
        <v>2</v>
      </c>
      <c r="F447" s="2">
        <v>4</v>
      </c>
      <c r="G447" s="2">
        <v>340</v>
      </c>
      <c r="H447" s="2">
        <v>7.6</v>
      </c>
      <c r="I447" s="2">
        <v>139.19999999999999</v>
      </c>
      <c r="J447" s="2">
        <v>215.25</v>
      </c>
      <c r="K447" s="2">
        <v>16.399999999999999</v>
      </c>
      <c r="L447" s="2">
        <v>34</v>
      </c>
      <c r="M447" s="2">
        <v>409.4</v>
      </c>
      <c r="N447" s="2">
        <v>1.33</v>
      </c>
      <c r="O447" s="6">
        <v>-2</v>
      </c>
      <c r="P447" s="6">
        <v>165.5</v>
      </c>
      <c r="Q447" s="6">
        <v>3</v>
      </c>
      <c r="R447" s="6">
        <v>57.149999999999991</v>
      </c>
      <c r="S447" s="6">
        <v>-944.3</v>
      </c>
    </row>
    <row r="448" spans="1:19" x14ac:dyDescent="0.3">
      <c r="A448">
        <f t="shared" si="6"/>
        <v>24</v>
      </c>
      <c r="B448" s="4" t="s">
        <v>67</v>
      </c>
      <c r="C448" t="s">
        <v>74</v>
      </c>
      <c r="D448" t="s">
        <v>8</v>
      </c>
      <c r="E448">
        <v>2</v>
      </c>
      <c r="F448" s="2">
        <v>4</v>
      </c>
      <c r="G448" s="2">
        <v>94.5</v>
      </c>
      <c r="H448" s="2">
        <v>2.8</v>
      </c>
      <c r="I448" s="2">
        <v>56.85</v>
      </c>
      <c r="J448" s="2">
        <v>992.1</v>
      </c>
      <c r="K448" s="2">
        <v>15.1</v>
      </c>
      <c r="L448" s="2">
        <v>42</v>
      </c>
      <c r="M448" s="2">
        <v>601.6</v>
      </c>
      <c r="N448" s="2">
        <v>1.2</v>
      </c>
      <c r="O448" s="6">
        <v>-2</v>
      </c>
      <c r="P448" s="6">
        <v>-80</v>
      </c>
      <c r="Q448" s="6">
        <v>-1.7999999999999998</v>
      </c>
      <c r="R448" s="6">
        <v>-25.199999999999996</v>
      </c>
      <c r="S448" s="6">
        <v>-167.44999999999993</v>
      </c>
    </row>
    <row r="449" spans="1:19" x14ac:dyDescent="0.3">
      <c r="A449">
        <f t="shared" si="6"/>
        <v>24</v>
      </c>
      <c r="B449" s="4" t="s">
        <v>67</v>
      </c>
      <c r="C449" t="s">
        <v>80</v>
      </c>
      <c r="D449" t="s">
        <v>9</v>
      </c>
      <c r="E449">
        <v>2</v>
      </c>
      <c r="F449" s="2">
        <v>5</v>
      </c>
      <c r="G449" s="2">
        <v>115</v>
      </c>
      <c r="H449" s="2">
        <v>2.5</v>
      </c>
      <c r="I449" s="2">
        <v>100.4</v>
      </c>
      <c r="J449" s="2">
        <v>0</v>
      </c>
      <c r="K449" s="2">
        <v>15</v>
      </c>
      <c r="L449" s="2">
        <v>56</v>
      </c>
      <c r="M449" s="2">
        <v>873</v>
      </c>
      <c r="N449" s="2">
        <v>1.1599999999999999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</row>
    <row r="450" spans="1:19" x14ac:dyDescent="0.3">
      <c r="A450">
        <f t="shared" si="6"/>
        <v>24</v>
      </c>
      <c r="B450" s="4" t="s">
        <v>67</v>
      </c>
      <c r="C450" t="s">
        <v>80</v>
      </c>
      <c r="D450" t="s">
        <v>10</v>
      </c>
      <c r="E450">
        <v>2</v>
      </c>
      <c r="F450" s="2">
        <v>24</v>
      </c>
      <c r="G450" s="2">
        <v>540.66</v>
      </c>
      <c r="H450" s="2">
        <v>28.1</v>
      </c>
      <c r="I450" s="2">
        <v>431.4</v>
      </c>
      <c r="J450" s="2">
        <v>0</v>
      </c>
      <c r="K450" s="2">
        <v>14.3</v>
      </c>
      <c r="L450" s="2">
        <v>56</v>
      </c>
      <c r="M450" s="2">
        <v>797.9</v>
      </c>
      <c r="N450" s="2">
        <v>1.02</v>
      </c>
      <c r="O450" s="6">
        <v>2</v>
      </c>
      <c r="P450" s="6">
        <v>152.65999999999997</v>
      </c>
      <c r="Q450" s="6">
        <v>8</v>
      </c>
      <c r="R450" s="6">
        <v>149.19999999999999</v>
      </c>
      <c r="S450" s="6">
        <v>0</v>
      </c>
    </row>
    <row r="451" spans="1:19" x14ac:dyDescent="0.3">
      <c r="A451">
        <f t="shared" si="6"/>
        <v>24</v>
      </c>
      <c r="B451" s="4" t="s">
        <v>67</v>
      </c>
      <c r="C451" t="s">
        <v>11</v>
      </c>
      <c r="D451" t="s">
        <v>11</v>
      </c>
      <c r="E451">
        <v>2</v>
      </c>
      <c r="F451" s="2">
        <v>3</v>
      </c>
      <c r="G451" s="2">
        <v>83</v>
      </c>
      <c r="H451" s="2">
        <v>7.9</v>
      </c>
      <c r="I451" s="2">
        <v>76.78</v>
      </c>
      <c r="J451" s="2">
        <v>0</v>
      </c>
      <c r="K451" s="2">
        <v>18</v>
      </c>
      <c r="L451" s="2">
        <v>56</v>
      </c>
      <c r="M451" s="2">
        <v>925.1</v>
      </c>
      <c r="N451" s="2">
        <v>0.99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</row>
    <row r="452" spans="1:19" x14ac:dyDescent="0.3">
      <c r="A452">
        <f t="shared" ref="A452:A466" si="7">+IF(B452=B451,A451,A451+1)</f>
        <v>24</v>
      </c>
      <c r="B452" s="4" t="s">
        <v>67</v>
      </c>
      <c r="C452" t="s">
        <v>12</v>
      </c>
      <c r="D452" t="s">
        <v>12</v>
      </c>
      <c r="E452">
        <v>2</v>
      </c>
      <c r="F452" s="2">
        <v>1</v>
      </c>
      <c r="G452" s="2">
        <v>23</v>
      </c>
      <c r="H452" s="2">
        <v>4.3</v>
      </c>
      <c r="I452" s="2">
        <v>8</v>
      </c>
      <c r="J452" s="2">
        <v>0</v>
      </c>
      <c r="K452" s="2">
        <v>20</v>
      </c>
      <c r="L452" s="2">
        <v>16</v>
      </c>
      <c r="M452" s="2">
        <v>347.8</v>
      </c>
      <c r="N452" s="2">
        <v>2.5</v>
      </c>
      <c r="O452" s="6">
        <v>1</v>
      </c>
      <c r="P452" s="6">
        <v>23</v>
      </c>
      <c r="Q452" s="6">
        <v>4.3</v>
      </c>
      <c r="R452" s="6">
        <v>8</v>
      </c>
      <c r="S452" s="6">
        <v>0</v>
      </c>
    </row>
    <row r="453" spans="1:19" x14ac:dyDescent="0.3">
      <c r="A453">
        <f t="shared" si="7"/>
        <v>24</v>
      </c>
      <c r="B453" s="4" t="s">
        <v>67</v>
      </c>
      <c r="C453" t="s">
        <v>13</v>
      </c>
      <c r="D453" t="s">
        <v>13</v>
      </c>
      <c r="E453">
        <v>2</v>
      </c>
      <c r="F453" s="2">
        <v>1</v>
      </c>
      <c r="G453" s="2">
        <v>24</v>
      </c>
      <c r="H453" s="2">
        <v>10</v>
      </c>
      <c r="I453" s="2">
        <v>80</v>
      </c>
      <c r="J453" s="2">
        <v>0</v>
      </c>
      <c r="K453" s="2">
        <v>20</v>
      </c>
      <c r="L453" s="2">
        <v>57</v>
      </c>
      <c r="M453" s="2">
        <v>3333.3</v>
      </c>
      <c r="N453" s="2">
        <v>1.69</v>
      </c>
      <c r="O453" s="6">
        <v>1</v>
      </c>
      <c r="P453" s="6">
        <v>24</v>
      </c>
      <c r="Q453" s="6">
        <v>10</v>
      </c>
      <c r="R453" s="6">
        <v>80</v>
      </c>
      <c r="S453" s="6">
        <v>0</v>
      </c>
    </row>
    <row r="454" spans="1:19" x14ac:dyDescent="0.3">
      <c r="A454">
        <f t="shared" si="7"/>
        <v>24</v>
      </c>
      <c r="B454" s="4" t="s">
        <v>67</v>
      </c>
      <c r="C454" t="s">
        <v>14</v>
      </c>
      <c r="D454" t="s">
        <v>14</v>
      </c>
      <c r="E454">
        <v>2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</row>
    <row r="455" spans="1:19" x14ac:dyDescent="0.3">
      <c r="A455">
        <f t="shared" si="7"/>
        <v>24</v>
      </c>
      <c r="B455" s="4" t="s">
        <v>67</v>
      </c>
      <c r="C455" t="s">
        <v>21</v>
      </c>
      <c r="D455" t="s">
        <v>21</v>
      </c>
      <c r="E455">
        <v>1</v>
      </c>
      <c r="F455" s="2">
        <v>43</v>
      </c>
      <c r="G455" s="2">
        <v>4644.05</v>
      </c>
      <c r="H455" s="2">
        <v>39.200000000000003</v>
      </c>
      <c r="I455" s="2">
        <v>7865.86</v>
      </c>
      <c r="J455" s="2">
        <v>1983.94</v>
      </c>
      <c r="K455" s="2">
        <v>18.5</v>
      </c>
      <c r="L455" s="2">
        <v>57</v>
      </c>
      <c r="M455" s="2">
        <v>1693.8</v>
      </c>
      <c r="N455" s="2">
        <v>1.73</v>
      </c>
      <c r="O455" s="6">
        <v>0</v>
      </c>
      <c r="P455" s="6">
        <v>-20</v>
      </c>
      <c r="Q455" s="6">
        <v>0</v>
      </c>
      <c r="R455" s="6">
        <v>9</v>
      </c>
      <c r="S455" s="6">
        <v>0</v>
      </c>
    </row>
    <row r="456" spans="1:19" x14ac:dyDescent="0.3">
      <c r="A456">
        <f t="shared" si="7"/>
        <v>24</v>
      </c>
      <c r="B456" s="4" t="s">
        <v>67</v>
      </c>
      <c r="C456" t="s">
        <v>73</v>
      </c>
      <c r="D456" t="s">
        <v>4</v>
      </c>
      <c r="E456">
        <v>1</v>
      </c>
      <c r="F456" s="2">
        <v>74</v>
      </c>
      <c r="G456" s="2">
        <v>5809.7</v>
      </c>
      <c r="H456" s="2">
        <v>79.3</v>
      </c>
      <c r="I456" s="2">
        <v>4783.1000000000004</v>
      </c>
      <c r="J456" s="2">
        <v>821.1</v>
      </c>
      <c r="K456" s="2">
        <v>15.6</v>
      </c>
      <c r="L456" s="2">
        <v>46</v>
      </c>
      <c r="M456" s="2">
        <v>823.3</v>
      </c>
      <c r="N456" s="2">
        <v>1.74</v>
      </c>
      <c r="O456" s="6">
        <v>-7</v>
      </c>
      <c r="P456" s="6">
        <v>-598.09000000000106</v>
      </c>
      <c r="Q456" s="6">
        <v>-22.799999999999997</v>
      </c>
      <c r="R456" s="6">
        <v>-852.9399999999996</v>
      </c>
      <c r="S456" s="6">
        <v>-2018.9</v>
      </c>
    </row>
    <row r="457" spans="1:19" x14ac:dyDescent="0.3">
      <c r="A457">
        <f t="shared" si="7"/>
        <v>24</v>
      </c>
      <c r="B457" s="4" t="s">
        <v>67</v>
      </c>
      <c r="C457" t="s">
        <v>73</v>
      </c>
      <c r="D457" t="s">
        <v>5</v>
      </c>
      <c r="E457">
        <v>1</v>
      </c>
      <c r="F457" s="2">
        <v>18</v>
      </c>
      <c r="G457" s="2">
        <v>1396.4</v>
      </c>
      <c r="H457" s="2">
        <v>33.299999999999997</v>
      </c>
      <c r="I457" s="2">
        <v>1528.15</v>
      </c>
      <c r="J457" s="2">
        <v>1749.9</v>
      </c>
      <c r="K457" s="2">
        <v>15.5</v>
      </c>
      <c r="L457" s="2">
        <v>63</v>
      </c>
      <c r="M457" s="2">
        <v>1094.3</v>
      </c>
      <c r="N457" s="2">
        <v>1.39</v>
      </c>
      <c r="O457" s="6">
        <v>-63</v>
      </c>
      <c r="P457" s="6">
        <v>-5011.3900000000012</v>
      </c>
      <c r="Q457" s="6">
        <v>-68.8</v>
      </c>
      <c r="R457" s="6">
        <v>-4107.8899999999994</v>
      </c>
      <c r="S457" s="6">
        <v>-1090.0999999999999</v>
      </c>
    </row>
    <row r="458" spans="1:19" x14ac:dyDescent="0.3">
      <c r="A458">
        <f t="shared" si="7"/>
        <v>24</v>
      </c>
      <c r="B458" s="4" t="s">
        <v>67</v>
      </c>
      <c r="C458" t="s">
        <v>6</v>
      </c>
      <c r="D458" t="s">
        <v>6</v>
      </c>
      <c r="E458">
        <v>1</v>
      </c>
      <c r="F458" s="2">
        <v>78</v>
      </c>
      <c r="G458" s="2">
        <v>5994.94</v>
      </c>
      <c r="H458" s="2">
        <v>90</v>
      </c>
      <c r="I458" s="2">
        <v>6353.51</v>
      </c>
      <c r="J458" s="2">
        <v>0</v>
      </c>
      <c r="K458" s="2">
        <v>15.5</v>
      </c>
      <c r="L458" s="2">
        <v>59</v>
      </c>
      <c r="M458" s="2">
        <v>1059.8</v>
      </c>
      <c r="N458" s="2">
        <v>1.44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</row>
    <row r="459" spans="1:19" x14ac:dyDescent="0.3">
      <c r="A459">
        <f t="shared" si="7"/>
        <v>24</v>
      </c>
      <c r="B459" s="4" t="s">
        <v>67</v>
      </c>
      <c r="C459" t="s">
        <v>74</v>
      </c>
      <c r="D459" t="s">
        <v>7</v>
      </c>
      <c r="E459">
        <v>1</v>
      </c>
      <c r="F459" s="2">
        <v>41</v>
      </c>
      <c r="G459" s="2">
        <v>38166.67</v>
      </c>
      <c r="H459" s="2">
        <v>67.8</v>
      </c>
      <c r="I459" s="2">
        <v>3059.01</v>
      </c>
      <c r="J459" s="2">
        <v>884.79</v>
      </c>
      <c r="K459" s="2">
        <v>14.4</v>
      </c>
      <c r="L459" s="2">
        <v>55</v>
      </c>
      <c r="M459" s="2">
        <v>801.5</v>
      </c>
      <c r="N459" s="2">
        <v>1.38</v>
      </c>
      <c r="O459" s="6">
        <v>-40</v>
      </c>
      <c r="P459" s="6">
        <v>31265.89</v>
      </c>
      <c r="Q459" s="6">
        <v>-55.7</v>
      </c>
      <c r="R459" s="6">
        <v>-3781.49</v>
      </c>
      <c r="S459" s="6">
        <v>-2167.6000000000004</v>
      </c>
    </row>
    <row r="460" spans="1:19" x14ac:dyDescent="0.3">
      <c r="A460">
        <f t="shared" si="7"/>
        <v>24</v>
      </c>
      <c r="B460" s="4" t="s">
        <v>67</v>
      </c>
      <c r="C460" t="s">
        <v>74</v>
      </c>
      <c r="D460" t="s">
        <v>8</v>
      </c>
      <c r="E460">
        <v>1</v>
      </c>
      <c r="F460" s="2">
        <v>50</v>
      </c>
      <c r="G460" s="2">
        <v>3979.4</v>
      </c>
      <c r="H460" s="2">
        <v>71.099999999999994</v>
      </c>
      <c r="I460" s="2">
        <v>4782.1000000000004</v>
      </c>
      <c r="J460" s="2">
        <v>1290.5999999999999</v>
      </c>
      <c r="K460" s="2">
        <v>16.899999999999999</v>
      </c>
      <c r="L460" s="2">
        <v>45</v>
      </c>
      <c r="M460" s="2">
        <v>1201.5999999999999</v>
      </c>
      <c r="N460" s="2">
        <v>1.58</v>
      </c>
      <c r="O460" s="6">
        <v>-31</v>
      </c>
      <c r="P460" s="6">
        <v>-2921.3799999999997</v>
      </c>
      <c r="Q460" s="6">
        <v>-52.400000000000006</v>
      </c>
      <c r="R460" s="6">
        <v>-2058.3999999999996</v>
      </c>
      <c r="S460" s="6">
        <v>-1761.7900000000004</v>
      </c>
    </row>
    <row r="461" spans="1:19" x14ac:dyDescent="0.3">
      <c r="A461">
        <f t="shared" si="7"/>
        <v>24</v>
      </c>
      <c r="B461" s="4" t="s">
        <v>67</v>
      </c>
      <c r="C461" t="s">
        <v>80</v>
      </c>
      <c r="D461" t="s">
        <v>9</v>
      </c>
      <c r="E461">
        <v>1</v>
      </c>
      <c r="F461" s="2">
        <v>160</v>
      </c>
      <c r="G461" s="2">
        <v>3992.2</v>
      </c>
      <c r="H461" s="2">
        <v>63.6</v>
      </c>
      <c r="I461" s="2">
        <v>2861.73</v>
      </c>
      <c r="J461" s="2">
        <v>0</v>
      </c>
      <c r="K461" s="2">
        <v>15.6</v>
      </c>
      <c r="L461" s="2">
        <v>47</v>
      </c>
      <c r="M461" s="2">
        <v>716.8</v>
      </c>
      <c r="N461" s="2">
        <v>1.1599999999999999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</row>
    <row r="462" spans="1:19" x14ac:dyDescent="0.3">
      <c r="A462">
        <f t="shared" si="7"/>
        <v>24</v>
      </c>
      <c r="B462" s="4" t="s">
        <v>67</v>
      </c>
      <c r="C462" t="s">
        <v>80</v>
      </c>
      <c r="D462" t="s">
        <v>10</v>
      </c>
      <c r="E462">
        <v>1</v>
      </c>
      <c r="F462" s="2">
        <v>60</v>
      </c>
      <c r="G462" s="2">
        <v>2033.61</v>
      </c>
      <c r="H462" s="2">
        <v>78.900000000000006</v>
      </c>
      <c r="I462" s="2">
        <v>1656.19</v>
      </c>
      <c r="J462" s="2">
        <v>0</v>
      </c>
      <c r="K462" s="2">
        <v>14.6</v>
      </c>
      <c r="L462" s="2">
        <v>50</v>
      </c>
      <c r="M462" s="2">
        <v>814.4</v>
      </c>
      <c r="N462" s="2">
        <v>1.1000000000000001</v>
      </c>
      <c r="O462" s="6">
        <v>0</v>
      </c>
      <c r="P462" s="6">
        <v>327</v>
      </c>
      <c r="Q462" s="6">
        <v>12.700000000000003</v>
      </c>
      <c r="R462" s="6">
        <v>330</v>
      </c>
      <c r="S462" s="6">
        <v>0</v>
      </c>
    </row>
    <row r="463" spans="1:19" x14ac:dyDescent="0.3">
      <c r="A463">
        <f t="shared" si="7"/>
        <v>24</v>
      </c>
      <c r="B463" s="4" t="s">
        <v>67</v>
      </c>
      <c r="C463" t="s">
        <v>11</v>
      </c>
      <c r="D463" t="s">
        <v>11</v>
      </c>
      <c r="E463">
        <v>1</v>
      </c>
      <c r="F463" s="2">
        <v>20</v>
      </c>
      <c r="G463" s="2">
        <v>1194.8</v>
      </c>
      <c r="H463" s="2">
        <v>76.599999999999994</v>
      </c>
      <c r="I463" s="2">
        <v>673</v>
      </c>
      <c r="J463" s="2">
        <v>0</v>
      </c>
      <c r="K463" s="2">
        <v>15.6</v>
      </c>
      <c r="L463" s="2">
        <v>52</v>
      </c>
      <c r="M463" s="2">
        <v>563.29999999999995</v>
      </c>
      <c r="N463" s="2">
        <v>0.73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</row>
    <row r="464" spans="1:19" x14ac:dyDescent="0.3">
      <c r="A464">
        <f t="shared" si="7"/>
        <v>24</v>
      </c>
      <c r="B464" s="4" t="s">
        <v>67</v>
      </c>
      <c r="C464" t="s">
        <v>12</v>
      </c>
      <c r="D464" t="s">
        <v>12</v>
      </c>
      <c r="E464">
        <v>1</v>
      </c>
      <c r="F464" s="2">
        <v>13</v>
      </c>
      <c r="G464" s="2">
        <v>731.8</v>
      </c>
      <c r="H464" s="2">
        <v>62.8</v>
      </c>
      <c r="I464" s="2">
        <v>283.5</v>
      </c>
      <c r="J464" s="2">
        <v>0</v>
      </c>
      <c r="K464" s="2">
        <v>15.8</v>
      </c>
      <c r="L464" s="2">
        <v>47</v>
      </c>
      <c r="M464" s="2">
        <v>387.4</v>
      </c>
      <c r="N464" s="2">
        <v>1.81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</row>
    <row r="465" spans="1:19" x14ac:dyDescent="0.3">
      <c r="A465">
        <f t="shared" si="7"/>
        <v>24</v>
      </c>
      <c r="B465" s="4" t="s">
        <v>67</v>
      </c>
      <c r="C465" t="s">
        <v>13</v>
      </c>
      <c r="D465" t="s">
        <v>13</v>
      </c>
      <c r="E465">
        <v>1</v>
      </c>
      <c r="F465" s="2">
        <v>7</v>
      </c>
      <c r="G465" s="2">
        <v>249.5</v>
      </c>
      <c r="H465" s="2">
        <v>79.3</v>
      </c>
      <c r="I465" s="2">
        <v>348.1</v>
      </c>
      <c r="J465" s="2">
        <v>0</v>
      </c>
      <c r="K465" s="2">
        <v>12.7</v>
      </c>
      <c r="L465" s="2">
        <v>49</v>
      </c>
      <c r="M465" s="2">
        <v>1395.2</v>
      </c>
      <c r="N465" s="2">
        <v>1.86</v>
      </c>
      <c r="O465" s="6">
        <v>1</v>
      </c>
      <c r="P465" s="6">
        <v>24</v>
      </c>
      <c r="Q465" s="6">
        <v>1.7000000000000028</v>
      </c>
      <c r="R465" s="6">
        <v>80</v>
      </c>
      <c r="S465" s="6">
        <v>0</v>
      </c>
    </row>
    <row r="466" spans="1:19" x14ac:dyDescent="0.3">
      <c r="A466">
        <f t="shared" si="7"/>
        <v>24</v>
      </c>
      <c r="B466" s="4" t="s">
        <v>67</v>
      </c>
      <c r="C466" t="s">
        <v>14</v>
      </c>
      <c r="D466" t="s">
        <v>14</v>
      </c>
      <c r="E466">
        <v>1</v>
      </c>
      <c r="F466" s="2">
        <v>11</v>
      </c>
      <c r="G466" s="2">
        <v>388.48</v>
      </c>
      <c r="H466" s="2">
        <v>100</v>
      </c>
      <c r="I466" s="2">
        <v>326.38</v>
      </c>
      <c r="J466" s="2">
        <v>0</v>
      </c>
      <c r="K466" s="2">
        <v>14.8</v>
      </c>
      <c r="L466" s="2">
        <v>48</v>
      </c>
      <c r="M466" s="2">
        <v>840.1</v>
      </c>
      <c r="N466" s="2">
        <v>2.0099999999999998</v>
      </c>
      <c r="O466" s="6">
        <v>0</v>
      </c>
      <c r="P466" s="6">
        <v>50</v>
      </c>
      <c r="Q466" s="6">
        <v>12.900000000000006</v>
      </c>
      <c r="R466" s="6">
        <v>0</v>
      </c>
      <c r="S466" s="6">
        <v>0</v>
      </c>
    </row>
  </sheetData>
  <autoFilter ref="A1:S466" xr:uid="{0B7DDDC6-F337-492B-BCB2-7B4628DB98D3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9D51-D063-419E-A652-D2EC69E854A0}">
  <dimension ref="A1:K20"/>
  <sheetViews>
    <sheetView workbookViewId="0">
      <selection activeCell="I2" sqref="I2:K20"/>
    </sheetView>
  </sheetViews>
  <sheetFormatPr baseColWidth="10" defaultRowHeight="14.4" x14ac:dyDescent="0.3"/>
  <cols>
    <col min="1" max="1" width="19.33203125" bestFit="1" customWidth="1"/>
    <col min="6" max="7" width="13.77734375" bestFit="1" customWidth="1"/>
    <col min="9" max="9" width="34.33203125" bestFit="1" customWidth="1"/>
    <col min="10" max="10" width="34.88671875" bestFit="1" customWidth="1"/>
    <col min="11" max="11" width="29.88671875" bestFit="1" customWidth="1"/>
  </cols>
  <sheetData>
    <row r="1" spans="1:11" x14ac:dyDescent="0.3">
      <c r="A1" t="s">
        <v>3</v>
      </c>
      <c r="B1" t="s">
        <v>71</v>
      </c>
      <c r="C1" t="s">
        <v>1</v>
      </c>
      <c r="D1" t="s">
        <v>47</v>
      </c>
      <c r="E1" t="s">
        <v>15</v>
      </c>
      <c r="F1" t="s">
        <v>22</v>
      </c>
      <c r="G1" t="s">
        <v>16</v>
      </c>
      <c r="H1" t="s">
        <v>2</v>
      </c>
      <c r="I1" t="str">
        <f>+_xlfn.CONCAT(E1,"_periodo")</f>
        <v>granjas_sembradas_acumulado_periodo</v>
      </c>
      <c r="J1" t="str">
        <f t="shared" ref="J1:K1" si="0">+_xlfn.CONCAT(F1,"_periodo")</f>
        <v>volumen_sembrado_acumulado_periodo</v>
      </c>
      <c r="K1" t="str">
        <f t="shared" si="0"/>
        <v>pl_sembradas_acumulado_periodo</v>
      </c>
    </row>
    <row r="2" spans="1:11" x14ac:dyDescent="0.3">
      <c r="A2" s="4">
        <v>1</v>
      </c>
      <c r="B2" t="s">
        <v>28</v>
      </c>
      <c r="C2" t="s">
        <v>13</v>
      </c>
      <c r="D2">
        <v>1</v>
      </c>
      <c r="E2">
        <v>1</v>
      </c>
      <c r="F2" s="2">
        <v>90000</v>
      </c>
      <c r="G2" s="2">
        <v>19800000</v>
      </c>
      <c r="H2">
        <v>220</v>
      </c>
      <c r="I2" s="6">
        <v>90000</v>
      </c>
      <c r="J2" s="6">
        <v>19800000</v>
      </c>
      <c r="K2" s="6">
        <v>220</v>
      </c>
    </row>
    <row r="3" spans="1:11" x14ac:dyDescent="0.3">
      <c r="A3">
        <v>1</v>
      </c>
      <c r="B3" t="s">
        <v>28</v>
      </c>
      <c r="C3" t="s">
        <v>14</v>
      </c>
      <c r="D3">
        <v>1</v>
      </c>
      <c r="E3">
        <v>1</v>
      </c>
      <c r="F3" s="2">
        <v>26000</v>
      </c>
      <c r="G3" s="2">
        <v>5490000</v>
      </c>
      <c r="H3">
        <v>210</v>
      </c>
      <c r="I3" s="6">
        <v>26000</v>
      </c>
      <c r="J3" s="6">
        <v>5490000</v>
      </c>
      <c r="K3" s="6">
        <v>210</v>
      </c>
    </row>
    <row r="4" spans="1:11" x14ac:dyDescent="0.3">
      <c r="A4">
        <f>+IF(B4=B3,A3,A3+1)</f>
        <v>2</v>
      </c>
      <c r="B4" t="s">
        <v>29</v>
      </c>
      <c r="C4" t="s">
        <v>13</v>
      </c>
      <c r="D4">
        <v>1</v>
      </c>
      <c r="E4">
        <v>1</v>
      </c>
      <c r="F4" s="2">
        <v>155000</v>
      </c>
      <c r="G4" s="2">
        <v>34100000</v>
      </c>
      <c r="H4">
        <v>220</v>
      </c>
      <c r="I4" s="6">
        <v>65000</v>
      </c>
      <c r="J4" s="6">
        <v>14300000</v>
      </c>
      <c r="K4" s="6">
        <v>0</v>
      </c>
    </row>
    <row r="5" spans="1:11" x14ac:dyDescent="0.3">
      <c r="A5">
        <f t="shared" ref="A5:A20" si="1">+IF(B5=B4,A4,A4+1)</f>
        <v>2</v>
      </c>
      <c r="B5" t="s">
        <v>29</v>
      </c>
      <c r="C5" t="s">
        <v>14</v>
      </c>
      <c r="D5">
        <v>1</v>
      </c>
      <c r="E5">
        <v>2</v>
      </c>
      <c r="F5" s="2">
        <v>26000</v>
      </c>
      <c r="G5" s="2">
        <v>5490000</v>
      </c>
      <c r="H5">
        <v>211</v>
      </c>
      <c r="I5" s="6">
        <v>0</v>
      </c>
      <c r="J5" s="6">
        <v>0</v>
      </c>
      <c r="K5" s="6">
        <v>1</v>
      </c>
    </row>
    <row r="6" spans="1:11" x14ac:dyDescent="0.3">
      <c r="A6">
        <f t="shared" si="1"/>
        <v>3</v>
      </c>
      <c r="B6" t="s">
        <v>30</v>
      </c>
      <c r="C6" t="s">
        <v>13</v>
      </c>
      <c r="D6">
        <v>1</v>
      </c>
      <c r="E6">
        <v>1</v>
      </c>
      <c r="F6" s="2">
        <v>170000</v>
      </c>
      <c r="G6" s="2">
        <v>36000000</v>
      </c>
      <c r="H6">
        <v>212</v>
      </c>
      <c r="I6" s="6">
        <v>15000</v>
      </c>
      <c r="J6" s="6">
        <v>1900000</v>
      </c>
      <c r="K6" s="6">
        <v>-8</v>
      </c>
    </row>
    <row r="7" spans="1:11" x14ac:dyDescent="0.3">
      <c r="A7">
        <f t="shared" si="1"/>
        <v>3</v>
      </c>
      <c r="B7" t="s">
        <v>30</v>
      </c>
      <c r="C7" t="s">
        <v>14</v>
      </c>
      <c r="D7">
        <v>1</v>
      </c>
      <c r="E7">
        <v>2</v>
      </c>
      <c r="F7" s="2">
        <v>26000</v>
      </c>
      <c r="G7" s="2">
        <v>5490000</v>
      </c>
      <c r="H7">
        <v>211</v>
      </c>
      <c r="I7" s="6">
        <v>0</v>
      </c>
      <c r="J7" s="6">
        <v>0</v>
      </c>
      <c r="K7" s="6">
        <v>0</v>
      </c>
    </row>
    <row r="8" spans="1:11" x14ac:dyDescent="0.3">
      <c r="A8">
        <f t="shared" si="1"/>
        <v>4</v>
      </c>
      <c r="B8" s="4" t="s">
        <v>34</v>
      </c>
      <c r="C8" t="s">
        <v>13</v>
      </c>
      <c r="D8">
        <v>1</v>
      </c>
      <c r="E8">
        <v>1</v>
      </c>
      <c r="F8" s="2">
        <v>170000</v>
      </c>
      <c r="G8" s="2">
        <v>36000000</v>
      </c>
      <c r="H8">
        <v>212</v>
      </c>
      <c r="I8" s="6">
        <v>0</v>
      </c>
      <c r="J8" s="6">
        <v>0</v>
      </c>
      <c r="K8" s="6">
        <v>0</v>
      </c>
    </row>
    <row r="9" spans="1:11" x14ac:dyDescent="0.3">
      <c r="A9">
        <f t="shared" si="1"/>
        <v>4</v>
      </c>
      <c r="B9" s="4" t="s">
        <v>34</v>
      </c>
      <c r="C9" t="s">
        <v>14</v>
      </c>
      <c r="D9">
        <v>1</v>
      </c>
      <c r="E9">
        <v>3</v>
      </c>
      <c r="F9" s="2">
        <v>26600</v>
      </c>
      <c r="G9" s="2">
        <v>5790000</v>
      </c>
      <c r="H9">
        <v>218</v>
      </c>
      <c r="I9" s="6">
        <v>600</v>
      </c>
      <c r="J9" s="6">
        <v>300000</v>
      </c>
      <c r="K9" s="6">
        <v>7</v>
      </c>
    </row>
    <row r="10" spans="1:11" x14ac:dyDescent="0.3">
      <c r="A10">
        <f t="shared" si="1"/>
        <v>5</v>
      </c>
      <c r="B10" s="4" t="s">
        <v>38</v>
      </c>
      <c r="C10" t="s">
        <v>13</v>
      </c>
      <c r="D10">
        <v>1</v>
      </c>
      <c r="E10">
        <v>1</v>
      </c>
      <c r="F10" s="2">
        <v>170000</v>
      </c>
      <c r="G10" s="2">
        <v>36000000</v>
      </c>
      <c r="H10">
        <v>212</v>
      </c>
      <c r="I10" s="6">
        <v>0</v>
      </c>
      <c r="J10" s="6">
        <v>0</v>
      </c>
      <c r="K10" s="6">
        <v>0</v>
      </c>
    </row>
    <row r="11" spans="1:11" x14ac:dyDescent="0.3">
      <c r="A11">
        <f t="shared" si="1"/>
        <v>5</v>
      </c>
      <c r="B11" s="4" t="s">
        <v>38</v>
      </c>
      <c r="C11" t="s">
        <v>14</v>
      </c>
      <c r="D11">
        <v>1</v>
      </c>
      <c r="E11">
        <v>3</v>
      </c>
      <c r="F11" s="2">
        <v>18600</v>
      </c>
      <c r="G11" s="2">
        <v>3790000</v>
      </c>
      <c r="H11">
        <v>204</v>
      </c>
      <c r="I11" s="6">
        <v>-8000</v>
      </c>
      <c r="J11" s="6">
        <v>-2000000</v>
      </c>
      <c r="K11" s="6">
        <v>-14</v>
      </c>
    </row>
    <row r="12" spans="1:11" x14ac:dyDescent="0.3">
      <c r="A12">
        <f t="shared" si="1"/>
        <v>6</v>
      </c>
      <c r="B12" s="4" t="s">
        <v>51</v>
      </c>
      <c r="C12" t="s">
        <v>13</v>
      </c>
      <c r="D12">
        <v>2</v>
      </c>
      <c r="E12">
        <v>1</v>
      </c>
      <c r="F12" s="2">
        <v>65000</v>
      </c>
      <c r="G12" s="2">
        <v>16250000</v>
      </c>
      <c r="H12" s="6">
        <f>+G12/F12</f>
        <v>250</v>
      </c>
      <c r="I12" s="6">
        <v>65000</v>
      </c>
      <c r="J12" s="6">
        <v>16250000</v>
      </c>
      <c r="K12" s="6">
        <v>250</v>
      </c>
    </row>
    <row r="13" spans="1:11" x14ac:dyDescent="0.3">
      <c r="A13">
        <f t="shared" si="1"/>
        <v>6</v>
      </c>
      <c r="B13" s="4" t="s">
        <v>51</v>
      </c>
      <c r="C13" t="s">
        <v>14</v>
      </c>
      <c r="D13">
        <v>2</v>
      </c>
      <c r="E13">
        <v>1</v>
      </c>
      <c r="F13" s="2">
        <v>2200</v>
      </c>
      <c r="G13" s="2">
        <v>6160000</v>
      </c>
      <c r="H13" s="6">
        <v>0</v>
      </c>
      <c r="I13" s="6">
        <v>2200</v>
      </c>
      <c r="J13" s="6">
        <v>6160000</v>
      </c>
      <c r="K13" s="6">
        <v>0</v>
      </c>
    </row>
    <row r="14" spans="1:11" x14ac:dyDescent="0.3">
      <c r="A14">
        <f t="shared" si="1"/>
        <v>7</v>
      </c>
      <c r="B14" s="4" t="s">
        <v>53</v>
      </c>
      <c r="C14" t="s">
        <v>13</v>
      </c>
      <c r="D14">
        <v>2</v>
      </c>
      <c r="E14">
        <v>1</v>
      </c>
      <c r="F14" s="2">
        <v>65000</v>
      </c>
      <c r="G14" s="2">
        <v>16250000</v>
      </c>
      <c r="H14" s="6">
        <f>+G14/F14</f>
        <v>250</v>
      </c>
      <c r="I14" s="6">
        <v>0</v>
      </c>
      <c r="J14" s="6">
        <v>0</v>
      </c>
      <c r="K14" s="6">
        <v>0</v>
      </c>
    </row>
    <row r="15" spans="1:11" x14ac:dyDescent="0.3">
      <c r="A15">
        <f t="shared" si="1"/>
        <v>7</v>
      </c>
      <c r="B15" s="4" t="s">
        <v>53</v>
      </c>
      <c r="C15" t="s">
        <v>14</v>
      </c>
      <c r="D15">
        <v>2</v>
      </c>
      <c r="E15">
        <v>1</v>
      </c>
      <c r="F15" s="2">
        <v>27000</v>
      </c>
      <c r="G15" s="2">
        <v>6160000</v>
      </c>
      <c r="H15" s="6">
        <v>228</v>
      </c>
      <c r="I15" s="6">
        <v>24800</v>
      </c>
      <c r="J15" s="6">
        <v>0</v>
      </c>
      <c r="K15" s="6">
        <v>228</v>
      </c>
    </row>
    <row r="16" spans="1:11" x14ac:dyDescent="0.3">
      <c r="A16">
        <f t="shared" si="1"/>
        <v>8</v>
      </c>
      <c r="B16" s="4" t="s">
        <v>54</v>
      </c>
      <c r="C16" t="s">
        <v>13</v>
      </c>
      <c r="D16">
        <v>2</v>
      </c>
      <c r="E16">
        <v>1</v>
      </c>
      <c r="F16" s="2">
        <v>125000</v>
      </c>
      <c r="G16" s="2">
        <v>31250000</v>
      </c>
      <c r="H16" s="6">
        <v>250</v>
      </c>
      <c r="I16" s="6">
        <v>60000</v>
      </c>
      <c r="J16" s="6">
        <v>15000000</v>
      </c>
      <c r="K16" s="6">
        <v>0</v>
      </c>
    </row>
    <row r="17" spans="1:11" x14ac:dyDescent="0.3">
      <c r="A17">
        <f t="shared" si="1"/>
        <v>8</v>
      </c>
      <c r="B17" s="4" t="s">
        <v>54</v>
      </c>
      <c r="C17" t="s">
        <v>14</v>
      </c>
      <c r="D17">
        <v>2</v>
      </c>
      <c r="E17">
        <v>1</v>
      </c>
      <c r="F17" s="2">
        <v>27000</v>
      </c>
      <c r="G17" s="2">
        <v>6160000</v>
      </c>
      <c r="H17" s="6">
        <v>228</v>
      </c>
      <c r="I17" s="6">
        <v>0</v>
      </c>
      <c r="J17" s="6">
        <v>0</v>
      </c>
      <c r="K17" s="6">
        <v>0</v>
      </c>
    </row>
    <row r="18" spans="1:11" x14ac:dyDescent="0.3">
      <c r="A18">
        <f t="shared" si="1"/>
        <v>9</v>
      </c>
      <c r="B18" s="4" t="s">
        <v>60</v>
      </c>
      <c r="C18" t="s">
        <v>13</v>
      </c>
      <c r="D18">
        <v>2</v>
      </c>
      <c r="E18">
        <v>1</v>
      </c>
      <c r="F18" s="2">
        <v>158400</v>
      </c>
      <c r="G18" s="2">
        <v>42500000</v>
      </c>
      <c r="H18" s="6">
        <v>268</v>
      </c>
      <c r="I18" s="6">
        <v>33400</v>
      </c>
      <c r="J18" s="6">
        <v>11250000</v>
      </c>
      <c r="K18" s="6">
        <v>18</v>
      </c>
    </row>
    <row r="19" spans="1:11" x14ac:dyDescent="0.3">
      <c r="A19">
        <f t="shared" si="1"/>
        <v>9</v>
      </c>
      <c r="B19" s="4" t="s">
        <v>60</v>
      </c>
      <c r="C19" t="s">
        <v>14</v>
      </c>
      <c r="D19">
        <v>2</v>
      </c>
      <c r="E19">
        <v>1</v>
      </c>
      <c r="F19" s="2">
        <v>27000</v>
      </c>
      <c r="G19" s="2">
        <v>6160000</v>
      </c>
      <c r="H19" s="6">
        <v>228</v>
      </c>
      <c r="I19" s="6">
        <v>0</v>
      </c>
      <c r="J19" s="6">
        <v>0</v>
      </c>
      <c r="K19" s="6">
        <v>0</v>
      </c>
    </row>
    <row r="20" spans="1:11" x14ac:dyDescent="0.3">
      <c r="A20">
        <f t="shared" si="1"/>
        <v>10</v>
      </c>
      <c r="B20" s="4" t="s">
        <v>66</v>
      </c>
      <c r="C20" t="s">
        <v>13</v>
      </c>
      <c r="D20">
        <v>3</v>
      </c>
      <c r="E20">
        <v>1</v>
      </c>
      <c r="F20" s="2">
        <v>170000</v>
      </c>
      <c r="G20" s="2">
        <v>42500000</v>
      </c>
      <c r="H20" s="6">
        <v>250</v>
      </c>
      <c r="I20" s="6">
        <v>170000</v>
      </c>
      <c r="J20" s="6">
        <v>42500000</v>
      </c>
      <c r="K20" s="6">
        <v>250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3B58-8CFE-4C8B-B633-F8D7F2EAA7C3}">
  <dimension ref="A1:R12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N2" sqref="N2:R12"/>
    </sheetView>
  </sheetViews>
  <sheetFormatPr baseColWidth="10" defaultRowHeight="14.4" x14ac:dyDescent="0.3"/>
  <cols>
    <col min="5" max="5" width="17.33203125" bestFit="1" customWidth="1"/>
    <col min="14" max="14" width="24.77734375" bestFit="1" customWidth="1"/>
    <col min="15" max="15" width="25.33203125" bestFit="1" customWidth="1"/>
    <col min="16" max="16" width="35.33203125" bestFit="1" customWidth="1"/>
    <col min="17" max="17" width="22.5546875" bestFit="1" customWidth="1"/>
    <col min="18" max="18" width="24.109375" bestFit="1" customWidth="1"/>
  </cols>
  <sheetData>
    <row r="1" spans="1:18" x14ac:dyDescent="0.3">
      <c r="A1" t="s">
        <v>3</v>
      </c>
      <c r="B1" t="s">
        <v>71</v>
      </c>
      <c r="C1" t="s">
        <v>1</v>
      </c>
      <c r="D1" t="s">
        <v>47</v>
      </c>
      <c r="E1" t="s">
        <v>39</v>
      </c>
      <c r="F1" t="s">
        <v>48</v>
      </c>
      <c r="G1" t="s">
        <v>49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50</v>
      </c>
      <c r="N1" t="str">
        <f>+_xlfn.CONCAT(E1,"_periodo")</f>
        <v>granjas_cosechadas_periodo</v>
      </c>
      <c r="O1" t="str">
        <f t="shared" ref="O1:R1" si="0">+_xlfn.CONCAT(F1,"_periodo")</f>
        <v>volumen_cosechado_periodo</v>
      </c>
      <c r="P1" t="str">
        <f t="shared" si="0"/>
        <v>porcentaje_volumen_cosechado_periodo</v>
      </c>
      <c r="Q1" t="str">
        <f t="shared" si="0"/>
        <v>produccion_total_periodo</v>
      </c>
      <c r="R1" t="str">
        <f t="shared" si="0"/>
        <v>produccion_parcial_periodo</v>
      </c>
    </row>
    <row r="2" spans="1:18" x14ac:dyDescent="0.3">
      <c r="A2">
        <v>1</v>
      </c>
      <c r="B2" s="4" t="s">
        <v>38</v>
      </c>
      <c r="C2" t="s">
        <v>13</v>
      </c>
      <c r="D2">
        <v>1</v>
      </c>
      <c r="E2">
        <v>0</v>
      </c>
      <c r="F2" s="2">
        <v>0</v>
      </c>
      <c r="G2" s="2">
        <v>0</v>
      </c>
      <c r="H2" s="2">
        <v>0</v>
      </c>
      <c r="I2" s="2">
        <v>150</v>
      </c>
      <c r="J2" s="2">
        <v>0</v>
      </c>
      <c r="K2" s="2">
        <v>0</v>
      </c>
      <c r="L2" s="2">
        <v>0</v>
      </c>
      <c r="M2" s="2">
        <v>0</v>
      </c>
      <c r="N2">
        <v>0</v>
      </c>
      <c r="O2">
        <v>0</v>
      </c>
      <c r="P2">
        <v>0</v>
      </c>
      <c r="Q2">
        <v>0</v>
      </c>
      <c r="R2">
        <v>150</v>
      </c>
    </row>
    <row r="3" spans="1:18" x14ac:dyDescent="0.3">
      <c r="A3">
        <f>+IF(B3=B2,A2,A2+1)</f>
        <v>1</v>
      </c>
      <c r="B3" s="4" t="s">
        <v>38</v>
      </c>
      <c r="C3" t="s">
        <v>14</v>
      </c>
      <c r="D3">
        <v>1</v>
      </c>
      <c r="E3">
        <v>1</v>
      </c>
      <c r="F3" s="2">
        <v>2000</v>
      </c>
      <c r="G3" s="2">
        <v>10.8</v>
      </c>
      <c r="H3" s="2">
        <v>2.5</v>
      </c>
      <c r="I3" s="2">
        <v>6</v>
      </c>
      <c r="J3" s="2">
        <v>6</v>
      </c>
      <c r="K3" s="2">
        <v>83</v>
      </c>
      <c r="L3" s="2">
        <v>1.3</v>
      </c>
      <c r="M3" s="2">
        <v>2.6</v>
      </c>
      <c r="N3">
        <v>1</v>
      </c>
      <c r="O3">
        <v>2000</v>
      </c>
      <c r="P3">
        <v>10.8</v>
      </c>
      <c r="Q3">
        <v>2.5</v>
      </c>
      <c r="R3">
        <v>6</v>
      </c>
    </row>
    <row r="4" spans="1:18" x14ac:dyDescent="0.3">
      <c r="A4">
        <f t="shared" ref="A4:A12" si="1">+IF(B4=B3,A3,A3+1)</f>
        <v>2</v>
      </c>
      <c r="B4" s="4" t="s">
        <v>52</v>
      </c>
      <c r="C4" t="s">
        <v>13</v>
      </c>
      <c r="D4">
        <v>1</v>
      </c>
      <c r="E4">
        <v>0</v>
      </c>
      <c r="F4" s="2">
        <v>0</v>
      </c>
      <c r="G4" s="2">
        <v>0</v>
      </c>
      <c r="H4" s="2">
        <v>0</v>
      </c>
      <c r="I4" s="2">
        <v>350</v>
      </c>
      <c r="J4" s="2">
        <v>0</v>
      </c>
      <c r="K4" s="2">
        <v>0</v>
      </c>
      <c r="L4" s="2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200</v>
      </c>
    </row>
    <row r="5" spans="1:18" x14ac:dyDescent="0.3">
      <c r="A5">
        <f t="shared" si="1"/>
        <v>2</v>
      </c>
      <c r="B5" s="4" t="s">
        <v>52</v>
      </c>
      <c r="C5" t="s">
        <v>14</v>
      </c>
      <c r="D5">
        <v>1</v>
      </c>
      <c r="E5">
        <v>1</v>
      </c>
      <c r="F5" s="2">
        <v>2000</v>
      </c>
      <c r="G5" s="2">
        <v>10.8</v>
      </c>
      <c r="H5" s="2">
        <v>2.5</v>
      </c>
      <c r="I5" s="2">
        <v>6</v>
      </c>
      <c r="J5" s="2">
        <v>6</v>
      </c>
      <c r="K5" s="2">
        <v>83</v>
      </c>
      <c r="L5" s="2">
        <v>1.3</v>
      </c>
      <c r="M5" s="2">
        <v>2.6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>
        <f t="shared" si="1"/>
        <v>3</v>
      </c>
      <c r="B6" s="4" t="s">
        <v>57</v>
      </c>
      <c r="C6" t="s">
        <v>13</v>
      </c>
      <c r="D6">
        <v>1</v>
      </c>
      <c r="E6">
        <v>0</v>
      </c>
      <c r="F6" s="2">
        <v>0</v>
      </c>
      <c r="G6" s="2">
        <v>0</v>
      </c>
      <c r="H6" s="2">
        <v>0</v>
      </c>
      <c r="I6" s="2">
        <v>380</v>
      </c>
      <c r="J6" s="2">
        <v>0</v>
      </c>
      <c r="K6" s="2">
        <v>0</v>
      </c>
      <c r="L6" s="2">
        <v>0</v>
      </c>
      <c r="M6" s="2">
        <v>0</v>
      </c>
      <c r="N6">
        <v>0</v>
      </c>
      <c r="O6">
        <v>0</v>
      </c>
      <c r="P6">
        <v>0</v>
      </c>
      <c r="Q6">
        <v>0</v>
      </c>
      <c r="R6">
        <v>30</v>
      </c>
    </row>
    <row r="7" spans="1:18" x14ac:dyDescent="0.3">
      <c r="A7">
        <f t="shared" si="1"/>
        <v>3</v>
      </c>
      <c r="B7" s="4" t="s">
        <v>57</v>
      </c>
      <c r="C7" t="s">
        <v>14</v>
      </c>
      <c r="D7">
        <v>1</v>
      </c>
      <c r="E7">
        <v>1</v>
      </c>
      <c r="F7" s="2">
        <v>2000</v>
      </c>
      <c r="G7" s="2">
        <v>10.8</v>
      </c>
      <c r="H7" s="2">
        <v>2.5</v>
      </c>
      <c r="I7" s="2">
        <v>6</v>
      </c>
      <c r="J7" s="2">
        <v>6</v>
      </c>
      <c r="K7" s="2">
        <v>83</v>
      </c>
      <c r="L7" s="2">
        <v>1.3</v>
      </c>
      <c r="M7" s="2">
        <v>2.6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>
        <f t="shared" si="1"/>
        <v>4</v>
      </c>
      <c r="B8" s="4" t="s">
        <v>59</v>
      </c>
      <c r="C8" t="s">
        <v>13</v>
      </c>
      <c r="D8">
        <v>1</v>
      </c>
      <c r="E8">
        <v>1</v>
      </c>
      <c r="F8" s="2">
        <v>170000</v>
      </c>
      <c r="G8" s="2">
        <v>100</v>
      </c>
      <c r="H8" s="2">
        <v>520</v>
      </c>
      <c r="I8" s="2">
        <v>0</v>
      </c>
      <c r="J8" s="2">
        <v>24</v>
      </c>
      <c r="K8" s="2">
        <v>60</v>
      </c>
      <c r="L8" s="2">
        <v>3.1</v>
      </c>
      <c r="M8" s="2">
        <v>2.1</v>
      </c>
      <c r="N8">
        <v>1</v>
      </c>
      <c r="O8">
        <v>170000</v>
      </c>
      <c r="P8">
        <v>100</v>
      </c>
      <c r="Q8">
        <v>520</v>
      </c>
      <c r="R8">
        <v>-380</v>
      </c>
    </row>
    <row r="9" spans="1:18" x14ac:dyDescent="0.3">
      <c r="A9">
        <f t="shared" si="1"/>
        <v>4</v>
      </c>
      <c r="B9" s="4" t="s">
        <v>59</v>
      </c>
      <c r="C9" t="s">
        <v>14</v>
      </c>
      <c r="D9">
        <v>1</v>
      </c>
      <c r="E9">
        <v>1</v>
      </c>
      <c r="F9" s="2">
        <v>2000</v>
      </c>
      <c r="G9" s="2">
        <v>10.8</v>
      </c>
      <c r="H9" s="2">
        <v>2.5</v>
      </c>
      <c r="I9" s="2">
        <v>6</v>
      </c>
      <c r="J9" s="2">
        <v>6</v>
      </c>
      <c r="K9" s="2">
        <v>83</v>
      </c>
      <c r="L9" s="2">
        <v>1.3</v>
      </c>
      <c r="M9" s="2">
        <v>2.6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>
        <f t="shared" si="1"/>
        <v>5</v>
      </c>
      <c r="B10" s="4" t="s">
        <v>64</v>
      </c>
      <c r="C10" t="s">
        <v>13</v>
      </c>
      <c r="D10">
        <v>2</v>
      </c>
      <c r="E10">
        <v>1</v>
      </c>
      <c r="F10" s="2">
        <v>158400</v>
      </c>
      <c r="G10" s="2">
        <v>100</v>
      </c>
      <c r="H10" s="2">
        <v>539</v>
      </c>
      <c r="I10" s="2">
        <v>0</v>
      </c>
      <c r="J10" s="2">
        <v>20.5</v>
      </c>
      <c r="K10" s="2">
        <v>62</v>
      </c>
      <c r="L10" s="2">
        <v>3.4</v>
      </c>
      <c r="M10" s="2">
        <v>2.2000000000000002</v>
      </c>
      <c r="N10">
        <v>1</v>
      </c>
      <c r="O10">
        <v>158400</v>
      </c>
      <c r="P10">
        <v>100</v>
      </c>
      <c r="Q10">
        <v>539</v>
      </c>
      <c r="R10">
        <v>0</v>
      </c>
    </row>
    <row r="11" spans="1:18" x14ac:dyDescent="0.3">
      <c r="A11">
        <f t="shared" si="1"/>
        <v>5</v>
      </c>
      <c r="B11" s="4" t="s">
        <v>64</v>
      </c>
      <c r="C11" t="s">
        <v>14</v>
      </c>
      <c r="D11">
        <v>2</v>
      </c>
      <c r="E11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>
        <f t="shared" si="1"/>
        <v>6</v>
      </c>
      <c r="B12" s="4" t="s">
        <v>67</v>
      </c>
      <c r="C12" t="s">
        <v>14</v>
      </c>
      <c r="D12">
        <v>1</v>
      </c>
      <c r="E12">
        <v>2</v>
      </c>
      <c r="F12" s="2">
        <v>18000</v>
      </c>
      <c r="G12" s="2">
        <v>96.8</v>
      </c>
      <c r="H12" s="2">
        <v>28.5</v>
      </c>
      <c r="I12" s="2">
        <v>0</v>
      </c>
      <c r="J12" s="2">
        <v>12.5</v>
      </c>
      <c r="K12" s="2">
        <v>65</v>
      </c>
      <c r="L12" s="2">
        <v>1.6</v>
      </c>
      <c r="M12" s="2">
        <v>2.02</v>
      </c>
      <c r="N12">
        <v>2</v>
      </c>
      <c r="O12">
        <v>18000</v>
      </c>
      <c r="P12">
        <v>96.8</v>
      </c>
      <c r="Q12">
        <v>28.5</v>
      </c>
      <c r="R1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F6A4-45F5-424C-B283-E618C8ED140E}">
  <dimension ref="A1:H545"/>
  <sheetViews>
    <sheetView topLeftCell="A4" workbookViewId="0">
      <selection activeCell="A35" sqref="A35"/>
    </sheetView>
  </sheetViews>
  <sheetFormatPr baseColWidth="10" defaultRowHeight="14.4" x14ac:dyDescent="0.3"/>
  <cols>
    <col min="4" max="4" width="11.5546875" style="3"/>
    <col min="6" max="6" width="14.77734375" bestFit="1" customWidth="1"/>
  </cols>
  <sheetData>
    <row r="1" spans="1:2" x14ac:dyDescent="0.3">
      <c r="A1" t="s">
        <v>19</v>
      </c>
      <c r="B1" t="s">
        <v>0</v>
      </c>
    </row>
    <row r="2" spans="1:2" x14ac:dyDescent="0.3">
      <c r="A2" t="s">
        <v>23</v>
      </c>
      <c r="B2" s="1">
        <v>45000</v>
      </c>
    </row>
    <row r="3" spans="1:2" x14ac:dyDescent="0.3">
      <c r="A3" t="s">
        <v>24</v>
      </c>
      <c r="B3" s="1">
        <v>45007</v>
      </c>
    </row>
    <row r="4" spans="1:2" x14ac:dyDescent="0.3">
      <c r="A4" t="s">
        <v>25</v>
      </c>
      <c r="B4" s="1">
        <v>45014</v>
      </c>
    </row>
    <row r="5" spans="1:2" x14ac:dyDescent="0.3">
      <c r="A5" t="s">
        <v>26</v>
      </c>
      <c r="B5" s="1">
        <v>45021</v>
      </c>
    </row>
    <row r="6" spans="1:2" x14ac:dyDescent="0.3">
      <c r="A6" t="s">
        <v>27</v>
      </c>
      <c r="B6" s="1">
        <v>45028</v>
      </c>
    </row>
    <row r="7" spans="1:2" x14ac:dyDescent="0.3">
      <c r="A7" t="s">
        <v>28</v>
      </c>
      <c r="B7" s="1">
        <v>45035</v>
      </c>
    </row>
    <row r="8" spans="1:2" x14ac:dyDescent="0.3">
      <c r="A8" t="s">
        <v>29</v>
      </c>
      <c r="B8" s="1">
        <v>45042</v>
      </c>
    </row>
    <row r="9" spans="1:2" x14ac:dyDescent="0.3">
      <c r="A9" t="s">
        <v>30</v>
      </c>
      <c r="B9" s="1">
        <v>45063</v>
      </c>
    </row>
    <row r="10" spans="1:2" x14ac:dyDescent="0.3">
      <c r="A10" t="s">
        <v>31</v>
      </c>
      <c r="B10" s="1">
        <v>45070</v>
      </c>
    </row>
    <row r="11" spans="1:2" x14ac:dyDescent="0.3">
      <c r="A11" t="s">
        <v>32</v>
      </c>
      <c r="B11" s="1">
        <v>45077</v>
      </c>
    </row>
    <row r="12" spans="1:2" x14ac:dyDescent="0.3">
      <c r="A12" s="4" t="s">
        <v>33</v>
      </c>
      <c r="B12" s="1">
        <v>45084</v>
      </c>
    </row>
    <row r="13" spans="1:2" x14ac:dyDescent="0.3">
      <c r="A13" s="4" t="s">
        <v>34</v>
      </c>
      <c r="B13" s="1">
        <v>45091</v>
      </c>
    </row>
    <row r="14" spans="1:2" x14ac:dyDescent="0.3">
      <c r="A14" s="4" t="s">
        <v>35</v>
      </c>
      <c r="B14" s="1">
        <v>45098</v>
      </c>
    </row>
    <row r="15" spans="1:2" x14ac:dyDescent="0.3">
      <c r="A15" s="4" t="s">
        <v>36</v>
      </c>
      <c r="B15" s="1">
        <v>45105</v>
      </c>
    </row>
    <row r="16" spans="1:2" x14ac:dyDescent="0.3">
      <c r="A16" s="4" t="s">
        <v>37</v>
      </c>
      <c r="B16" s="1">
        <v>45112</v>
      </c>
    </row>
    <row r="17" spans="1:2" x14ac:dyDescent="0.3">
      <c r="A17" t="s">
        <v>38</v>
      </c>
      <c r="B17" s="1">
        <v>45133</v>
      </c>
    </row>
    <row r="18" spans="1:2" x14ac:dyDescent="0.3">
      <c r="A18" s="4" t="s">
        <v>51</v>
      </c>
      <c r="B18" s="1">
        <v>45140</v>
      </c>
    </row>
    <row r="19" spans="1:2" x14ac:dyDescent="0.3">
      <c r="A19" t="s">
        <v>52</v>
      </c>
      <c r="B19" s="1">
        <v>45147</v>
      </c>
    </row>
    <row r="20" spans="1:2" x14ac:dyDescent="0.3">
      <c r="A20" s="4" t="s">
        <v>53</v>
      </c>
      <c r="B20" s="1">
        <v>45161</v>
      </c>
    </row>
    <row r="21" spans="1:2" x14ac:dyDescent="0.3">
      <c r="A21" s="4" t="s">
        <v>54</v>
      </c>
      <c r="B21" s="1">
        <v>45168</v>
      </c>
    </row>
    <row r="22" spans="1:2" x14ac:dyDescent="0.3">
      <c r="A22" s="4" t="s">
        <v>55</v>
      </c>
      <c r="B22" s="1">
        <v>45175</v>
      </c>
    </row>
    <row r="23" spans="1:2" x14ac:dyDescent="0.3">
      <c r="A23" s="4" t="s">
        <v>56</v>
      </c>
      <c r="B23" s="1">
        <v>45182</v>
      </c>
    </row>
    <row r="24" spans="1:2" x14ac:dyDescent="0.3">
      <c r="A24" s="4" t="s">
        <v>57</v>
      </c>
      <c r="B24" s="1">
        <v>45189</v>
      </c>
    </row>
    <row r="25" spans="1:2" x14ac:dyDescent="0.3">
      <c r="A25" s="4" t="s">
        <v>58</v>
      </c>
      <c r="B25" s="1">
        <v>45196</v>
      </c>
    </row>
    <row r="26" spans="1:2" x14ac:dyDescent="0.3">
      <c r="A26" s="4" t="s">
        <v>59</v>
      </c>
      <c r="B26" s="1">
        <v>45203</v>
      </c>
    </row>
    <row r="27" spans="1:2" x14ac:dyDescent="0.3">
      <c r="A27" s="4" t="s">
        <v>60</v>
      </c>
      <c r="B27" s="1">
        <v>45210</v>
      </c>
    </row>
    <row r="28" spans="1:2" x14ac:dyDescent="0.3">
      <c r="A28" s="4" t="s">
        <v>61</v>
      </c>
      <c r="B28" s="1">
        <v>45217</v>
      </c>
    </row>
    <row r="29" spans="1:2" x14ac:dyDescent="0.3">
      <c r="A29" s="4" t="s">
        <v>62</v>
      </c>
      <c r="B29" s="1">
        <v>45224</v>
      </c>
    </row>
    <row r="30" spans="1:2" x14ac:dyDescent="0.3">
      <c r="A30" s="4" t="s">
        <v>63</v>
      </c>
      <c r="B30" s="1">
        <v>45231</v>
      </c>
    </row>
    <row r="31" spans="1:2" x14ac:dyDescent="0.3">
      <c r="A31" s="4" t="s">
        <v>64</v>
      </c>
      <c r="B31" s="1">
        <v>45238</v>
      </c>
    </row>
    <row r="32" spans="1:2" x14ac:dyDescent="0.3">
      <c r="A32" s="4" t="s">
        <v>65</v>
      </c>
      <c r="B32" s="1">
        <v>45245</v>
      </c>
    </row>
    <row r="33" spans="1:2" x14ac:dyDescent="0.3">
      <c r="A33" s="4" t="s">
        <v>66</v>
      </c>
      <c r="B33" s="1">
        <v>45252</v>
      </c>
    </row>
    <row r="34" spans="1:2" x14ac:dyDescent="0.3">
      <c r="A34" s="4" t="s">
        <v>67</v>
      </c>
      <c r="B34" s="1">
        <v>45259</v>
      </c>
    </row>
    <row r="344" spans="2:8" x14ac:dyDescent="0.3">
      <c r="B344" t="s">
        <v>21</v>
      </c>
      <c r="C344">
        <v>2</v>
      </c>
      <c r="D344" s="3">
        <v>17</v>
      </c>
      <c r="E344">
        <v>2062.5</v>
      </c>
      <c r="F344">
        <v>249149000</v>
      </c>
      <c r="G344">
        <v>0</v>
      </c>
      <c r="H344">
        <v>12</v>
      </c>
    </row>
    <row r="345" spans="2:8" x14ac:dyDescent="0.3">
      <c r="D345" s="3">
        <v>5</v>
      </c>
      <c r="E345" s="2">
        <v>1108.5</v>
      </c>
      <c r="F345" s="2">
        <v>113850000</v>
      </c>
      <c r="G345" s="2"/>
      <c r="H345" s="2">
        <v>10</v>
      </c>
    </row>
    <row r="346" spans="2:8" x14ac:dyDescent="0.3">
      <c r="D346" s="3">
        <v>25</v>
      </c>
      <c r="E346" s="2">
        <v>1606.77</v>
      </c>
      <c r="F346" s="2">
        <v>195982000</v>
      </c>
      <c r="G346" s="2"/>
      <c r="H346" s="2">
        <v>12</v>
      </c>
    </row>
    <row r="347" spans="2:8" x14ac:dyDescent="0.3">
      <c r="D347" s="3">
        <v>65</v>
      </c>
      <c r="E347" s="2">
        <v>5210.84</v>
      </c>
      <c r="F347" s="2">
        <v>597414199</v>
      </c>
      <c r="G347" s="2"/>
      <c r="H347" s="2">
        <v>11</v>
      </c>
    </row>
    <row r="348" spans="2:8" x14ac:dyDescent="0.3">
      <c r="D348" s="3">
        <v>30</v>
      </c>
      <c r="E348" s="2">
        <v>2265.6</v>
      </c>
      <c r="F348" s="2">
        <v>203340050</v>
      </c>
      <c r="G348" s="2"/>
      <c r="H348" s="2">
        <v>9</v>
      </c>
    </row>
    <row r="349" spans="2:8" x14ac:dyDescent="0.3">
      <c r="D349" s="3">
        <v>45</v>
      </c>
      <c r="E349" s="2">
        <v>3254.62</v>
      </c>
      <c r="F349" s="2">
        <v>404670000</v>
      </c>
      <c r="G349" s="2"/>
      <c r="H349" s="2">
        <v>12</v>
      </c>
    </row>
    <row r="350" spans="2:8" x14ac:dyDescent="0.3">
      <c r="D350" s="3">
        <v>130</v>
      </c>
      <c r="E350" s="2">
        <v>3145.7</v>
      </c>
      <c r="F350" s="2">
        <v>291750000</v>
      </c>
      <c r="G350" s="2"/>
      <c r="H350" s="2">
        <v>9</v>
      </c>
    </row>
    <row r="351" spans="2:8" x14ac:dyDescent="0.3">
      <c r="D351" s="3">
        <v>52</v>
      </c>
      <c r="E351" s="2">
        <v>1230.21</v>
      </c>
      <c r="F351" s="2">
        <v>120264673</v>
      </c>
      <c r="G351" s="2"/>
      <c r="H351" s="2">
        <v>10</v>
      </c>
    </row>
    <row r="352" spans="2:8" x14ac:dyDescent="0.3">
      <c r="D352" s="3">
        <v>9</v>
      </c>
      <c r="E352" s="2">
        <v>330</v>
      </c>
      <c r="F352" s="2">
        <v>21739650</v>
      </c>
      <c r="G352" s="2"/>
      <c r="H352" s="2">
        <v>7</v>
      </c>
    </row>
    <row r="353" spans="4:8" x14ac:dyDescent="0.3">
      <c r="D353" s="3">
        <v>8</v>
      </c>
      <c r="E353" s="2">
        <v>230</v>
      </c>
      <c r="F353" s="2">
        <v>18550000</v>
      </c>
      <c r="G353" s="2"/>
      <c r="H353" s="2">
        <v>8</v>
      </c>
    </row>
    <row r="354" spans="4:8" x14ac:dyDescent="0.3">
      <c r="D354" s="3">
        <v>2</v>
      </c>
      <c r="E354" s="2">
        <v>134.5</v>
      </c>
      <c r="F354" s="2">
        <v>23000000</v>
      </c>
      <c r="G354" s="2"/>
      <c r="H354" s="2">
        <v>17</v>
      </c>
    </row>
    <row r="355" spans="4:8" x14ac:dyDescent="0.3">
      <c r="D355" s="3">
        <v>4</v>
      </c>
      <c r="E355" s="2">
        <v>165.28</v>
      </c>
      <c r="F355" s="2">
        <v>19913600</v>
      </c>
      <c r="G355" s="2"/>
      <c r="H355" s="2">
        <v>12</v>
      </c>
    </row>
    <row r="356" spans="4:8" x14ac:dyDescent="0.3">
      <c r="F356" s="2"/>
    </row>
    <row r="357" spans="4:8" x14ac:dyDescent="0.3">
      <c r="F357" s="2"/>
    </row>
    <row r="484" spans="4:8" x14ac:dyDescent="0.3">
      <c r="D484" s="3">
        <v>96</v>
      </c>
      <c r="E484">
        <v>11843.58</v>
      </c>
      <c r="F484">
        <v>1668592557</v>
      </c>
      <c r="H484">
        <v>14</v>
      </c>
    </row>
    <row r="485" spans="4:8" x14ac:dyDescent="0.3">
      <c r="H485">
        <v>11</v>
      </c>
    </row>
    <row r="486" spans="4:8" x14ac:dyDescent="0.3">
      <c r="D486" s="3">
        <v>55</v>
      </c>
      <c r="E486">
        <v>4096.3999999999996</v>
      </c>
      <c r="F486">
        <v>466232300</v>
      </c>
      <c r="H486">
        <v>11</v>
      </c>
    </row>
    <row r="487" spans="4:8" x14ac:dyDescent="0.3">
      <c r="H487">
        <v>11</v>
      </c>
    </row>
    <row r="488" spans="4:8" x14ac:dyDescent="0.3">
      <c r="H488">
        <v>11</v>
      </c>
    </row>
    <row r="489" spans="4:8" x14ac:dyDescent="0.3">
      <c r="H489">
        <v>14</v>
      </c>
    </row>
    <row r="490" spans="4:8" x14ac:dyDescent="0.3">
      <c r="H490">
        <v>10</v>
      </c>
    </row>
    <row r="491" spans="4:8" x14ac:dyDescent="0.3">
      <c r="H491">
        <v>10</v>
      </c>
    </row>
    <row r="492" spans="4:8" x14ac:dyDescent="0.3">
      <c r="H492">
        <v>6</v>
      </c>
    </row>
    <row r="493" spans="4:8" x14ac:dyDescent="0.3">
      <c r="F493">
        <v>88979000</v>
      </c>
      <c r="H493">
        <v>8</v>
      </c>
    </row>
    <row r="494" spans="4:8" x14ac:dyDescent="0.3">
      <c r="H494">
        <v>14</v>
      </c>
    </row>
    <row r="495" spans="4:8" x14ac:dyDescent="0.3">
      <c r="H495">
        <v>11</v>
      </c>
    </row>
    <row r="541" spans="1:1" x14ac:dyDescent="0.3">
      <c r="A541" s="4" t="s">
        <v>64</v>
      </c>
    </row>
    <row r="542" spans="1:1" x14ac:dyDescent="0.3">
      <c r="A542" s="4" t="s">
        <v>64</v>
      </c>
    </row>
    <row r="543" spans="1:1" x14ac:dyDescent="0.3">
      <c r="A543" s="4" t="s">
        <v>64</v>
      </c>
    </row>
    <row r="544" spans="1:1" x14ac:dyDescent="0.3">
      <c r="A544" s="4" t="s">
        <v>64</v>
      </c>
    </row>
    <row r="545" spans="1:1" x14ac:dyDescent="0.3">
      <c r="A545" s="4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semi-intensivo</vt:lpstr>
      <vt:lpstr>semi-intensivo-cosecha</vt:lpstr>
      <vt:lpstr>hiper_intensivo</vt:lpstr>
      <vt:lpstr>hiper_intensivo_cosecha</vt:lpstr>
      <vt:lpstr>fecha de actualización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Ulloa Valdez</dc:creator>
  <cp:lastModifiedBy>Aldo Ulloa Valdez</cp:lastModifiedBy>
  <cp:lastPrinted>2023-12-26T02:28:29Z</cp:lastPrinted>
  <dcterms:created xsi:type="dcterms:W3CDTF">2023-12-21T17:38:07Z</dcterms:created>
  <dcterms:modified xsi:type="dcterms:W3CDTF">2024-01-05T19:15:28Z</dcterms:modified>
</cp:coreProperties>
</file>