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verview" sheetId="1" r:id="rId4"/>
    <sheet state="visible" name="Head" sheetId="2" r:id="rId5"/>
    <sheet state="visible" name="Chest" sheetId="3" r:id="rId6"/>
    <sheet state="visible" name="Hands" sheetId="4" r:id="rId7"/>
    <sheet state="visible" name="Legs" sheetId="5" r:id="rId8"/>
  </sheets>
  <definedNames>
    <definedName hidden="1" localSheetId="1" name="_xlnm._FilterDatabase">Head!$A$2:$Y$71</definedName>
    <definedName hidden="1" localSheetId="2" name="_xlnm._FilterDatabase">Chest!$A$2:$Y$60</definedName>
    <definedName hidden="1" localSheetId="3" name="_xlnm._FilterDatabase">Hands!$A$2:$Y$57</definedName>
    <definedName hidden="1" localSheetId="4" name="_xlnm._FilterDatabase">Legs!$A$2:$Y$60</definedName>
  </definedNames>
  <calcPr/>
</workbook>
</file>

<file path=xl/sharedStrings.xml><?xml version="1.0" encoding="utf-8"?>
<sst xmlns="http://schemas.openxmlformats.org/spreadsheetml/2006/main" count="347" uniqueCount="268">
  <si>
    <r>
      <rPr/>
      <t xml:space="preserve">Explanation: </t>
    </r>
    <r>
      <rPr>
        <color rgb="FF1155CC"/>
        <u/>
      </rPr>
      <t>https://www.reddit.com/r/darksouls/comments/s5k46j/extensive_armor_piece_stat_comparison_spreadsheet/?</t>
    </r>
  </si>
  <si>
    <r>
      <rPr/>
      <t xml:space="preserve">License: </t>
    </r>
    <r>
      <rPr>
        <color rgb="FF1155CC"/>
        <u/>
      </rPr>
      <t>https://creativecommons.org/licenses/by/4.0/</t>
    </r>
  </si>
  <si>
    <t>Select a sheet below!</t>
  </si>
  <si>
    <t>Average</t>
  </si>
  <si>
    <t>Name</t>
  </si>
  <si>
    <t>Phys</t>
  </si>
  <si>
    <t>Strike</t>
  </si>
  <si>
    <t>Slash</t>
  </si>
  <si>
    <t>Thrust</t>
  </si>
  <si>
    <t>Mag</t>
  </si>
  <si>
    <t>Fire</t>
  </si>
  <si>
    <t>Lghtng</t>
  </si>
  <si>
    <t>Bld</t>
  </si>
  <si>
    <t>Psn</t>
  </si>
  <si>
    <t>Curse</t>
  </si>
  <si>
    <t>Pse</t>
  </si>
  <si>
    <t>Wt</t>
  </si>
  <si>
    <t>Ph:W</t>
  </si>
  <si>
    <t>St:W</t>
  </si>
  <si>
    <t>Sl:W</t>
  </si>
  <si>
    <t>Th:W</t>
  </si>
  <si>
    <t>Ma:W</t>
  </si>
  <si>
    <t>Fi:W</t>
  </si>
  <si>
    <t>Li:W</t>
  </si>
  <si>
    <t>El:W</t>
  </si>
  <si>
    <t>Bl:W</t>
  </si>
  <si>
    <t>Pn:W</t>
  </si>
  <si>
    <t>Cu:W</t>
  </si>
  <si>
    <t>Ps:W</t>
  </si>
  <si>
    <t>Symbol of Avarice</t>
  </si>
  <si>
    <t>Fang Boar Helm +5</t>
  </si>
  <si>
    <t>Havel`s Helm</t>
  </si>
  <si>
    <t>Guardian Helm</t>
  </si>
  <si>
    <t>Smough`s Helm</t>
  </si>
  <si>
    <t>Stone Helm</t>
  </si>
  <si>
    <t>Gough`s Helm</t>
  </si>
  <si>
    <t>Giant Helm +5</t>
  </si>
  <si>
    <t>Golem Helm</t>
  </si>
  <si>
    <t>Black Iron Helm +5</t>
  </si>
  <si>
    <t>Ornstein`s Helm</t>
  </si>
  <si>
    <t>Steel Helm +10</t>
  </si>
  <si>
    <t>Brass Helm +5</t>
  </si>
  <si>
    <t>Elite Cleric Helm +10</t>
  </si>
  <si>
    <t>Helm of The Wise</t>
  </si>
  <si>
    <t>Black Knight Helm +5</t>
  </si>
  <si>
    <t>Paladin Helm +5</t>
  </si>
  <si>
    <t>Xanthous Crown +5</t>
  </si>
  <si>
    <t>Cleric Helm +10</t>
  </si>
  <si>
    <t>Silver Knight Helm +5</t>
  </si>
  <si>
    <t>Eastern Helm +5</t>
  </si>
  <si>
    <t>Catarina Helm +5</t>
  </si>
  <si>
    <t>Elite Knight Helm +10</t>
  </si>
  <si>
    <t>Helm of Favor +5</t>
  </si>
  <si>
    <t>Iron Helm +10</t>
  </si>
  <si>
    <t>Royal Helm +10</t>
  </si>
  <si>
    <t>Balder Helm +10</t>
  </si>
  <si>
    <t>Crystalline Helm</t>
  </si>
  <si>
    <t>Helm of Artorias +5</t>
  </si>
  <si>
    <t>Knight Helm +10</t>
  </si>
  <si>
    <t>Helm of Thorns +5</t>
  </si>
  <si>
    <t>Six-Eyed Helm of the Channelers</t>
  </si>
  <si>
    <t>Dark Mask +5</t>
  </si>
  <si>
    <t>Gargoyle Helm +5</t>
  </si>
  <si>
    <t>Standard Helm +10</t>
  </si>
  <si>
    <t>Big Hat +5</t>
  </si>
  <si>
    <t>Chain Helm +10</t>
  </si>
  <si>
    <t>Crown of the Dark Sun</t>
  </si>
  <si>
    <t>Crown of the Great Lord</t>
  </si>
  <si>
    <t>Hollow Soldier Helm +10</t>
  </si>
  <si>
    <t>Hollow Warrior Helm +10</t>
  </si>
  <si>
    <t>Bloated Head</t>
  </si>
  <si>
    <t>Mask of Velka +5</t>
  </si>
  <si>
    <t>Porcelain Mask +5</t>
  </si>
  <si>
    <t>Bloated Sorcerer Head</t>
  </si>
  <si>
    <t>Snickering Top Hat +5</t>
  </si>
  <si>
    <t>Mask of the Sealer +5</t>
  </si>
  <si>
    <t>Gold-Hemmed Black Hood</t>
  </si>
  <si>
    <t>Sunlight Maggot</t>
  </si>
  <si>
    <t>Wanderer Hood +10</t>
  </si>
  <si>
    <t>Brigand Hood +10</t>
  </si>
  <si>
    <t>Mask of the Child</t>
  </si>
  <si>
    <t>Mask of the Father</t>
  </si>
  <si>
    <t>Mask of the Mother</t>
  </si>
  <si>
    <t>Pharis`s Hat +10</t>
  </si>
  <si>
    <t>Priest`s Hat +10</t>
  </si>
  <si>
    <t>Thief Mask +10</t>
  </si>
  <si>
    <t>Hollow Thief`s Hood +10</t>
  </si>
  <si>
    <t>Tattered Cloth Hood +10</t>
  </si>
  <si>
    <t>Witch Hat +5</t>
  </si>
  <si>
    <t>Mage Smith Hat +10</t>
  </si>
  <si>
    <t>Shadow Mask +5</t>
  </si>
  <si>
    <t>Sorcerer Hat +10</t>
  </si>
  <si>
    <t>Dingy Hood +10</t>
  </si>
  <si>
    <t>Maiden Hood +10</t>
  </si>
  <si>
    <t>Black Sorcerer Hat +10</t>
  </si>
  <si>
    <t>Painting Guardian Hood +5</t>
  </si>
  <si>
    <t>Sack +10</t>
  </si>
  <si>
    <t>Crown of Dusk</t>
  </si>
  <si>
    <t>Havel`s Armor</t>
  </si>
  <si>
    <t>Smough`s Armor</t>
  </si>
  <si>
    <t>Stone Armor</t>
  </si>
  <si>
    <t>Guardian Armor</t>
  </si>
  <si>
    <t>Giant Armor +5</t>
  </si>
  <si>
    <t>Golem Armor</t>
  </si>
  <si>
    <t>Black Iron Armor +5</t>
  </si>
  <si>
    <t>Steel Armor +10</t>
  </si>
  <si>
    <t>Armor of the Glorious</t>
  </si>
  <si>
    <t>Elite Cleric Armor +10</t>
  </si>
  <si>
    <t>Black Knight Armor +5</t>
  </si>
  <si>
    <t>Gough`s Armor +5</t>
  </si>
  <si>
    <t>Paladin Armor +5</t>
  </si>
  <si>
    <t>Cleric Armor +10</t>
  </si>
  <si>
    <t>Eastern Armor +5</t>
  </si>
  <si>
    <t>Ornstein`s Armor</t>
  </si>
  <si>
    <t>Silver Knight Armor +5</t>
  </si>
  <si>
    <t>Catarina Armor +5</t>
  </si>
  <si>
    <t>Elite Knight Armor +10</t>
  </si>
  <si>
    <t>Embraced Armor of Favor +5</t>
  </si>
  <si>
    <t>Balder Armor +10</t>
  </si>
  <si>
    <t>Brass Armor +5</t>
  </si>
  <si>
    <t>Crystalline Armor</t>
  </si>
  <si>
    <t>Knight Armor +10</t>
  </si>
  <si>
    <t>Armor of Artorias +5</t>
  </si>
  <si>
    <t>Armor of Thorns +5</t>
  </si>
  <si>
    <t>Robe of the Channelers</t>
  </si>
  <si>
    <t>Dark Armor +5</t>
  </si>
  <si>
    <t>Armor of the Sun +10</t>
  </si>
  <si>
    <t>Hollow Soldier Armor +10</t>
  </si>
  <si>
    <t>Hollow Warrior Armor +10</t>
  </si>
  <si>
    <t>Lord`s Blade Robe +5</t>
  </si>
  <si>
    <t>Chain Armor +10</t>
  </si>
  <si>
    <t>Robe of the Great Lord</t>
  </si>
  <si>
    <t>Hard Leather Armor +10</t>
  </si>
  <si>
    <t>Leather Armor +10</t>
  </si>
  <si>
    <t>Chester`s Long Coat +5</t>
  </si>
  <si>
    <t>Holy Robe +10</t>
  </si>
  <si>
    <t>Sage Robe +5</t>
  </si>
  <si>
    <t>Witch Cloak +5</t>
  </si>
  <si>
    <t>Black Cleric Robe +5</t>
  </si>
  <si>
    <t>Crimson Robe +5</t>
  </si>
  <si>
    <t>Xanthous Overcoat +5</t>
  </si>
  <si>
    <t>Gold-Hemmed Black Cloak</t>
  </si>
  <si>
    <t>Wanderer Coat +10</t>
  </si>
  <si>
    <t>Black Leather Armor +10</t>
  </si>
  <si>
    <t>Brigand Armor +10</t>
  </si>
  <si>
    <t>Moonlight Robe</t>
  </si>
  <si>
    <t>Dingy Robe +10</t>
  </si>
  <si>
    <t>Hollow Thief`s Leather Armor +10</t>
  </si>
  <si>
    <t>Tattered Cloth Robe +10</t>
  </si>
  <si>
    <t>Mage Smith Coat +10</t>
  </si>
  <si>
    <t>Shadow Garb +5</t>
  </si>
  <si>
    <t>Sorcerer Cloak +10</t>
  </si>
  <si>
    <t>Maiden Robe +10</t>
  </si>
  <si>
    <t>Black Sorcerer Cloak +10</t>
  </si>
  <si>
    <t>Painting Guardian Robe +5</t>
  </si>
  <si>
    <t>Antiquated Dress +5</t>
  </si>
  <si>
    <t>Moonlight Gloves</t>
  </si>
  <si>
    <t>Antiquated Gloves +5</t>
  </si>
  <si>
    <t>Traveling Gloves +10</t>
  </si>
  <si>
    <t>Crimson Gloves +5</t>
  </si>
  <si>
    <t>Painting Guardian Gloves +5</t>
  </si>
  <si>
    <t>Black Sorcerer Gauntlets +10</t>
  </si>
  <si>
    <t>Dingy Gloves +10</t>
  </si>
  <si>
    <t>Gold-Hemmed Black Gloves</t>
  </si>
  <si>
    <t>Maiden Gloves +10</t>
  </si>
  <si>
    <t>Mage Smith Gauntlets +10</t>
  </si>
  <si>
    <t>Shadow Gauntlets +5</t>
  </si>
  <si>
    <t>Sorcerer Gauntlets +10</t>
  </si>
  <si>
    <t>Chester`s Gloves +5</t>
  </si>
  <si>
    <t>Eastern Gauntlets +5</t>
  </si>
  <si>
    <t>Tattered Cloth Manchette +10</t>
  </si>
  <si>
    <t>Witch Gloves +5</t>
  </si>
  <si>
    <t>Black Leather Gloves +10</t>
  </si>
  <si>
    <t>Black Manchette +5</t>
  </si>
  <si>
    <t>Brigand Gauntlets +10</t>
  </si>
  <si>
    <t>Wanderer Manchette +10</t>
  </si>
  <si>
    <t>Xanthous Gloves +5</t>
  </si>
  <si>
    <t>Bracelet of the Great Lord</t>
  </si>
  <si>
    <t>Leather Gloves +10</t>
  </si>
  <si>
    <t>Lord`s Blade Gloves +5</t>
  </si>
  <si>
    <t>Gauntlets of the Channelers</t>
  </si>
  <si>
    <t>Gauntlets of the Vanquisher</t>
  </si>
  <si>
    <t>Hard Leather Gauntlets +10</t>
  </si>
  <si>
    <t>Balder Gauntlets +10</t>
  </si>
  <si>
    <t>Knight Gauntlets +10</t>
  </si>
  <si>
    <t>Leather Gauntlets +10</t>
  </si>
  <si>
    <t>Elite Knight Gauntlets +10</t>
  </si>
  <si>
    <t>Ornstein`s Gauntlets</t>
  </si>
  <si>
    <t>Iron Bracelet +10</t>
  </si>
  <si>
    <t>Gauntlets of Artorias +5</t>
  </si>
  <si>
    <t>Gauntlets of Favor +5</t>
  </si>
  <si>
    <t>Brass Gauntlets +5</t>
  </si>
  <si>
    <t>Silver Knight Gauntlets +5</t>
  </si>
  <si>
    <t>Dark Gauntlets +5</t>
  </si>
  <si>
    <t>Black Knight Gauntlets +5</t>
  </si>
  <si>
    <t>Gauntlets of Thorns +5</t>
  </si>
  <si>
    <t>Crystalline Gauntlets</t>
  </si>
  <si>
    <t>Catarina Gauntlets +5</t>
  </si>
  <si>
    <t>Gough`s Gauntlets +5</t>
  </si>
  <si>
    <t>Cleric Gauntlets +10</t>
  </si>
  <si>
    <t>Paladin Gauntlets +5</t>
  </si>
  <si>
    <t>Elite Cleric Gauntlets +5</t>
  </si>
  <si>
    <t>Steel Gauntlets +10</t>
  </si>
  <si>
    <t>Black Iron Gauntlets +5</t>
  </si>
  <si>
    <t>Golem Gauntlets</t>
  </si>
  <si>
    <t>Giant Gauntlets +5</t>
  </si>
  <si>
    <t>Smough`s Gauntlets</t>
  </si>
  <si>
    <t>Guardian Gauntlets</t>
  </si>
  <si>
    <t>Stone Gauntlets</t>
  </si>
  <si>
    <t>Havel`s Gauntlets</t>
  </si>
  <si>
    <t>Black Sorcerer Boots +10</t>
  </si>
  <si>
    <t>Mage Smith Boots +10</t>
  </si>
  <si>
    <t>Shadow Leggings +5</t>
  </si>
  <si>
    <t>Sorcerer Boots +10</t>
  </si>
  <si>
    <t>Hollow Warrior Waistcloth +10</t>
  </si>
  <si>
    <t>Hollow Soldier Waistcloth +10</t>
  </si>
  <si>
    <t>Heavy Boots +10</t>
  </si>
  <si>
    <t>Traveling Boots +10</t>
  </si>
  <si>
    <t>Hollow Thief`s Tights +10</t>
  </si>
  <si>
    <t>Brigand Trousers +10</t>
  </si>
  <si>
    <t>Moonlight Waistcloth</t>
  </si>
  <si>
    <t>Holy Trousers +10</t>
  </si>
  <si>
    <t>Wanderer Boots +10</t>
  </si>
  <si>
    <t>Blood-Stained Skirt +10</t>
  </si>
  <si>
    <t>Maiden Skirt +10</t>
  </si>
  <si>
    <t>Witch Skirt +5</t>
  </si>
  <si>
    <t>Anklet of the Great Lord</t>
  </si>
  <si>
    <t>Black Tights +5</t>
  </si>
  <si>
    <t>Leather Boots +10</t>
  </si>
  <si>
    <t>Antiquated Skirt +5</t>
  </si>
  <si>
    <t>Black Leather Boots +10</t>
  </si>
  <si>
    <t>Gold-Hemmed Black Skirt</t>
  </si>
  <si>
    <t>Chester`s Trousers +5</t>
  </si>
  <si>
    <t>Crimson Waistcloth +5</t>
  </si>
  <si>
    <t>Hard Leather Boots +10</t>
  </si>
  <si>
    <t>Painting Guardian Waistcloth +5</t>
  </si>
  <si>
    <t>Xanthous Waistcloth +5</t>
  </si>
  <si>
    <t>Boots of the Explorer</t>
  </si>
  <si>
    <t>Eastern Leggings +5</t>
  </si>
  <si>
    <t>Chain Leggings +10</t>
  </si>
  <si>
    <t>Lord`s Blade Waistcloth +5</t>
  </si>
  <si>
    <t>Iron Leggings +10</t>
  </si>
  <si>
    <t>Leggings of Artorias +5</t>
  </si>
  <si>
    <t>Dark Leggings +5</t>
  </si>
  <si>
    <t>Waistcloth of the Channelers</t>
  </si>
  <si>
    <t>Leggings of Thorns +5</t>
  </si>
  <si>
    <t>Balder Leggings +10</t>
  </si>
  <si>
    <t>Brass Leggings +5</t>
  </si>
  <si>
    <t>Crystalline Leggings</t>
  </si>
  <si>
    <t>Knight Leggings +10</t>
  </si>
  <si>
    <t>Silver Knight Leggings +5</t>
  </si>
  <si>
    <t>Leggings of Favor +5</t>
  </si>
  <si>
    <t>Elite Knight Leggings +10</t>
  </si>
  <si>
    <t>Catarina Leggings +5</t>
  </si>
  <si>
    <t>Black Knight Leggings +5</t>
  </si>
  <si>
    <t>Ornstein`s Leggings</t>
  </si>
  <si>
    <t>Cleric Leggings +10</t>
  </si>
  <si>
    <t>Paladin Leggings +5</t>
  </si>
  <si>
    <t>Elite Cleric Leggings +10</t>
  </si>
  <si>
    <t>Gough`s Leggings +5</t>
  </si>
  <si>
    <t>Steel Leggings +10</t>
  </si>
  <si>
    <t>Black Iron Leggings +10</t>
  </si>
  <si>
    <t>Golem Leggings</t>
  </si>
  <si>
    <t>Giant Leggings +5</t>
  </si>
  <si>
    <t>Smough`s Leggings</t>
  </si>
  <si>
    <t>Guardian Leggings</t>
  </si>
  <si>
    <t>Stone Leggings</t>
  </si>
  <si>
    <t>Havel`s Leggings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</si>
</sst>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u/>
      <color rgb="FF0000FF"/>
    </font>
    <font>
      <color theme="1"/>
      <name val="Arial"/>
      <scheme val="minor"/>
    </font>
    <font>
      <b/>
      <color theme="1"/>
      <name val="Arial"/>
      <scheme val="minor"/>
    </font>
    <font>
      <b/>
      <color theme="4"/>
      <name val="Arial"/>
      <scheme val="minor"/>
    </font>
    <font>
      <b/>
      <color theme="5"/>
      <name val="Arial"/>
      <scheme val="minor"/>
    </font>
    <font>
      <b/>
      <color theme="6"/>
      <name val="Arial"/>
      <scheme val="minor"/>
    </font>
    <font>
      <b/>
      <color rgb="FF980000"/>
      <name val="Arial"/>
      <scheme val="minor"/>
    </font>
    <font>
      <b/>
      <color rgb="FF9900FF"/>
      <name val="Arial"/>
      <scheme val="minor"/>
    </font>
    <font>
      <b/>
      <color rgb="FFEA4335"/>
      <name val="Arial"/>
      <scheme val="minor"/>
    </font>
    <font>
      <i/>
      <color theme="1"/>
      <name val="Arial"/>
      <scheme val="minor"/>
    </font>
    <font>
      <b/>
      <color rgb="FF666666"/>
      <name val="Arial"/>
      <scheme val="minor"/>
    </font>
    <font>
      <u/>
      <color rgb="FF0000FF"/>
    </font>
    <font>
      <u/>
      <color rgb="FF1155CC"/>
    </font>
  </fonts>
  <fills count="2">
    <fill>
      <patternFill patternType="none"/>
    </fill>
    <fill>
      <patternFill patternType="lightGray"/>
    </fill>
  </fills>
  <borders count="24">
    <border/>
    <border>
      <left style="thick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thick">
        <color rgb="FF000000"/>
      </left>
      <right style="thick">
        <color rgb="FFCC0000"/>
      </right>
      <bottom style="thick">
        <color rgb="FF000000"/>
      </bottom>
    </border>
    <border>
      <right style="medium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thick">
        <color rgb="FF000000"/>
      </bottom>
    </border>
    <border>
      <left style="medium">
        <color rgb="FF000000"/>
      </left>
      <bottom style="thick">
        <color rgb="FF000000"/>
      </bottom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CC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</border>
    <border>
      <left style="thick">
        <color rgb="FF000000"/>
      </left>
    </border>
  </borders>
  <cellStyleXfs count="1">
    <xf borderId="0" fillId="0" fontId="0" numFmtId="0" applyAlignment="1" applyFont="1"/>
  </cellStyleXfs>
  <cellXfs count="5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2" fillId="0" fontId="2" numFmtId="0" xfId="0" applyBorder="1" applyFont="1"/>
    <xf borderId="3" fillId="0" fontId="2" numFmtId="0" xfId="0" applyBorder="1" applyFont="1"/>
    <xf borderId="4" fillId="0" fontId="3" numFmtId="0" xfId="0" applyAlignment="1" applyBorder="1" applyFont="1">
      <alignment horizontal="center" readingOrder="0"/>
    </xf>
    <xf borderId="5" fillId="0" fontId="3" numFmtId="0" xfId="0" applyAlignment="1" applyBorder="1" applyFont="1">
      <alignment readingOrder="0"/>
    </xf>
    <xf borderId="6" fillId="0" fontId="2" numFmtId="0" xfId="0" applyAlignment="1" applyBorder="1" applyFont="1">
      <alignment horizontal="center" readingOrder="0"/>
    </xf>
    <xf borderId="6" fillId="0" fontId="2" numFmtId="0" xfId="0" applyAlignment="1" applyBorder="1" applyFont="1">
      <alignment readingOrder="0"/>
    </xf>
    <xf borderId="7" fillId="0" fontId="2" numFmtId="0" xfId="0" applyAlignment="1" applyBorder="1" applyFont="1">
      <alignment readingOrder="0"/>
    </xf>
    <xf borderId="4" fillId="0" fontId="4" numFmtId="0" xfId="0" applyAlignment="1" applyBorder="1" applyFont="1">
      <alignment horizontal="center" readingOrder="0"/>
    </xf>
    <xf borderId="8" fillId="0" fontId="5" numFmtId="0" xfId="0" applyAlignment="1" applyBorder="1" applyFont="1">
      <alignment horizontal="center" readingOrder="0"/>
    </xf>
    <xf borderId="8" fillId="0" fontId="6" numFmtId="0" xfId="0" applyAlignment="1" applyBorder="1" applyFont="1">
      <alignment horizontal="center" readingOrder="0"/>
    </xf>
    <xf borderId="8" fillId="0" fontId="7" numFmtId="0" xfId="0" applyAlignment="1" applyBorder="1" applyFont="1">
      <alignment horizontal="center" readingOrder="0"/>
    </xf>
    <xf borderId="8" fillId="0" fontId="8" numFmtId="0" xfId="0" applyAlignment="1" applyBorder="1" applyFont="1">
      <alignment horizontal="center" readingOrder="0"/>
    </xf>
    <xf borderId="8" fillId="0" fontId="3" numFmtId="0" xfId="0" applyAlignment="1" applyBorder="1" applyFont="1">
      <alignment horizontal="center" readingOrder="0"/>
    </xf>
    <xf borderId="9" fillId="0" fontId="3" numFmtId="0" xfId="0" applyAlignment="1" applyBorder="1" applyFont="1">
      <alignment horizontal="center" readingOrder="0"/>
    </xf>
    <xf borderId="10" fillId="0" fontId="4" numFmtId="0" xfId="0" applyAlignment="1" applyBorder="1" applyFont="1">
      <alignment readingOrder="0"/>
    </xf>
    <xf borderId="11" fillId="0" fontId="9" numFmtId="0" xfId="0" applyAlignment="1" applyBorder="1" applyFont="1">
      <alignment readingOrder="0"/>
    </xf>
    <xf borderId="11" fillId="0" fontId="6" numFmtId="0" xfId="0" applyAlignment="1" applyBorder="1" applyFont="1">
      <alignment readingOrder="0"/>
    </xf>
    <xf borderId="12" fillId="0" fontId="10" numFmtId="0" xfId="0" applyAlignment="1" applyBorder="1" applyFont="1">
      <alignment readingOrder="0"/>
    </xf>
    <xf borderId="8" fillId="0" fontId="7" numFmtId="0" xfId="0" applyAlignment="1" applyBorder="1" applyFont="1">
      <alignment readingOrder="0"/>
    </xf>
    <xf borderId="8" fillId="0" fontId="8" numFmtId="0" xfId="0" applyAlignment="1" applyBorder="1" applyFont="1">
      <alignment readingOrder="0"/>
    </xf>
    <xf borderId="8" fillId="0" fontId="3" numFmtId="0" xfId="0" applyAlignment="1" applyBorder="1" applyFont="1">
      <alignment readingOrder="0"/>
    </xf>
    <xf borderId="13" fillId="0" fontId="11" numFmtId="0" xfId="0" applyAlignment="1" applyBorder="1" applyFont="1">
      <alignment readingOrder="0"/>
    </xf>
    <xf borderId="14" fillId="0" fontId="12" numFmtId="0" xfId="0" applyAlignment="1" applyBorder="1" applyFont="1">
      <alignment readingOrder="0"/>
    </xf>
    <xf borderId="15" fillId="0" fontId="2" numFmtId="0" xfId="0" applyAlignment="1" applyBorder="1" applyFont="1">
      <alignment readingOrder="0"/>
    </xf>
    <xf borderId="16" fillId="0" fontId="2" numFmtId="0" xfId="0" applyAlignment="1" applyBorder="1" applyFont="1">
      <alignment readingOrder="0"/>
    </xf>
    <xf borderId="17" fillId="0" fontId="2" numFmtId="0" xfId="0" applyAlignment="1" applyBorder="1" applyFont="1">
      <alignment readingOrder="0"/>
    </xf>
    <xf borderId="14" fillId="0" fontId="2" numFmtId="0" xfId="0" applyAlignment="1" applyBorder="1" applyFont="1">
      <alignment readingOrder="0"/>
    </xf>
    <xf borderId="18" fillId="0" fontId="2" numFmtId="0" xfId="0" applyAlignment="1" applyBorder="1" applyFont="1">
      <alignment readingOrder="0"/>
    </xf>
    <xf borderId="19" fillId="0" fontId="2" numFmtId="0" xfId="0" applyAlignment="1" applyBorder="1" applyFont="1">
      <alignment readingOrder="0"/>
    </xf>
    <xf borderId="15" fillId="0" fontId="2" numFmtId="0" xfId="0" applyBorder="1" applyFont="1"/>
    <xf borderId="16" fillId="0" fontId="2" numFmtId="0" xfId="0" applyBorder="1" applyFont="1"/>
    <xf borderId="17" fillId="0" fontId="2" numFmtId="0" xfId="0" applyBorder="1" applyFont="1"/>
    <xf borderId="20" fillId="0" fontId="2" numFmtId="0" xfId="0" applyBorder="1" applyFont="1"/>
    <xf borderId="21" fillId="0" fontId="2" numFmtId="0" xfId="0" applyBorder="1" applyFont="1"/>
    <xf borderId="22" fillId="0" fontId="2" numFmtId="0" xfId="0" applyBorder="1" applyFont="1"/>
    <xf borderId="18" fillId="0" fontId="2" numFmtId="0" xfId="0" applyBorder="1" applyFont="1"/>
    <xf borderId="23" fillId="0" fontId="7" numFmtId="0" xfId="0" applyBorder="1" applyFont="1"/>
    <xf borderId="14" fillId="0" fontId="13" numFmtId="0" xfId="0" applyAlignment="1" applyBorder="1" applyFont="1">
      <alignment readingOrder="0"/>
    </xf>
    <xf borderId="18" fillId="0" fontId="7" numFmtId="0" xfId="0" applyBorder="1" applyFont="1"/>
    <xf borderId="23" fillId="0" fontId="2" numFmtId="0" xfId="0" applyBorder="1" applyFont="1"/>
    <xf borderId="16" fillId="0" fontId="7" numFmtId="0" xfId="0" applyBorder="1" applyFont="1"/>
    <xf borderId="15" fillId="0" fontId="7" numFmtId="0" xfId="0" applyBorder="1" applyFont="1"/>
    <xf borderId="20" fillId="0" fontId="7" numFmtId="0" xfId="0" applyBorder="1" applyFont="1"/>
    <xf borderId="22" fillId="0" fontId="7" numFmtId="0" xfId="0" applyBorder="1" applyFont="1"/>
    <xf borderId="17" fillId="0" fontId="7" numFmtId="0" xfId="0" applyBorder="1" applyFont="1"/>
    <xf borderId="21" fillId="0" fontId="7" numFmtId="0" xfId="0" applyBorder="1" applyFont="1"/>
    <xf borderId="6" fillId="0" fontId="10" numFmtId="0" xfId="0" applyAlignment="1" applyBorder="1" applyFont="1">
      <alignment horizontal="center" readingOrder="0"/>
    </xf>
    <xf borderId="6" fillId="0" fontId="10" numFmtId="0" xfId="0" applyAlignment="1" applyBorder="1" applyFont="1">
      <alignment readingOrder="0"/>
    </xf>
    <xf borderId="7" fillId="0" fontId="10" numFmtId="0" xfId="0" applyAlignment="1" applyBorder="1" applyFont="1">
      <alignment readingOrder="0"/>
    </xf>
    <xf borderId="14" fillId="0" fontId="2" numFmtId="0" xfId="0" applyBorder="1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reddit.com/r/darksouls/comments/s5k46j/extensive_armor_piece_stat_comparison_spreadsheet/?" TargetMode="External"/><Relationship Id="rId2" Type="http://schemas.openxmlformats.org/officeDocument/2006/relationships/hyperlink" Target="https://creativecommons.org/licenses/by/4.0/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40" Type="http://schemas.openxmlformats.org/officeDocument/2006/relationships/hyperlink" Target="http://darksouls.wikidot.com/hollow-soldier-helm" TargetMode="External"/><Relationship Id="rId42" Type="http://schemas.openxmlformats.org/officeDocument/2006/relationships/hyperlink" Target="http://darksouls.wikidot.com/bloated-head" TargetMode="External"/><Relationship Id="rId41" Type="http://schemas.openxmlformats.org/officeDocument/2006/relationships/hyperlink" Target="http://darksouls.wikidot.com/hollow-warrior-helm" TargetMode="External"/><Relationship Id="rId44" Type="http://schemas.openxmlformats.org/officeDocument/2006/relationships/hyperlink" Target="http://darksouls.wikidot.com/porcelain-mask" TargetMode="External"/><Relationship Id="rId43" Type="http://schemas.openxmlformats.org/officeDocument/2006/relationships/hyperlink" Target="http://darksouls.wikidot.com/mask-of-velka" TargetMode="External"/><Relationship Id="rId46" Type="http://schemas.openxmlformats.org/officeDocument/2006/relationships/hyperlink" Target="http://darksouls.wikidot.com/snickering-top-hat" TargetMode="External"/><Relationship Id="rId45" Type="http://schemas.openxmlformats.org/officeDocument/2006/relationships/hyperlink" Target="http://darksouls.wikidot.com/bloated-sorcerer-head" TargetMode="External"/><Relationship Id="rId1" Type="http://schemas.openxmlformats.org/officeDocument/2006/relationships/hyperlink" Target="http://darksouls.wikidot.com/symbol-of-avarice" TargetMode="External"/><Relationship Id="rId2" Type="http://schemas.openxmlformats.org/officeDocument/2006/relationships/hyperlink" Target="http://darksouls.wikidot.com/fang-boar-helm" TargetMode="External"/><Relationship Id="rId3" Type="http://schemas.openxmlformats.org/officeDocument/2006/relationships/hyperlink" Target="http://darksouls.wikidot.com/havel-s-helm" TargetMode="External"/><Relationship Id="rId4" Type="http://schemas.openxmlformats.org/officeDocument/2006/relationships/hyperlink" Target="http://darksouls.wikidot.com/guardian-helm" TargetMode="External"/><Relationship Id="rId9" Type="http://schemas.openxmlformats.org/officeDocument/2006/relationships/hyperlink" Target="http://darksouls.wikidot.com/golem-helm" TargetMode="External"/><Relationship Id="rId48" Type="http://schemas.openxmlformats.org/officeDocument/2006/relationships/hyperlink" Target="http://darksouls.wikidot.com/gold-hemmed-black-hood" TargetMode="External"/><Relationship Id="rId47" Type="http://schemas.openxmlformats.org/officeDocument/2006/relationships/hyperlink" Target="http://darksouls.wikidot.com/mask-of-the-sealer" TargetMode="External"/><Relationship Id="rId49" Type="http://schemas.openxmlformats.org/officeDocument/2006/relationships/hyperlink" Target="http://darksouls.wikidot.com/sunlight-maggot" TargetMode="External"/><Relationship Id="rId5" Type="http://schemas.openxmlformats.org/officeDocument/2006/relationships/hyperlink" Target="http://darksouls.wikidot.com/smough-s-helm" TargetMode="External"/><Relationship Id="rId6" Type="http://schemas.openxmlformats.org/officeDocument/2006/relationships/hyperlink" Target="http://darksouls.wikidot.com/stone-helm" TargetMode="External"/><Relationship Id="rId7" Type="http://schemas.openxmlformats.org/officeDocument/2006/relationships/hyperlink" Target="http://darksouls.wikidot.com/gough-s-helm" TargetMode="External"/><Relationship Id="rId8" Type="http://schemas.openxmlformats.org/officeDocument/2006/relationships/hyperlink" Target="http://darksouls.wikidot.com/giant-helm" TargetMode="External"/><Relationship Id="rId31" Type="http://schemas.openxmlformats.org/officeDocument/2006/relationships/hyperlink" Target="http://darksouls.wikidot.com/helm-of-thorns" TargetMode="External"/><Relationship Id="rId30" Type="http://schemas.openxmlformats.org/officeDocument/2006/relationships/hyperlink" Target="http://darksouls.wikidot.com/knight-helm" TargetMode="External"/><Relationship Id="rId33" Type="http://schemas.openxmlformats.org/officeDocument/2006/relationships/hyperlink" Target="http://darksouls.wikidot.com/dark-mask" TargetMode="External"/><Relationship Id="rId32" Type="http://schemas.openxmlformats.org/officeDocument/2006/relationships/hyperlink" Target="http://darksouls.wikidot.com/six-eyed-helm-of-the-channelers" TargetMode="External"/><Relationship Id="rId35" Type="http://schemas.openxmlformats.org/officeDocument/2006/relationships/hyperlink" Target="http://darksouls.wikidot.com/standard-helm" TargetMode="External"/><Relationship Id="rId34" Type="http://schemas.openxmlformats.org/officeDocument/2006/relationships/hyperlink" Target="http://darksouls.wikidot.com/gargoyle-helm" TargetMode="External"/><Relationship Id="rId70" Type="http://schemas.openxmlformats.org/officeDocument/2006/relationships/drawing" Target="../drawings/drawing2.xml"/><Relationship Id="rId37" Type="http://schemas.openxmlformats.org/officeDocument/2006/relationships/hyperlink" Target="http://darksouls.wikidot.com/chain-helm" TargetMode="External"/><Relationship Id="rId36" Type="http://schemas.openxmlformats.org/officeDocument/2006/relationships/hyperlink" Target="http://darksouls.wikidot.com/big-hat" TargetMode="External"/><Relationship Id="rId39" Type="http://schemas.openxmlformats.org/officeDocument/2006/relationships/hyperlink" Target="http://darksouls.wikidot.com/crown-of-the-great-lord" TargetMode="External"/><Relationship Id="rId38" Type="http://schemas.openxmlformats.org/officeDocument/2006/relationships/hyperlink" Target="http://darksouls.wikidot.com/crown-of-the-dark-sun" TargetMode="External"/><Relationship Id="rId62" Type="http://schemas.openxmlformats.org/officeDocument/2006/relationships/hyperlink" Target="http://darksouls.wikidot.com/shadow-mask" TargetMode="External"/><Relationship Id="rId61" Type="http://schemas.openxmlformats.org/officeDocument/2006/relationships/hyperlink" Target="http://darksouls.wikidot.com/mage-smith-hat" TargetMode="External"/><Relationship Id="rId20" Type="http://schemas.openxmlformats.org/officeDocument/2006/relationships/hyperlink" Target="http://darksouls.wikidot.com/silver-knight-helm" TargetMode="External"/><Relationship Id="rId64" Type="http://schemas.openxmlformats.org/officeDocument/2006/relationships/hyperlink" Target="http://darksouls.wikidot.com/dingy-hood" TargetMode="External"/><Relationship Id="rId63" Type="http://schemas.openxmlformats.org/officeDocument/2006/relationships/hyperlink" Target="http://darksouls.wikidot.com/sorcerer-hat" TargetMode="External"/><Relationship Id="rId22" Type="http://schemas.openxmlformats.org/officeDocument/2006/relationships/hyperlink" Target="http://darksouls.wikidot.com/catarina-helm" TargetMode="External"/><Relationship Id="rId66" Type="http://schemas.openxmlformats.org/officeDocument/2006/relationships/hyperlink" Target="http://darksouls.wikidot.com/black-sorcerer-hat" TargetMode="External"/><Relationship Id="rId21" Type="http://schemas.openxmlformats.org/officeDocument/2006/relationships/hyperlink" Target="http://darksouls.wikidot.com/eastern-helm" TargetMode="External"/><Relationship Id="rId65" Type="http://schemas.openxmlformats.org/officeDocument/2006/relationships/hyperlink" Target="http://darksouls.wikidot.com/maiden-hood" TargetMode="External"/><Relationship Id="rId24" Type="http://schemas.openxmlformats.org/officeDocument/2006/relationships/hyperlink" Target="http://darksouls.wikidot.com/helm-of-favor" TargetMode="External"/><Relationship Id="rId68" Type="http://schemas.openxmlformats.org/officeDocument/2006/relationships/hyperlink" Target="http://darksouls.wikidot.com/sack" TargetMode="External"/><Relationship Id="rId23" Type="http://schemas.openxmlformats.org/officeDocument/2006/relationships/hyperlink" Target="http://darksouls.wikidot.com/elite-knight-helm" TargetMode="External"/><Relationship Id="rId67" Type="http://schemas.openxmlformats.org/officeDocument/2006/relationships/hyperlink" Target="http://darksouls.wikidot.com/painting-guardian-hood" TargetMode="External"/><Relationship Id="rId60" Type="http://schemas.openxmlformats.org/officeDocument/2006/relationships/hyperlink" Target="http://darksouls.wikidot.com/witch-hat" TargetMode="External"/><Relationship Id="rId26" Type="http://schemas.openxmlformats.org/officeDocument/2006/relationships/hyperlink" Target="http://darksouls.wikidot.com/royal-helm" TargetMode="External"/><Relationship Id="rId25" Type="http://schemas.openxmlformats.org/officeDocument/2006/relationships/hyperlink" Target="http://darksouls.wikidot.com/iron-helm" TargetMode="External"/><Relationship Id="rId69" Type="http://schemas.openxmlformats.org/officeDocument/2006/relationships/hyperlink" Target="http://darksouls.wikidot.com/crown-of-dusk" TargetMode="External"/><Relationship Id="rId28" Type="http://schemas.openxmlformats.org/officeDocument/2006/relationships/hyperlink" Target="http://darksouls.wikidot.com/crystalline-helm" TargetMode="External"/><Relationship Id="rId27" Type="http://schemas.openxmlformats.org/officeDocument/2006/relationships/hyperlink" Target="http://darksouls.wikidot.com/balder-helm" TargetMode="External"/><Relationship Id="rId29" Type="http://schemas.openxmlformats.org/officeDocument/2006/relationships/hyperlink" Target="http://darksouls.wikidot.com/helm-of-artorias" TargetMode="External"/><Relationship Id="rId51" Type="http://schemas.openxmlformats.org/officeDocument/2006/relationships/hyperlink" Target="http://darksouls.wikidot.com/brigand-hood" TargetMode="External"/><Relationship Id="rId50" Type="http://schemas.openxmlformats.org/officeDocument/2006/relationships/hyperlink" Target="http://darksouls.wikidot.com/wanderer-hood" TargetMode="External"/><Relationship Id="rId53" Type="http://schemas.openxmlformats.org/officeDocument/2006/relationships/hyperlink" Target="http://darksouls.wikidot.com/mask-of-the-father" TargetMode="External"/><Relationship Id="rId52" Type="http://schemas.openxmlformats.org/officeDocument/2006/relationships/hyperlink" Target="http://darksouls.wikidot.com/mask-of-the-child" TargetMode="External"/><Relationship Id="rId11" Type="http://schemas.openxmlformats.org/officeDocument/2006/relationships/hyperlink" Target="http://darksouls.wikidot.com/ornstein-s-helm" TargetMode="External"/><Relationship Id="rId55" Type="http://schemas.openxmlformats.org/officeDocument/2006/relationships/hyperlink" Target="http://darksouls.wikidot.com/pharis-s-hat" TargetMode="External"/><Relationship Id="rId10" Type="http://schemas.openxmlformats.org/officeDocument/2006/relationships/hyperlink" Target="http://darksouls.wikidot.com/black-iron-helm" TargetMode="External"/><Relationship Id="rId54" Type="http://schemas.openxmlformats.org/officeDocument/2006/relationships/hyperlink" Target="http://darksouls.wikidot.com/mask-of-the-mother" TargetMode="External"/><Relationship Id="rId13" Type="http://schemas.openxmlformats.org/officeDocument/2006/relationships/hyperlink" Target="http://darksouls.wikidot.com/brass-helm" TargetMode="External"/><Relationship Id="rId57" Type="http://schemas.openxmlformats.org/officeDocument/2006/relationships/hyperlink" Target="http://darksouls.wikidot.com/thief-mask" TargetMode="External"/><Relationship Id="rId12" Type="http://schemas.openxmlformats.org/officeDocument/2006/relationships/hyperlink" Target="http://darksouls.wikidot.com/steel-helm" TargetMode="External"/><Relationship Id="rId56" Type="http://schemas.openxmlformats.org/officeDocument/2006/relationships/hyperlink" Target="http://darksouls.wikidot.com/priest-s-hat" TargetMode="External"/><Relationship Id="rId15" Type="http://schemas.openxmlformats.org/officeDocument/2006/relationships/hyperlink" Target="http://darksouls.wikidot.com/helm-of-the-wise" TargetMode="External"/><Relationship Id="rId59" Type="http://schemas.openxmlformats.org/officeDocument/2006/relationships/hyperlink" Target="http://darksouls.wikidot.com/tattered-cloth-hood" TargetMode="External"/><Relationship Id="rId14" Type="http://schemas.openxmlformats.org/officeDocument/2006/relationships/hyperlink" Target="http://darksouls.wikidot.com/elite-cleric-armor" TargetMode="External"/><Relationship Id="rId58" Type="http://schemas.openxmlformats.org/officeDocument/2006/relationships/hyperlink" Target="http://darksouls.wikidot.com/hollow-thief-s-hood" TargetMode="External"/><Relationship Id="rId17" Type="http://schemas.openxmlformats.org/officeDocument/2006/relationships/hyperlink" Target="http://darksouls.wikidot.com/paladin-helm" TargetMode="External"/><Relationship Id="rId16" Type="http://schemas.openxmlformats.org/officeDocument/2006/relationships/hyperlink" Target="http://darksouls.wikidot.com/black-knight-helm" TargetMode="External"/><Relationship Id="rId19" Type="http://schemas.openxmlformats.org/officeDocument/2006/relationships/hyperlink" Target="http://darksouls.wikidot.com/cleric-helm" TargetMode="External"/><Relationship Id="rId18" Type="http://schemas.openxmlformats.org/officeDocument/2006/relationships/hyperlink" Target="http://darksouls.wikidot.com/xanthous-crown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98.38"/>
  </cols>
  <sheetData>
    <row r="2">
      <c r="B2" s="1" t="s">
        <v>0</v>
      </c>
    </row>
    <row r="3">
      <c r="B3" s="1" t="s">
        <v>1</v>
      </c>
    </row>
    <row r="4">
      <c r="B4" s="2" t="s">
        <v>2</v>
      </c>
    </row>
  </sheetData>
  <hyperlinks>
    <hyperlink r:id="rId1" ref="B2"/>
    <hyperlink r:id="rId2" ref="B3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5.75"/>
    <col customWidth="1" min="2" max="3" width="10.88"/>
    <col customWidth="1" min="4" max="4" width="9.88"/>
    <col customWidth="1" min="5" max="5" width="10.75"/>
    <col customWidth="1" min="6" max="9" width="10.88"/>
    <col customWidth="1" min="10" max="10" width="10.75"/>
    <col customWidth="1" min="11" max="11" width="10.88"/>
    <col customWidth="1" min="12" max="12" width="10.75"/>
    <col customWidth="1" min="13" max="16" width="10.88"/>
    <col customWidth="1" min="17" max="17" width="9.88"/>
    <col customWidth="1" min="18" max="19" width="10.88"/>
    <col customWidth="1" min="20" max="20" width="9.88"/>
    <col customWidth="1" min="21" max="24" width="10.88"/>
    <col customWidth="1" min="25" max="25" width="11.75"/>
  </cols>
  <sheetData>
    <row r="1">
      <c r="A1" s="3" t="s">
        <v>3</v>
      </c>
      <c r="B1" s="4">
        <f t="shared" ref="B1:Y1" si="1">SUM(B3:B71)/69</f>
        <v>24.48405797</v>
      </c>
      <c r="C1" s="4">
        <f t="shared" si="1"/>
        <v>24.15797101</v>
      </c>
      <c r="D1" s="4">
        <f t="shared" si="1"/>
        <v>26.9826087</v>
      </c>
      <c r="E1" s="4">
        <f t="shared" si="1"/>
        <v>24.13768116</v>
      </c>
      <c r="F1" s="4">
        <f t="shared" si="1"/>
        <v>18.41014493</v>
      </c>
      <c r="G1" s="4">
        <f t="shared" si="1"/>
        <v>16.65072464</v>
      </c>
      <c r="H1" s="4">
        <f t="shared" si="1"/>
        <v>13.55797101</v>
      </c>
      <c r="I1" s="4">
        <f t="shared" si="1"/>
        <v>13.43913043</v>
      </c>
      <c r="J1" s="4">
        <f t="shared" si="1"/>
        <v>11.77826087</v>
      </c>
      <c r="K1" s="4">
        <f t="shared" si="1"/>
        <v>4.655072464</v>
      </c>
      <c r="L1" s="4">
        <f t="shared" si="1"/>
        <v>4.811594203</v>
      </c>
      <c r="M1" s="4">
        <f t="shared" si="1"/>
        <v>3.453623188</v>
      </c>
      <c r="N1" s="4">
        <f t="shared" si="1"/>
        <v>9.227536232</v>
      </c>
      <c r="O1" s="4">
        <f t="shared" si="1"/>
        <v>9.752173913</v>
      </c>
      <c r="P1" s="4">
        <f t="shared" si="1"/>
        <v>9.798550725</v>
      </c>
      <c r="Q1" s="4">
        <f t="shared" si="1"/>
        <v>9.07826087</v>
      </c>
      <c r="R1" s="4">
        <f t="shared" si="1"/>
        <v>9.813043478</v>
      </c>
      <c r="S1" s="4">
        <f t="shared" si="1"/>
        <v>7.520289855</v>
      </c>
      <c r="T1" s="4">
        <f t="shared" si="1"/>
        <v>6.72173913</v>
      </c>
      <c r="U1" s="4">
        <f t="shared" si="1"/>
        <v>24.05507246</v>
      </c>
      <c r="V1" s="4">
        <f t="shared" si="1"/>
        <v>6.317391304</v>
      </c>
      <c r="W1" s="4">
        <f t="shared" si="1"/>
        <v>6.750724638</v>
      </c>
      <c r="X1" s="4">
        <f t="shared" si="1"/>
        <v>2.547826087</v>
      </c>
      <c r="Y1" s="5">
        <f t="shared" si="1"/>
        <v>0.9434782609</v>
      </c>
    </row>
    <row r="2">
      <c r="A2" s="6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 t="s">
        <v>9</v>
      </c>
      <c r="G2" s="12" t="s">
        <v>10</v>
      </c>
      <c r="H2" s="13" t="s">
        <v>11</v>
      </c>
      <c r="I2" s="14" t="s">
        <v>12</v>
      </c>
      <c r="J2" s="15" t="s">
        <v>13</v>
      </c>
      <c r="K2" s="16" t="s">
        <v>14</v>
      </c>
      <c r="L2" s="16" t="s">
        <v>15</v>
      </c>
      <c r="M2" s="17" t="s">
        <v>16</v>
      </c>
      <c r="N2" s="7" t="s">
        <v>17</v>
      </c>
      <c r="O2" s="9" t="s">
        <v>18</v>
      </c>
      <c r="P2" s="9" t="s">
        <v>19</v>
      </c>
      <c r="Q2" s="10" t="s">
        <v>20</v>
      </c>
      <c r="R2" s="18" t="s">
        <v>21</v>
      </c>
      <c r="S2" s="19" t="s">
        <v>22</v>
      </c>
      <c r="T2" s="20" t="s">
        <v>23</v>
      </c>
      <c r="U2" s="21" t="s">
        <v>24</v>
      </c>
      <c r="V2" s="22" t="s">
        <v>25</v>
      </c>
      <c r="W2" s="23" t="s">
        <v>26</v>
      </c>
      <c r="X2" s="24" t="s">
        <v>27</v>
      </c>
      <c r="Y2" s="25" t="s">
        <v>28</v>
      </c>
    </row>
    <row r="3">
      <c r="A3" s="26" t="s">
        <v>29</v>
      </c>
      <c r="B3" s="27">
        <v>21.0</v>
      </c>
      <c r="C3" s="28">
        <v>10.9</v>
      </c>
      <c r="D3" s="28">
        <v>21.0</v>
      </c>
      <c r="E3" s="29">
        <v>21.0</v>
      </c>
      <c r="F3" s="30">
        <v>8.0</v>
      </c>
      <c r="G3" s="31">
        <v>2.0</v>
      </c>
      <c r="H3" s="31">
        <v>2.0</v>
      </c>
      <c r="I3" s="31">
        <v>10.0</v>
      </c>
      <c r="J3" s="31">
        <v>0.0</v>
      </c>
      <c r="K3" s="31">
        <v>0.0</v>
      </c>
      <c r="L3" s="31">
        <v>15.0</v>
      </c>
      <c r="M3" s="32">
        <v>10.0</v>
      </c>
      <c r="N3" s="33">
        <f t="shared" ref="N3:N71" si="2">ROUND(B3/M3,1)</f>
        <v>2.1</v>
      </c>
      <c r="O3" s="34">
        <f t="shared" ref="O3:O71" si="3">ROUND(C3/M3,1)</f>
        <v>1.1</v>
      </c>
      <c r="P3" s="34">
        <f t="shared" ref="P3:P71" si="4">ROUND(D3/M3,1)</f>
        <v>2.1</v>
      </c>
      <c r="Q3" s="35">
        <f t="shared" ref="Q3:Q71" si="5">ROUND(E3/M3,1)</f>
        <v>2.1</v>
      </c>
      <c r="R3" s="36">
        <f t="shared" ref="R3:R71" si="6">ROUND(F3/M3,1)</f>
        <v>0.8</v>
      </c>
      <c r="S3" s="37">
        <f t="shared" ref="S3:S71" si="7">ROUND(G3/M3,1)</f>
        <v>0.2</v>
      </c>
      <c r="T3" s="37">
        <f t="shared" ref="T3:T71" si="8">ROUND(H3/M3,1)</f>
        <v>0.2</v>
      </c>
      <c r="U3" s="38">
        <f t="shared" ref="U3:U71" si="9">R3+T3+S3</f>
        <v>1.2</v>
      </c>
      <c r="V3" s="39">
        <f t="shared" ref="V3:V71" si="10">ROUND(I3/M3,1)</f>
        <v>1</v>
      </c>
      <c r="W3" s="39">
        <f t="shared" ref="W3:W71" si="11">ROUND(J3/M3,1)</f>
        <v>0</v>
      </c>
      <c r="X3" s="39">
        <f t="shared" ref="X3:X71" si="12">ROUND(K3/M3,1)</f>
        <v>0</v>
      </c>
      <c r="Y3" s="40">
        <f t="shared" ref="Y3:Y71" si="13">ROUND(L3/M3,1)</f>
        <v>1.5</v>
      </c>
    </row>
    <row r="4">
      <c r="A4" s="26" t="s">
        <v>30</v>
      </c>
      <c r="B4" s="27">
        <v>40.3</v>
      </c>
      <c r="C4" s="28">
        <v>36.3</v>
      </c>
      <c r="D4" s="28">
        <v>48.4</v>
      </c>
      <c r="E4" s="29">
        <v>40.3</v>
      </c>
      <c r="F4" s="30">
        <v>7.8</v>
      </c>
      <c r="G4" s="31">
        <v>6.2</v>
      </c>
      <c r="H4" s="31">
        <v>6.2</v>
      </c>
      <c r="I4" s="31">
        <v>16.5</v>
      </c>
      <c r="J4" s="31">
        <v>10.2</v>
      </c>
      <c r="K4" s="31">
        <v>0.0</v>
      </c>
      <c r="L4" s="31">
        <v>12.0</v>
      </c>
      <c r="M4" s="32">
        <v>8.0</v>
      </c>
      <c r="N4" s="33">
        <f t="shared" si="2"/>
        <v>5</v>
      </c>
      <c r="O4" s="34">
        <f t="shared" si="3"/>
        <v>4.5</v>
      </c>
      <c r="P4" s="34">
        <f t="shared" si="4"/>
        <v>6.1</v>
      </c>
      <c r="Q4" s="35">
        <f t="shared" si="5"/>
        <v>5</v>
      </c>
      <c r="R4" s="36">
        <f t="shared" si="6"/>
        <v>1</v>
      </c>
      <c r="S4" s="37">
        <f t="shared" si="7"/>
        <v>0.8</v>
      </c>
      <c r="T4" s="37">
        <f t="shared" si="8"/>
        <v>0.8</v>
      </c>
      <c r="U4" s="38">
        <f t="shared" si="9"/>
        <v>2.6</v>
      </c>
      <c r="V4" s="39">
        <f t="shared" si="10"/>
        <v>2.1</v>
      </c>
      <c r="W4" s="39">
        <f t="shared" si="11"/>
        <v>1.3</v>
      </c>
      <c r="X4" s="39">
        <f t="shared" si="12"/>
        <v>0</v>
      </c>
      <c r="Y4" s="40">
        <f t="shared" si="13"/>
        <v>1.5</v>
      </c>
    </row>
    <row r="5">
      <c r="A5" s="26" t="s">
        <v>31</v>
      </c>
      <c r="B5" s="27">
        <v>36.0</v>
      </c>
      <c r="C5" s="28">
        <v>30.6</v>
      </c>
      <c r="D5" s="28">
        <v>41.4</v>
      </c>
      <c r="E5" s="29">
        <v>36.0</v>
      </c>
      <c r="F5" s="30">
        <v>22.0</v>
      </c>
      <c r="G5" s="31">
        <v>22.0</v>
      </c>
      <c r="H5" s="31">
        <v>18.0</v>
      </c>
      <c r="I5" s="31">
        <v>18.0</v>
      </c>
      <c r="J5" s="31">
        <v>4.0</v>
      </c>
      <c r="K5" s="31">
        <v>9.0</v>
      </c>
      <c r="L5" s="31">
        <v>18.0</v>
      </c>
      <c r="M5" s="32">
        <v>7.5</v>
      </c>
      <c r="N5" s="33">
        <f t="shared" si="2"/>
        <v>4.8</v>
      </c>
      <c r="O5" s="34">
        <f t="shared" si="3"/>
        <v>4.1</v>
      </c>
      <c r="P5" s="34">
        <f t="shared" si="4"/>
        <v>5.5</v>
      </c>
      <c r="Q5" s="35">
        <f t="shared" si="5"/>
        <v>4.8</v>
      </c>
      <c r="R5" s="36">
        <f t="shared" si="6"/>
        <v>2.9</v>
      </c>
      <c r="S5" s="37">
        <f t="shared" si="7"/>
        <v>2.9</v>
      </c>
      <c r="T5" s="37">
        <f t="shared" si="8"/>
        <v>2.4</v>
      </c>
      <c r="U5" s="38">
        <f t="shared" si="9"/>
        <v>8.2</v>
      </c>
      <c r="V5" s="39">
        <f t="shared" si="10"/>
        <v>2.4</v>
      </c>
      <c r="W5" s="39">
        <f t="shared" si="11"/>
        <v>0.5</v>
      </c>
      <c r="X5" s="39">
        <f t="shared" si="12"/>
        <v>1.2</v>
      </c>
      <c r="Y5" s="40">
        <f t="shared" si="13"/>
        <v>2.4</v>
      </c>
    </row>
    <row r="6">
      <c r="A6" s="26" t="s">
        <v>32</v>
      </c>
      <c r="B6" s="27">
        <v>41.0</v>
      </c>
      <c r="C6" s="28">
        <v>38.5</v>
      </c>
      <c r="D6" s="28">
        <v>47.1</v>
      </c>
      <c r="E6" s="29">
        <v>41.0</v>
      </c>
      <c r="F6" s="30">
        <v>23.0</v>
      </c>
      <c r="G6" s="31">
        <v>19.0</v>
      </c>
      <c r="H6" s="31">
        <v>23.0</v>
      </c>
      <c r="I6" s="31">
        <v>17.0</v>
      </c>
      <c r="J6" s="31">
        <v>6.0</v>
      </c>
      <c r="K6" s="31">
        <v>0.0</v>
      </c>
      <c r="L6" s="31">
        <v>15.0</v>
      </c>
      <c r="M6" s="32">
        <v>7.2</v>
      </c>
      <c r="N6" s="33">
        <f t="shared" si="2"/>
        <v>5.7</v>
      </c>
      <c r="O6" s="34">
        <f t="shared" si="3"/>
        <v>5.3</v>
      </c>
      <c r="P6" s="34">
        <f t="shared" si="4"/>
        <v>6.5</v>
      </c>
      <c r="Q6" s="35">
        <f t="shared" si="5"/>
        <v>5.7</v>
      </c>
      <c r="R6" s="36">
        <f t="shared" si="6"/>
        <v>3.2</v>
      </c>
      <c r="S6" s="37">
        <f t="shared" si="7"/>
        <v>2.6</v>
      </c>
      <c r="T6" s="37">
        <f t="shared" si="8"/>
        <v>3.2</v>
      </c>
      <c r="U6" s="38">
        <f t="shared" si="9"/>
        <v>9</v>
      </c>
      <c r="V6" s="39">
        <f t="shared" si="10"/>
        <v>2.4</v>
      </c>
      <c r="W6" s="39">
        <f t="shared" si="11"/>
        <v>0.8</v>
      </c>
      <c r="X6" s="39">
        <f t="shared" si="12"/>
        <v>0</v>
      </c>
      <c r="Y6" s="40">
        <f t="shared" si="13"/>
        <v>2.1</v>
      </c>
    </row>
    <row r="7">
      <c r="A7" s="26" t="s">
        <v>33</v>
      </c>
      <c r="B7" s="27">
        <v>40.0</v>
      </c>
      <c r="C7" s="28">
        <v>34.8</v>
      </c>
      <c r="D7" s="28">
        <v>46.0</v>
      </c>
      <c r="E7" s="29">
        <v>40.0</v>
      </c>
      <c r="F7" s="30">
        <v>19.0</v>
      </c>
      <c r="G7" s="31">
        <v>26.0</v>
      </c>
      <c r="H7" s="31">
        <v>21.0</v>
      </c>
      <c r="I7" s="31">
        <v>21.0</v>
      </c>
      <c r="J7" s="31">
        <v>12.0</v>
      </c>
      <c r="K7" s="31">
        <v>5.0</v>
      </c>
      <c r="L7" s="31">
        <v>14.0</v>
      </c>
      <c r="M7" s="32">
        <v>6.8</v>
      </c>
      <c r="N7" s="33">
        <f t="shared" si="2"/>
        <v>5.9</v>
      </c>
      <c r="O7" s="34">
        <f t="shared" si="3"/>
        <v>5.1</v>
      </c>
      <c r="P7" s="34">
        <f t="shared" si="4"/>
        <v>6.8</v>
      </c>
      <c r="Q7" s="35">
        <f t="shared" si="5"/>
        <v>5.9</v>
      </c>
      <c r="R7" s="36">
        <f t="shared" si="6"/>
        <v>2.8</v>
      </c>
      <c r="S7" s="37">
        <f t="shared" si="7"/>
        <v>3.8</v>
      </c>
      <c r="T7" s="37">
        <f t="shared" si="8"/>
        <v>3.1</v>
      </c>
      <c r="U7" s="38">
        <f t="shared" si="9"/>
        <v>9.7</v>
      </c>
      <c r="V7" s="39">
        <f t="shared" si="10"/>
        <v>3.1</v>
      </c>
      <c r="W7" s="39">
        <f t="shared" si="11"/>
        <v>1.8</v>
      </c>
      <c r="X7" s="39">
        <f t="shared" si="12"/>
        <v>0.7</v>
      </c>
      <c r="Y7" s="40">
        <f t="shared" si="13"/>
        <v>2.1</v>
      </c>
    </row>
    <row r="8">
      <c r="A8" s="26" t="s">
        <v>34</v>
      </c>
      <c r="B8" s="27">
        <v>35.0</v>
      </c>
      <c r="C8" s="28">
        <v>32.9</v>
      </c>
      <c r="D8" s="28">
        <v>40.3</v>
      </c>
      <c r="E8" s="29">
        <v>35.0</v>
      </c>
      <c r="F8" s="30">
        <v>17.0</v>
      </c>
      <c r="G8" s="31">
        <v>21.0</v>
      </c>
      <c r="H8" s="31">
        <v>21.0</v>
      </c>
      <c r="I8" s="31">
        <v>17.0</v>
      </c>
      <c r="J8" s="31">
        <v>6.0</v>
      </c>
      <c r="K8" s="31">
        <v>0.0</v>
      </c>
      <c r="L8" s="31">
        <v>15.0</v>
      </c>
      <c r="M8" s="32">
        <v>6.8</v>
      </c>
      <c r="N8" s="33">
        <f t="shared" si="2"/>
        <v>5.1</v>
      </c>
      <c r="O8" s="34">
        <f t="shared" si="3"/>
        <v>4.8</v>
      </c>
      <c r="P8" s="34">
        <f t="shared" si="4"/>
        <v>5.9</v>
      </c>
      <c r="Q8" s="35">
        <f t="shared" si="5"/>
        <v>5.1</v>
      </c>
      <c r="R8" s="36">
        <f t="shared" si="6"/>
        <v>2.5</v>
      </c>
      <c r="S8" s="37">
        <f t="shared" si="7"/>
        <v>3.1</v>
      </c>
      <c r="T8" s="37">
        <f t="shared" si="8"/>
        <v>3.1</v>
      </c>
      <c r="U8" s="38">
        <f t="shared" si="9"/>
        <v>8.7</v>
      </c>
      <c r="V8" s="39">
        <f t="shared" si="10"/>
        <v>2.5</v>
      </c>
      <c r="W8" s="39">
        <f t="shared" si="11"/>
        <v>0.9</v>
      </c>
      <c r="X8" s="39">
        <f t="shared" si="12"/>
        <v>0</v>
      </c>
      <c r="Y8" s="40">
        <f t="shared" si="13"/>
        <v>2.2</v>
      </c>
    </row>
    <row r="9">
      <c r="A9" s="26" t="s">
        <v>35</v>
      </c>
      <c r="B9" s="27">
        <v>38.8</v>
      </c>
      <c r="C9" s="28">
        <v>38.8</v>
      </c>
      <c r="D9" s="28">
        <v>40.7</v>
      </c>
      <c r="E9" s="29">
        <v>36.8</v>
      </c>
      <c r="F9" s="30">
        <v>21.7</v>
      </c>
      <c r="G9" s="31">
        <v>32.6</v>
      </c>
      <c r="H9" s="31">
        <v>17.1</v>
      </c>
      <c r="I9" s="31">
        <v>14.0</v>
      </c>
      <c r="J9" s="31">
        <v>7.6</v>
      </c>
      <c r="K9" s="31">
        <v>0.0</v>
      </c>
      <c r="L9" s="31">
        <v>9.0</v>
      </c>
      <c r="M9" s="32">
        <v>6.5</v>
      </c>
      <c r="N9" s="33">
        <f t="shared" si="2"/>
        <v>6</v>
      </c>
      <c r="O9" s="34">
        <f t="shared" si="3"/>
        <v>6</v>
      </c>
      <c r="P9" s="34">
        <f t="shared" si="4"/>
        <v>6.3</v>
      </c>
      <c r="Q9" s="35">
        <f t="shared" si="5"/>
        <v>5.7</v>
      </c>
      <c r="R9" s="36">
        <f t="shared" si="6"/>
        <v>3.3</v>
      </c>
      <c r="S9" s="37">
        <f t="shared" si="7"/>
        <v>5</v>
      </c>
      <c r="T9" s="37">
        <f t="shared" si="8"/>
        <v>2.6</v>
      </c>
      <c r="U9" s="38">
        <f t="shared" si="9"/>
        <v>10.9</v>
      </c>
      <c r="V9" s="39">
        <f t="shared" si="10"/>
        <v>2.2</v>
      </c>
      <c r="W9" s="39">
        <f t="shared" si="11"/>
        <v>1.2</v>
      </c>
      <c r="X9" s="39">
        <f t="shared" si="12"/>
        <v>0</v>
      </c>
      <c r="Y9" s="40">
        <f t="shared" si="13"/>
        <v>1.4</v>
      </c>
    </row>
    <row r="10">
      <c r="A10" s="41" t="s">
        <v>36</v>
      </c>
      <c r="B10" s="27">
        <v>41.9</v>
      </c>
      <c r="C10" s="28">
        <v>38.5</v>
      </c>
      <c r="D10" s="28">
        <v>47.3</v>
      </c>
      <c r="E10" s="29">
        <v>41.9</v>
      </c>
      <c r="F10" s="30">
        <v>20.2</v>
      </c>
      <c r="G10" s="31">
        <v>29.5</v>
      </c>
      <c r="H10" s="31">
        <v>20.2</v>
      </c>
      <c r="I10" s="31">
        <v>16.5</v>
      </c>
      <c r="J10" s="31">
        <v>10.2</v>
      </c>
      <c r="K10" s="31">
        <v>0.0</v>
      </c>
      <c r="L10" s="31">
        <v>14.0</v>
      </c>
      <c r="M10" s="32">
        <v>6.3</v>
      </c>
      <c r="N10" s="33">
        <f t="shared" si="2"/>
        <v>6.7</v>
      </c>
      <c r="O10" s="34">
        <f t="shared" si="3"/>
        <v>6.1</v>
      </c>
      <c r="P10" s="34">
        <f t="shared" si="4"/>
        <v>7.5</v>
      </c>
      <c r="Q10" s="35">
        <f t="shared" si="5"/>
        <v>6.7</v>
      </c>
      <c r="R10" s="36">
        <f t="shared" si="6"/>
        <v>3.2</v>
      </c>
      <c r="S10" s="37">
        <f t="shared" si="7"/>
        <v>4.7</v>
      </c>
      <c r="T10" s="37">
        <f t="shared" si="8"/>
        <v>3.2</v>
      </c>
      <c r="U10" s="38">
        <f t="shared" si="9"/>
        <v>11.1</v>
      </c>
      <c r="V10" s="39">
        <f t="shared" si="10"/>
        <v>2.6</v>
      </c>
      <c r="W10" s="39">
        <f t="shared" si="11"/>
        <v>1.6</v>
      </c>
      <c r="X10" s="39">
        <f t="shared" si="12"/>
        <v>0</v>
      </c>
      <c r="Y10" s="40">
        <f t="shared" si="13"/>
        <v>2.2</v>
      </c>
    </row>
    <row r="11">
      <c r="A11" s="26" t="s">
        <v>37</v>
      </c>
      <c r="B11" s="27">
        <v>35.0</v>
      </c>
      <c r="C11" s="28">
        <v>32.2</v>
      </c>
      <c r="D11" s="28">
        <v>40.9</v>
      </c>
      <c r="E11" s="29">
        <v>35.0</v>
      </c>
      <c r="F11" s="30">
        <v>17.0</v>
      </c>
      <c r="G11" s="31">
        <v>16.0</v>
      </c>
      <c r="H11" s="31">
        <v>6.0</v>
      </c>
      <c r="I11" s="31">
        <v>17.0</v>
      </c>
      <c r="J11" s="31">
        <v>12.0</v>
      </c>
      <c r="K11" s="31">
        <v>0.0</v>
      </c>
      <c r="L11" s="31">
        <v>13.0</v>
      </c>
      <c r="M11" s="32">
        <v>6.3</v>
      </c>
      <c r="N11" s="33">
        <f t="shared" si="2"/>
        <v>5.6</v>
      </c>
      <c r="O11" s="34">
        <f t="shared" si="3"/>
        <v>5.1</v>
      </c>
      <c r="P11" s="34">
        <f t="shared" si="4"/>
        <v>6.5</v>
      </c>
      <c r="Q11" s="35">
        <f t="shared" si="5"/>
        <v>5.6</v>
      </c>
      <c r="R11" s="36">
        <f t="shared" si="6"/>
        <v>2.7</v>
      </c>
      <c r="S11" s="37">
        <f t="shared" si="7"/>
        <v>2.5</v>
      </c>
      <c r="T11" s="37">
        <f t="shared" si="8"/>
        <v>1</v>
      </c>
      <c r="U11" s="38">
        <f t="shared" si="9"/>
        <v>6.2</v>
      </c>
      <c r="V11" s="39">
        <f t="shared" si="10"/>
        <v>2.7</v>
      </c>
      <c r="W11" s="39">
        <f t="shared" si="11"/>
        <v>1.9</v>
      </c>
      <c r="X11" s="39">
        <f t="shared" si="12"/>
        <v>0</v>
      </c>
      <c r="Y11" s="40">
        <f t="shared" si="13"/>
        <v>2.1</v>
      </c>
    </row>
    <row r="12">
      <c r="A12" s="26" t="s">
        <v>38</v>
      </c>
      <c r="B12" s="27">
        <v>41.9</v>
      </c>
      <c r="C12" s="28">
        <v>39.8</v>
      </c>
      <c r="D12" s="28">
        <v>48.1</v>
      </c>
      <c r="E12" s="29">
        <v>41.9</v>
      </c>
      <c r="F12" s="30">
        <v>17.1</v>
      </c>
      <c r="G12" s="31">
        <v>29.5</v>
      </c>
      <c r="H12" s="31">
        <v>12.4</v>
      </c>
      <c r="I12" s="31">
        <v>21.6</v>
      </c>
      <c r="J12" s="31">
        <v>12.7</v>
      </c>
      <c r="K12" s="31">
        <v>6.4</v>
      </c>
      <c r="L12" s="31">
        <v>12.0</v>
      </c>
      <c r="M12" s="32">
        <v>6.0</v>
      </c>
      <c r="N12" s="33">
        <f t="shared" si="2"/>
        <v>7</v>
      </c>
      <c r="O12" s="34">
        <f t="shared" si="3"/>
        <v>6.6</v>
      </c>
      <c r="P12" s="34">
        <f t="shared" si="4"/>
        <v>8</v>
      </c>
      <c r="Q12" s="35">
        <f t="shared" si="5"/>
        <v>7</v>
      </c>
      <c r="R12" s="36">
        <f t="shared" si="6"/>
        <v>2.9</v>
      </c>
      <c r="S12" s="37">
        <f t="shared" si="7"/>
        <v>4.9</v>
      </c>
      <c r="T12" s="37">
        <f t="shared" si="8"/>
        <v>2.1</v>
      </c>
      <c r="U12" s="38">
        <f t="shared" si="9"/>
        <v>9.9</v>
      </c>
      <c r="V12" s="39">
        <f t="shared" si="10"/>
        <v>3.6</v>
      </c>
      <c r="W12" s="39">
        <f t="shared" si="11"/>
        <v>2.1</v>
      </c>
      <c r="X12" s="39">
        <f t="shared" si="12"/>
        <v>1.1</v>
      </c>
      <c r="Y12" s="40">
        <f t="shared" si="13"/>
        <v>2</v>
      </c>
    </row>
    <row r="13">
      <c r="A13" s="26" t="s">
        <v>39</v>
      </c>
      <c r="B13" s="27">
        <v>32.0</v>
      </c>
      <c r="C13" s="28">
        <v>30.4</v>
      </c>
      <c r="D13" s="28">
        <v>36.2</v>
      </c>
      <c r="E13" s="29">
        <v>32.0</v>
      </c>
      <c r="F13" s="30">
        <v>16.0</v>
      </c>
      <c r="G13" s="31">
        <v>22.0</v>
      </c>
      <c r="H13" s="31">
        <v>18.0</v>
      </c>
      <c r="I13" s="31">
        <v>18.0</v>
      </c>
      <c r="J13" s="31">
        <v>8.0</v>
      </c>
      <c r="K13" s="31">
        <v>8.0</v>
      </c>
      <c r="L13" s="31">
        <v>9.0</v>
      </c>
      <c r="M13" s="32">
        <v>5.5</v>
      </c>
      <c r="N13" s="33">
        <f t="shared" si="2"/>
        <v>5.8</v>
      </c>
      <c r="O13" s="34">
        <f t="shared" si="3"/>
        <v>5.5</v>
      </c>
      <c r="P13" s="34">
        <f t="shared" si="4"/>
        <v>6.6</v>
      </c>
      <c r="Q13" s="35">
        <f t="shared" si="5"/>
        <v>5.8</v>
      </c>
      <c r="R13" s="36">
        <f t="shared" si="6"/>
        <v>2.9</v>
      </c>
      <c r="S13" s="37">
        <f t="shared" si="7"/>
        <v>4</v>
      </c>
      <c r="T13" s="37">
        <f t="shared" si="8"/>
        <v>3.3</v>
      </c>
      <c r="U13" s="38">
        <f t="shared" si="9"/>
        <v>10.2</v>
      </c>
      <c r="V13" s="39">
        <f t="shared" si="10"/>
        <v>3.3</v>
      </c>
      <c r="W13" s="39">
        <f t="shared" si="11"/>
        <v>1.5</v>
      </c>
      <c r="X13" s="39">
        <f t="shared" si="12"/>
        <v>1.5</v>
      </c>
      <c r="Y13" s="40">
        <f t="shared" si="13"/>
        <v>1.6</v>
      </c>
    </row>
    <row r="14">
      <c r="A14" s="26" t="s">
        <v>40</v>
      </c>
      <c r="B14" s="27">
        <v>38.7</v>
      </c>
      <c r="C14" s="28">
        <v>36.4</v>
      </c>
      <c r="D14" s="28">
        <v>44.5</v>
      </c>
      <c r="E14" s="29">
        <v>38.7</v>
      </c>
      <c r="F14" s="30">
        <v>19.4</v>
      </c>
      <c r="G14" s="31">
        <v>19.4</v>
      </c>
      <c r="H14" s="31">
        <v>12.1</v>
      </c>
      <c r="I14" s="31">
        <v>12.6</v>
      </c>
      <c r="J14" s="31">
        <v>8.4</v>
      </c>
      <c r="K14" s="31">
        <v>0.0</v>
      </c>
      <c r="L14" s="31">
        <v>9.0</v>
      </c>
      <c r="M14" s="32">
        <v>5.4</v>
      </c>
      <c r="N14" s="33">
        <f t="shared" si="2"/>
        <v>7.2</v>
      </c>
      <c r="O14" s="34">
        <f t="shared" si="3"/>
        <v>6.7</v>
      </c>
      <c r="P14" s="34">
        <f t="shared" si="4"/>
        <v>8.2</v>
      </c>
      <c r="Q14" s="35">
        <f t="shared" si="5"/>
        <v>7.2</v>
      </c>
      <c r="R14" s="36">
        <f t="shared" si="6"/>
        <v>3.6</v>
      </c>
      <c r="S14" s="37">
        <f t="shared" si="7"/>
        <v>3.6</v>
      </c>
      <c r="T14" s="37">
        <f t="shared" si="8"/>
        <v>2.2</v>
      </c>
      <c r="U14" s="38">
        <f t="shared" si="9"/>
        <v>9.4</v>
      </c>
      <c r="V14" s="39">
        <f t="shared" si="10"/>
        <v>2.3</v>
      </c>
      <c r="W14" s="39">
        <f t="shared" si="11"/>
        <v>1.6</v>
      </c>
      <c r="X14" s="39">
        <f t="shared" si="12"/>
        <v>0</v>
      </c>
      <c r="Y14" s="40">
        <f t="shared" si="13"/>
        <v>1.7</v>
      </c>
    </row>
    <row r="15">
      <c r="A15" s="26" t="s">
        <v>41</v>
      </c>
      <c r="B15" s="27">
        <v>34.1</v>
      </c>
      <c r="C15" s="28">
        <v>32.7</v>
      </c>
      <c r="D15" s="28">
        <v>38.5</v>
      </c>
      <c r="E15" s="29">
        <v>34.1</v>
      </c>
      <c r="F15" s="30">
        <v>18.6</v>
      </c>
      <c r="G15" s="31">
        <v>17.1</v>
      </c>
      <c r="H15" s="31">
        <v>17.1</v>
      </c>
      <c r="I15" s="31">
        <v>14.0</v>
      </c>
      <c r="J15" s="31">
        <v>11.4</v>
      </c>
      <c r="K15" s="31">
        <v>7.6</v>
      </c>
      <c r="L15" s="31">
        <v>8.0</v>
      </c>
      <c r="M15" s="32">
        <v>5.1</v>
      </c>
      <c r="N15" s="33">
        <f t="shared" si="2"/>
        <v>6.7</v>
      </c>
      <c r="O15" s="34">
        <f t="shared" si="3"/>
        <v>6.4</v>
      </c>
      <c r="P15" s="34">
        <f t="shared" si="4"/>
        <v>7.5</v>
      </c>
      <c r="Q15" s="35">
        <f t="shared" si="5"/>
        <v>6.7</v>
      </c>
      <c r="R15" s="36">
        <f t="shared" si="6"/>
        <v>3.6</v>
      </c>
      <c r="S15" s="37">
        <f t="shared" si="7"/>
        <v>3.4</v>
      </c>
      <c r="T15" s="37">
        <f t="shared" si="8"/>
        <v>3.4</v>
      </c>
      <c r="U15" s="38">
        <f t="shared" si="9"/>
        <v>10.4</v>
      </c>
      <c r="V15" s="39">
        <f t="shared" si="10"/>
        <v>2.7</v>
      </c>
      <c r="W15" s="39">
        <f t="shared" si="11"/>
        <v>2.2</v>
      </c>
      <c r="X15" s="39">
        <f t="shared" si="12"/>
        <v>1.5</v>
      </c>
      <c r="Y15" s="40">
        <f t="shared" si="13"/>
        <v>1.6</v>
      </c>
    </row>
    <row r="16">
      <c r="A16" s="26" t="s">
        <v>42</v>
      </c>
      <c r="B16" s="27">
        <v>38.7</v>
      </c>
      <c r="C16" s="28">
        <v>38.7</v>
      </c>
      <c r="D16" s="28">
        <v>44.1</v>
      </c>
      <c r="E16" s="29">
        <v>38.7</v>
      </c>
      <c r="F16" s="30">
        <v>21.8</v>
      </c>
      <c r="G16" s="31">
        <v>19.4</v>
      </c>
      <c r="H16" s="31">
        <v>14.5</v>
      </c>
      <c r="I16" s="31">
        <v>13.6</v>
      </c>
      <c r="J16" s="31">
        <v>8.4</v>
      </c>
      <c r="K16" s="31">
        <v>0.0</v>
      </c>
      <c r="L16" s="31">
        <v>9.0</v>
      </c>
      <c r="M16" s="32">
        <v>5.1</v>
      </c>
      <c r="N16" s="33">
        <f t="shared" si="2"/>
        <v>7.6</v>
      </c>
      <c r="O16" s="34">
        <f t="shared" si="3"/>
        <v>7.6</v>
      </c>
      <c r="P16" s="34">
        <f t="shared" si="4"/>
        <v>8.6</v>
      </c>
      <c r="Q16" s="35">
        <f t="shared" si="5"/>
        <v>7.6</v>
      </c>
      <c r="R16" s="36">
        <f t="shared" si="6"/>
        <v>4.3</v>
      </c>
      <c r="S16" s="37">
        <f t="shared" si="7"/>
        <v>3.8</v>
      </c>
      <c r="T16" s="37">
        <f t="shared" si="8"/>
        <v>2.8</v>
      </c>
      <c r="U16" s="38">
        <f t="shared" si="9"/>
        <v>10.9</v>
      </c>
      <c r="V16" s="39">
        <f t="shared" si="10"/>
        <v>2.7</v>
      </c>
      <c r="W16" s="39">
        <f t="shared" si="11"/>
        <v>1.6</v>
      </c>
      <c r="X16" s="39">
        <f t="shared" si="12"/>
        <v>0</v>
      </c>
      <c r="Y16" s="40">
        <f t="shared" si="13"/>
        <v>1.8</v>
      </c>
    </row>
    <row r="17">
      <c r="A17" s="26" t="s">
        <v>43</v>
      </c>
      <c r="B17" s="27">
        <v>18.0</v>
      </c>
      <c r="C17" s="28">
        <v>17.1</v>
      </c>
      <c r="D17" s="28">
        <v>20.7</v>
      </c>
      <c r="E17" s="29">
        <v>18.0</v>
      </c>
      <c r="F17" s="30">
        <v>12.0</v>
      </c>
      <c r="G17" s="31">
        <v>13.0</v>
      </c>
      <c r="H17" s="31">
        <v>10.0</v>
      </c>
      <c r="I17" s="31">
        <v>11.0</v>
      </c>
      <c r="J17" s="31">
        <v>7.0</v>
      </c>
      <c r="K17" s="31">
        <v>18.0</v>
      </c>
      <c r="L17" s="31">
        <v>8.0</v>
      </c>
      <c r="M17" s="32">
        <v>5.1</v>
      </c>
      <c r="N17" s="33">
        <f t="shared" si="2"/>
        <v>3.5</v>
      </c>
      <c r="O17" s="34">
        <f t="shared" si="3"/>
        <v>3.4</v>
      </c>
      <c r="P17" s="34">
        <f t="shared" si="4"/>
        <v>4.1</v>
      </c>
      <c r="Q17" s="35">
        <f t="shared" si="5"/>
        <v>3.5</v>
      </c>
      <c r="R17" s="36">
        <f t="shared" si="6"/>
        <v>2.4</v>
      </c>
      <c r="S17" s="37">
        <f t="shared" si="7"/>
        <v>2.5</v>
      </c>
      <c r="T17" s="37">
        <f t="shared" si="8"/>
        <v>2</v>
      </c>
      <c r="U17" s="38">
        <f t="shared" si="9"/>
        <v>6.9</v>
      </c>
      <c r="V17" s="39">
        <f t="shared" si="10"/>
        <v>2.2</v>
      </c>
      <c r="W17" s="39">
        <f t="shared" si="11"/>
        <v>1.4</v>
      </c>
      <c r="X17" s="42">
        <f t="shared" si="12"/>
        <v>3.5</v>
      </c>
      <c r="Y17" s="40">
        <f t="shared" si="13"/>
        <v>1.6</v>
      </c>
    </row>
    <row r="18">
      <c r="A18" s="26" t="s">
        <v>44</v>
      </c>
      <c r="B18" s="27">
        <v>32.6</v>
      </c>
      <c r="C18" s="28">
        <v>30.9</v>
      </c>
      <c r="D18" s="28">
        <v>36.8</v>
      </c>
      <c r="E18" s="29">
        <v>31.9</v>
      </c>
      <c r="F18" s="30">
        <v>17.1</v>
      </c>
      <c r="G18" s="31">
        <v>27.9</v>
      </c>
      <c r="H18" s="31">
        <v>9.3</v>
      </c>
      <c r="I18" s="31">
        <v>15.2</v>
      </c>
      <c r="J18" s="31">
        <v>7.6</v>
      </c>
      <c r="K18" s="31">
        <v>0.0</v>
      </c>
      <c r="L18" s="31">
        <v>8.0</v>
      </c>
      <c r="M18" s="32">
        <v>5.0</v>
      </c>
      <c r="N18" s="33">
        <f t="shared" si="2"/>
        <v>6.5</v>
      </c>
      <c r="O18" s="34">
        <f t="shared" si="3"/>
        <v>6.2</v>
      </c>
      <c r="P18" s="34">
        <f t="shared" si="4"/>
        <v>7.4</v>
      </c>
      <c r="Q18" s="35">
        <f t="shared" si="5"/>
        <v>6.4</v>
      </c>
      <c r="R18" s="36">
        <f t="shared" si="6"/>
        <v>3.4</v>
      </c>
      <c r="S18" s="37">
        <f t="shared" si="7"/>
        <v>5.6</v>
      </c>
      <c r="T18" s="37">
        <f t="shared" si="8"/>
        <v>1.9</v>
      </c>
      <c r="U18" s="38">
        <f t="shared" si="9"/>
        <v>10.9</v>
      </c>
      <c r="V18" s="39">
        <f t="shared" si="10"/>
        <v>3</v>
      </c>
      <c r="W18" s="39">
        <f t="shared" si="11"/>
        <v>1.5</v>
      </c>
      <c r="X18" s="39">
        <f t="shared" si="12"/>
        <v>0</v>
      </c>
      <c r="Y18" s="40">
        <f t="shared" si="13"/>
        <v>1.6</v>
      </c>
    </row>
    <row r="19">
      <c r="A19" s="26" t="s">
        <v>45</v>
      </c>
      <c r="B19" s="27">
        <v>34.1</v>
      </c>
      <c r="C19" s="28">
        <v>32.4</v>
      </c>
      <c r="D19" s="28">
        <v>39.2</v>
      </c>
      <c r="E19" s="29">
        <v>34.1</v>
      </c>
      <c r="F19" s="30">
        <v>18.6</v>
      </c>
      <c r="G19" s="31">
        <v>20.2</v>
      </c>
      <c r="H19" s="31">
        <v>10.8</v>
      </c>
      <c r="I19" s="31">
        <v>16.5</v>
      </c>
      <c r="J19" s="31">
        <v>11.4</v>
      </c>
      <c r="K19" s="31">
        <v>27.9</v>
      </c>
      <c r="L19" s="31">
        <v>8.0</v>
      </c>
      <c r="M19" s="32">
        <v>5.0</v>
      </c>
      <c r="N19" s="33">
        <f t="shared" si="2"/>
        <v>6.8</v>
      </c>
      <c r="O19" s="34">
        <f t="shared" si="3"/>
        <v>6.5</v>
      </c>
      <c r="P19" s="34">
        <f t="shared" si="4"/>
        <v>7.8</v>
      </c>
      <c r="Q19" s="35">
        <f t="shared" si="5"/>
        <v>6.8</v>
      </c>
      <c r="R19" s="36">
        <f t="shared" si="6"/>
        <v>3.7</v>
      </c>
      <c r="S19" s="37">
        <f t="shared" si="7"/>
        <v>4</v>
      </c>
      <c r="T19" s="37">
        <f t="shared" si="8"/>
        <v>2.2</v>
      </c>
      <c r="U19" s="38">
        <f t="shared" si="9"/>
        <v>9.9</v>
      </c>
      <c r="V19" s="39">
        <f t="shared" si="10"/>
        <v>3.3</v>
      </c>
      <c r="W19" s="39">
        <f t="shared" si="11"/>
        <v>2.3</v>
      </c>
      <c r="X19" s="42">
        <f t="shared" si="12"/>
        <v>5.6</v>
      </c>
      <c r="Y19" s="40">
        <f t="shared" si="13"/>
        <v>1.6</v>
      </c>
    </row>
    <row r="20">
      <c r="A20" s="26" t="s">
        <v>46</v>
      </c>
      <c r="B20" s="27">
        <v>27.9</v>
      </c>
      <c r="C20" s="28">
        <v>43.0</v>
      </c>
      <c r="D20" s="28">
        <v>27.9</v>
      </c>
      <c r="E20" s="29">
        <v>23.7</v>
      </c>
      <c r="F20" s="30">
        <v>23.3</v>
      </c>
      <c r="G20" s="31">
        <v>4.6</v>
      </c>
      <c r="H20" s="31">
        <v>12.4</v>
      </c>
      <c r="I20" s="31">
        <v>10.2</v>
      </c>
      <c r="J20" s="31">
        <v>14.0</v>
      </c>
      <c r="K20" s="31">
        <v>44.4</v>
      </c>
      <c r="L20" s="31">
        <v>0.0</v>
      </c>
      <c r="M20" s="32">
        <v>5.0</v>
      </c>
      <c r="N20" s="33">
        <f t="shared" si="2"/>
        <v>5.6</v>
      </c>
      <c r="O20" s="34">
        <f t="shared" si="3"/>
        <v>8.6</v>
      </c>
      <c r="P20" s="34">
        <f t="shared" si="4"/>
        <v>5.6</v>
      </c>
      <c r="Q20" s="35">
        <f t="shared" si="5"/>
        <v>4.7</v>
      </c>
      <c r="R20" s="36">
        <f t="shared" si="6"/>
        <v>4.7</v>
      </c>
      <c r="S20" s="37">
        <f t="shared" si="7"/>
        <v>0.9</v>
      </c>
      <c r="T20" s="37">
        <f t="shared" si="8"/>
        <v>2.5</v>
      </c>
      <c r="U20" s="38">
        <f t="shared" si="9"/>
        <v>8.1</v>
      </c>
      <c r="V20" s="39">
        <f t="shared" si="10"/>
        <v>2</v>
      </c>
      <c r="W20" s="39">
        <f t="shared" si="11"/>
        <v>2.8</v>
      </c>
      <c r="X20" s="42">
        <f t="shared" si="12"/>
        <v>8.9</v>
      </c>
      <c r="Y20" s="43">
        <f t="shared" si="13"/>
        <v>0</v>
      </c>
    </row>
    <row r="21">
      <c r="A21" s="26" t="s">
        <v>47</v>
      </c>
      <c r="B21" s="27">
        <v>36.3</v>
      </c>
      <c r="C21" s="28">
        <v>36.3</v>
      </c>
      <c r="D21" s="28">
        <v>41.7</v>
      </c>
      <c r="E21" s="29">
        <v>36.3</v>
      </c>
      <c r="F21" s="30">
        <v>21.8</v>
      </c>
      <c r="G21" s="31">
        <v>19.4</v>
      </c>
      <c r="H21" s="31">
        <v>14.5</v>
      </c>
      <c r="I21" s="31">
        <v>12.6</v>
      </c>
      <c r="J21" s="31">
        <v>8.4</v>
      </c>
      <c r="K21" s="31">
        <v>0.0</v>
      </c>
      <c r="L21" s="31">
        <v>8.0</v>
      </c>
      <c r="M21" s="32">
        <v>4.8</v>
      </c>
      <c r="N21" s="33">
        <f t="shared" si="2"/>
        <v>7.6</v>
      </c>
      <c r="O21" s="34">
        <f t="shared" si="3"/>
        <v>7.6</v>
      </c>
      <c r="P21" s="34">
        <f t="shared" si="4"/>
        <v>8.7</v>
      </c>
      <c r="Q21" s="35">
        <f t="shared" si="5"/>
        <v>7.6</v>
      </c>
      <c r="R21" s="36">
        <f t="shared" si="6"/>
        <v>4.5</v>
      </c>
      <c r="S21" s="37">
        <f t="shared" si="7"/>
        <v>4</v>
      </c>
      <c r="T21" s="37">
        <f t="shared" si="8"/>
        <v>3</v>
      </c>
      <c r="U21" s="38">
        <f t="shared" si="9"/>
        <v>11.5</v>
      </c>
      <c r="V21" s="39">
        <f t="shared" si="10"/>
        <v>2.6</v>
      </c>
      <c r="W21" s="39">
        <f t="shared" si="11"/>
        <v>1.8</v>
      </c>
      <c r="X21" s="39">
        <f t="shared" si="12"/>
        <v>0</v>
      </c>
      <c r="Y21" s="40">
        <f t="shared" si="13"/>
        <v>1.7</v>
      </c>
    </row>
    <row r="22">
      <c r="A22" s="26" t="s">
        <v>48</v>
      </c>
      <c r="B22" s="27">
        <v>32.6</v>
      </c>
      <c r="C22" s="28">
        <v>30.6</v>
      </c>
      <c r="D22" s="28">
        <v>37.4</v>
      </c>
      <c r="E22" s="29">
        <v>31.9</v>
      </c>
      <c r="F22" s="30">
        <v>15.5</v>
      </c>
      <c r="G22" s="31">
        <v>17.1</v>
      </c>
      <c r="H22" s="31">
        <v>21.7</v>
      </c>
      <c r="I22" s="31">
        <v>11.4</v>
      </c>
      <c r="J22" s="31">
        <v>6.3</v>
      </c>
      <c r="K22" s="31">
        <v>1.3</v>
      </c>
      <c r="L22" s="31">
        <v>8.0</v>
      </c>
      <c r="M22" s="32">
        <v>4.8</v>
      </c>
      <c r="N22" s="33">
        <f t="shared" si="2"/>
        <v>6.8</v>
      </c>
      <c r="O22" s="34">
        <f t="shared" si="3"/>
        <v>6.4</v>
      </c>
      <c r="P22" s="34">
        <f t="shared" si="4"/>
        <v>7.8</v>
      </c>
      <c r="Q22" s="35">
        <f t="shared" si="5"/>
        <v>6.6</v>
      </c>
      <c r="R22" s="36">
        <f t="shared" si="6"/>
        <v>3.2</v>
      </c>
      <c r="S22" s="37">
        <f t="shared" si="7"/>
        <v>3.6</v>
      </c>
      <c r="T22" s="37">
        <f t="shared" si="8"/>
        <v>4.5</v>
      </c>
      <c r="U22" s="38">
        <f t="shared" si="9"/>
        <v>11.3</v>
      </c>
      <c r="V22" s="39">
        <f t="shared" si="10"/>
        <v>2.4</v>
      </c>
      <c r="W22" s="39">
        <f t="shared" si="11"/>
        <v>1.3</v>
      </c>
      <c r="X22" s="39">
        <f t="shared" si="12"/>
        <v>0.3</v>
      </c>
      <c r="Y22" s="40">
        <f t="shared" si="13"/>
        <v>1.7</v>
      </c>
    </row>
    <row r="23">
      <c r="A23" s="26" t="s">
        <v>49</v>
      </c>
      <c r="B23" s="27">
        <v>26.4</v>
      </c>
      <c r="C23" s="28">
        <v>25.0</v>
      </c>
      <c r="D23" s="28">
        <v>32.7</v>
      </c>
      <c r="E23" s="29">
        <v>25.6</v>
      </c>
      <c r="F23" s="30">
        <v>9.3</v>
      </c>
      <c r="G23" s="31">
        <v>18.6</v>
      </c>
      <c r="H23" s="31">
        <v>10.8</v>
      </c>
      <c r="I23" s="31">
        <v>19.1</v>
      </c>
      <c r="J23" s="31">
        <v>14.0</v>
      </c>
      <c r="K23" s="31">
        <v>0.0</v>
      </c>
      <c r="L23" s="31">
        <v>8.0</v>
      </c>
      <c r="M23" s="32">
        <v>4.7</v>
      </c>
      <c r="N23" s="33">
        <f t="shared" si="2"/>
        <v>5.6</v>
      </c>
      <c r="O23" s="34">
        <f t="shared" si="3"/>
        <v>5.3</v>
      </c>
      <c r="P23" s="34">
        <f t="shared" si="4"/>
        <v>7</v>
      </c>
      <c r="Q23" s="35">
        <f t="shared" si="5"/>
        <v>5.4</v>
      </c>
      <c r="R23" s="36">
        <f t="shared" si="6"/>
        <v>2</v>
      </c>
      <c r="S23" s="37">
        <f t="shared" si="7"/>
        <v>4</v>
      </c>
      <c r="T23" s="37">
        <f t="shared" si="8"/>
        <v>2.3</v>
      </c>
      <c r="U23" s="38">
        <f t="shared" si="9"/>
        <v>8.3</v>
      </c>
      <c r="V23" s="39">
        <f t="shared" si="10"/>
        <v>4.1</v>
      </c>
      <c r="W23" s="39">
        <f t="shared" si="11"/>
        <v>3</v>
      </c>
      <c r="X23" s="39">
        <f t="shared" si="12"/>
        <v>0</v>
      </c>
      <c r="Y23" s="40">
        <f t="shared" si="13"/>
        <v>1.7</v>
      </c>
    </row>
    <row r="24">
      <c r="A24" s="26" t="s">
        <v>50</v>
      </c>
      <c r="B24" s="27">
        <v>34.1</v>
      </c>
      <c r="C24" s="28">
        <v>33.8</v>
      </c>
      <c r="D24" s="28">
        <v>39.2</v>
      </c>
      <c r="E24" s="29">
        <v>34.1</v>
      </c>
      <c r="F24" s="30">
        <v>18.6</v>
      </c>
      <c r="G24" s="31">
        <v>20.2</v>
      </c>
      <c r="H24" s="31">
        <v>10.8</v>
      </c>
      <c r="I24" s="31">
        <v>16.5</v>
      </c>
      <c r="J24" s="31">
        <v>11.4</v>
      </c>
      <c r="K24" s="31">
        <v>0.0</v>
      </c>
      <c r="L24" s="31">
        <v>8.0</v>
      </c>
      <c r="M24" s="32">
        <v>4.5</v>
      </c>
      <c r="N24" s="33">
        <f t="shared" si="2"/>
        <v>7.6</v>
      </c>
      <c r="O24" s="34">
        <f t="shared" si="3"/>
        <v>7.5</v>
      </c>
      <c r="P24" s="34">
        <f t="shared" si="4"/>
        <v>8.7</v>
      </c>
      <c r="Q24" s="35">
        <f t="shared" si="5"/>
        <v>7.6</v>
      </c>
      <c r="R24" s="36">
        <f t="shared" si="6"/>
        <v>4.1</v>
      </c>
      <c r="S24" s="37">
        <f t="shared" si="7"/>
        <v>4.5</v>
      </c>
      <c r="T24" s="37">
        <f t="shared" si="8"/>
        <v>2.4</v>
      </c>
      <c r="U24" s="38">
        <f t="shared" si="9"/>
        <v>11</v>
      </c>
      <c r="V24" s="39">
        <f t="shared" si="10"/>
        <v>3.7</v>
      </c>
      <c r="W24" s="39">
        <f t="shared" si="11"/>
        <v>2.5</v>
      </c>
      <c r="X24" s="39">
        <f t="shared" si="12"/>
        <v>0</v>
      </c>
      <c r="Y24" s="40">
        <f t="shared" si="13"/>
        <v>1.8</v>
      </c>
    </row>
    <row r="25">
      <c r="A25" s="26" t="s">
        <v>51</v>
      </c>
      <c r="B25" s="27">
        <v>36.3</v>
      </c>
      <c r="C25" s="28">
        <v>35.2</v>
      </c>
      <c r="D25" s="28">
        <v>42.1</v>
      </c>
      <c r="E25" s="29">
        <v>36.3</v>
      </c>
      <c r="F25" s="30">
        <v>16.9</v>
      </c>
      <c r="G25" s="31">
        <v>19.4</v>
      </c>
      <c r="H25" s="31">
        <v>14.5</v>
      </c>
      <c r="I25" s="31">
        <v>12.6</v>
      </c>
      <c r="J25" s="31">
        <v>8.4</v>
      </c>
      <c r="K25" s="31">
        <v>0.0</v>
      </c>
      <c r="L25" s="31">
        <v>8.0</v>
      </c>
      <c r="M25" s="32">
        <v>4.5</v>
      </c>
      <c r="N25" s="33">
        <f t="shared" si="2"/>
        <v>8.1</v>
      </c>
      <c r="O25" s="34">
        <f t="shared" si="3"/>
        <v>7.8</v>
      </c>
      <c r="P25" s="34">
        <f t="shared" si="4"/>
        <v>9.4</v>
      </c>
      <c r="Q25" s="35">
        <f t="shared" si="5"/>
        <v>8.1</v>
      </c>
      <c r="R25" s="36">
        <f t="shared" si="6"/>
        <v>3.8</v>
      </c>
      <c r="S25" s="37">
        <f t="shared" si="7"/>
        <v>4.3</v>
      </c>
      <c r="T25" s="37">
        <f t="shared" si="8"/>
        <v>3.2</v>
      </c>
      <c r="U25" s="38">
        <f t="shared" si="9"/>
        <v>11.3</v>
      </c>
      <c r="V25" s="39">
        <f t="shared" si="10"/>
        <v>2.8</v>
      </c>
      <c r="W25" s="39">
        <f t="shared" si="11"/>
        <v>1.9</v>
      </c>
      <c r="X25" s="39">
        <f t="shared" si="12"/>
        <v>0</v>
      </c>
      <c r="Y25" s="40">
        <f t="shared" si="13"/>
        <v>1.8</v>
      </c>
    </row>
    <row r="26">
      <c r="A26" s="26" t="s">
        <v>52</v>
      </c>
      <c r="B26" s="27">
        <v>27.9</v>
      </c>
      <c r="C26" s="28">
        <v>26.5</v>
      </c>
      <c r="D26" s="28">
        <v>32.4</v>
      </c>
      <c r="E26" s="29">
        <v>27.9</v>
      </c>
      <c r="F26" s="30">
        <v>15.5</v>
      </c>
      <c r="G26" s="31">
        <v>17.1</v>
      </c>
      <c r="H26" s="31">
        <v>10.8</v>
      </c>
      <c r="I26" s="31">
        <v>14.0</v>
      </c>
      <c r="J26" s="31">
        <v>10.2</v>
      </c>
      <c r="K26" s="31">
        <v>10.2</v>
      </c>
      <c r="L26" s="31">
        <v>8.0</v>
      </c>
      <c r="M26" s="32">
        <v>4.5</v>
      </c>
      <c r="N26" s="33">
        <f t="shared" si="2"/>
        <v>6.2</v>
      </c>
      <c r="O26" s="34">
        <f t="shared" si="3"/>
        <v>5.9</v>
      </c>
      <c r="P26" s="34">
        <f t="shared" si="4"/>
        <v>7.2</v>
      </c>
      <c r="Q26" s="35">
        <f t="shared" si="5"/>
        <v>6.2</v>
      </c>
      <c r="R26" s="36">
        <f t="shared" si="6"/>
        <v>3.4</v>
      </c>
      <c r="S26" s="37">
        <f t="shared" si="7"/>
        <v>3.8</v>
      </c>
      <c r="T26" s="37">
        <f t="shared" si="8"/>
        <v>2.4</v>
      </c>
      <c r="U26" s="38">
        <f t="shared" si="9"/>
        <v>9.6</v>
      </c>
      <c r="V26" s="39">
        <f t="shared" si="10"/>
        <v>3.1</v>
      </c>
      <c r="W26" s="39">
        <f t="shared" si="11"/>
        <v>2.3</v>
      </c>
      <c r="X26" s="39">
        <f t="shared" si="12"/>
        <v>2.3</v>
      </c>
      <c r="Y26" s="40">
        <f t="shared" si="13"/>
        <v>1.8</v>
      </c>
    </row>
    <row r="27">
      <c r="A27" s="26" t="s">
        <v>53</v>
      </c>
      <c r="B27" s="27">
        <v>33.9</v>
      </c>
      <c r="C27" s="28">
        <v>33.9</v>
      </c>
      <c r="D27" s="28">
        <v>33.9</v>
      </c>
      <c r="E27" s="29">
        <v>33.2</v>
      </c>
      <c r="F27" s="30">
        <v>24.2</v>
      </c>
      <c r="G27" s="31">
        <v>24.2</v>
      </c>
      <c r="H27" s="31">
        <v>21.8</v>
      </c>
      <c r="I27" s="31">
        <v>16.8</v>
      </c>
      <c r="J27" s="31">
        <v>11.2</v>
      </c>
      <c r="K27" s="31">
        <v>2.8</v>
      </c>
      <c r="L27" s="31">
        <v>8.0</v>
      </c>
      <c r="M27" s="32">
        <v>4.5</v>
      </c>
      <c r="N27" s="33">
        <f t="shared" si="2"/>
        <v>7.5</v>
      </c>
      <c r="O27" s="34">
        <f t="shared" si="3"/>
        <v>7.5</v>
      </c>
      <c r="P27" s="34">
        <f t="shared" si="4"/>
        <v>7.5</v>
      </c>
      <c r="Q27" s="35">
        <f t="shared" si="5"/>
        <v>7.4</v>
      </c>
      <c r="R27" s="36">
        <f t="shared" si="6"/>
        <v>5.4</v>
      </c>
      <c r="S27" s="37">
        <f t="shared" si="7"/>
        <v>5.4</v>
      </c>
      <c r="T27" s="37">
        <f t="shared" si="8"/>
        <v>4.8</v>
      </c>
      <c r="U27" s="38">
        <f t="shared" si="9"/>
        <v>15.6</v>
      </c>
      <c r="V27" s="39">
        <f t="shared" si="10"/>
        <v>3.7</v>
      </c>
      <c r="W27" s="39">
        <f t="shared" si="11"/>
        <v>2.5</v>
      </c>
      <c r="X27" s="39">
        <f t="shared" si="12"/>
        <v>0.6</v>
      </c>
      <c r="Y27" s="40">
        <f t="shared" si="13"/>
        <v>1.8</v>
      </c>
    </row>
    <row r="28">
      <c r="A28" s="26" t="s">
        <v>54</v>
      </c>
      <c r="B28" s="27">
        <v>38.7</v>
      </c>
      <c r="C28" s="28">
        <v>33.7</v>
      </c>
      <c r="D28" s="28">
        <v>38.7</v>
      </c>
      <c r="E28" s="29">
        <v>38.7</v>
      </c>
      <c r="F28" s="30">
        <v>24.2</v>
      </c>
      <c r="G28" s="31">
        <v>24.2</v>
      </c>
      <c r="H28" s="31">
        <v>14.5</v>
      </c>
      <c r="I28" s="31">
        <v>22.4</v>
      </c>
      <c r="J28" s="31">
        <v>16.8</v>
      </c>
      <c r="K28" s="31">
        <v>0.0</v>
      </c>
      <c r="L28" s="31">
        <v>8.0</v>
      </c>
      <c r="M28" s="32">
        <v>4.5</v>
      </c>
      <c r="N28" s="33">
        <f t="shared" si="2"/>
        <v>8.6</v>
      </c>
      <c r="O28" s="34">
        <f t="shared" si="3"/>
        <v>7.5</v>
      </c>
      <c r="P28" s="34">
        <f t="shared" si="4"/>
        <v>8.6</v>
      </c>
      <c r="Q28" s="35">
        <f t="shared" si="5"/>
        <v>8.6</v>
      </c>
      <c r="R28" s="36">
        <f t="shared" si="6"/>
        <v>5.4</v>
      </c>
      <c r="S28" s="37">
        <f t="shared" si="7"/>
        <v>5.4</v>
      </c>
      <c r="T28" s="37">
        <f t="shared" si="8"/>
        <v>3.2</v>
      </c>
      <c r="U28" s="38">
        <f t="shared" si="9"/>
        <v>14</v>
      </c>
      <c r="V28" s="39">
        <f t="shared" si="10"/>
        <v>5</v>
      </c>
      <c r="W28" s="39">
        <f t="shared" si="11"/>
        <v>3.7</v>
      </c>
      <c r="X28" s="39">
        <f t="shared" si="12"/>
        <v>0</v>
      </c>
      <c r="Y28" s="40">
        <f t="shared" si="13"/>
        <v>1.8</v>
      </c>
    </row>
    <row r="29">
      <c r="A29" s="26" t="s">
        <v>55</v>
      </c>
      <c r="B29" s="27">
        <v>33.9</v>
      </c>
      <c r="C29" s="28">
        <v>33.2</v>
      </c>
      <c r="D29" s="28">
        <v>41.3</v>
      </c>
      <c r="E29" s="29">
        <v>32.5</v>
      </c>
      <c r="F29" s="30">
        <v>14.5</v>
      </c>
      <c r="G29" s="31">
        <v>19.4</v>
      </c>
      <c r="H29" s="31">
        <v>14.5</v>
      </c>
      <c r="I29" s="31">
        <v>11.2</v>
      </c>
      <c r="J29" s="31">
        <v>8.4</v>
      </c>
      <c r="K29" s="31">
        <v>0.0</v>
      </c>
      <c r="L29" s="31">
        <v>6.0</v>
      </c>
      <c r="M29" s="32">
        <v>4.2</v>
      </c>
      <c r="N29" s="33">
        <f t="shared" si="2"/>
        <v>8.1</v>
      </c>
      <c r="O29" s="34">
        <f t="shared" si="3"/>
        <v>7.9</v>
      </c>
      <c r="P29" s="44">
        <f t="shared" si="4"/>
        <v>9.8</v>
      </c>
      <c r="Q29" s="35">
        <f t="shared" si="5"/>
        <v>7.7</v>
      </c>
      <c r="R29" s="36">
        <f t="shared" si="6"/>
        <v>3.5</v>
      </c>
      <c r="S29" s="37">
        <f t="shared" si="7"/>
        <v>4.6</v>
      </c>
      <c r="T29" s="37">
        <f t="shared" si="8"/>
        <v>3.5</v>
      </c>
      <c r="U29" s="38">
        <f t="shared" si="9"/>
        <v>11.6</v>
      </c>
      <c r="V29" s="39">
        <f t="shared" si="10"/>
        <v>2.7</v>
      </c>
      <c r="W29" s="39">
        <f t="shared" si="11"/>
        <v>2</v>
      </c>
      <c r="X29" s="39">
        <f t="shared" si="12"/>
        <v>0</v>
      </c>
      <c r="Y29" s="40">
        <f t="shared" si="13"/>
        <v>1.4</v>
      </c>
    </row>
    <row r="30">
      <c r="A30" s="26" t="s">
        <v>56</v>
      </c>
      <c r="B30" s="27">
        <v>25.0</v>
      </c>
      <c r="C30" s="28">
        <v>21.3</v>
      </c>
      <c r="D30" s="28">
        <v>28.8</v>
      </c>
      <c r="E30" s="29">
        <v>25.0</v>
      </c>
      <c r="F30" s="30">
        <v>8.0</v>
      </c>
      <c r="G30" s="31">
        <v>6.0</v>
      </c>
      <c r="H30" s="31">
        <v>2.0</v>
      </c>
      <c r="I30" s="31">
        <v>6.0</v>
      </c>
      <c r="J30" s="31">
        <v>0.0</v>
      </c>
      <c r="K30" s="31">
        <v>0.0</v>
      </c>
      <c r="L30" s="31">
        <v>6.0</v>
      </c>
      <c r="M30" s="32">
        <v>4.2</v>
      </c>
      <c r="N30" s="33">
        <f t="shared" si="2"/>
        <v>6</v>
      </c>
      <c r="O30" s="34">
        <f t="shared" si="3"/>
        <v>5.1</v>
      </c>
      <c r="P30" s="34">
        <f t="shared" si="4"/>
        <v>6.9</v>
      </c>
      <c r="Q30" s="35">
        <f t="shared" si="5"/>
        <v>6</v>
      </c>
      <c r="R30" s="36">
        <f t="shared" si="6"/>
        <v>1.9</v>
      </c>
      <c r="S30" s="37">
        <f t="shared" si="7"/>
        <v>1.4</v>
      </c>
      <c r="T30" s="37">
        <f t="shared" si="8"/>
        <v>0.5</v>
      </c>
      <c r="U30" s="38">
        <f t="shared" si="9"/>
        <v>3.8</v>
      </c>
      <c r="V30" s="39">
        <f t="shared" si="10"/>
        <v>1.4</v>
      </c>
      <c r="W30" s="39">
        <f t="shared" si="11"/>
        <v>0</v>
      </c>
      <c r="X30" s="39">
        <f t="shared" si="12"/>
        <v>0</v>
      </c>
      <c r="Y30" s="40">
        <f t="shared" si="13"/>
        <v>1.4</v>
      </c>
    </row>
    <row r="31">
      <c r="A31" s="26" t="s">
        <v>57</v>
      </c>
      <c r="B31" s="27">
        <v>27.9</v>
      </c>
      <c r="C31" s="28">
        <v>25.1</v>
      </c>
      <c r="D31" s="28">
        <v>32.1</v>
      </c>
      <c r="E31" s="29">
        <v>29.3</v>
      </c>
      <c r="F31" s="30">
        <v>14.0</v>
      </c>
      <c r="G31" s="31">
        <v>29.5</v>
      </c>
      <c r="H31" s="31">
        <v>14.0</v>
      </c>
      <c r="I31" s="31">
        <v>11.4</v>
      </c>
      <c r="J31" s="31">
        <v>11.4</v>
      </c>
      <c r="K31" s="31">
        <v>11.4</v>
      </c>
      <c r="L31" s="31">
        <v>6.0</v>
      </c>
      <c r="M31" s="32">
        <v>4.2</v>
      </c>
      <c r="N31" s="33">
        <f t="shared" si="2"/>
        <v>6.6</v>
      </c>
      <c r="O31" s="34">
        <f t="shared" si="3"/>
        <v>6</v>
      </c>
      <c r="P31" s="34">
        <f t="shared" si="4"/>
        <v>7.6</v>
      </c>
      <c r="Q31" s="35">
        <f t="shared" si="5"/>
        <v>7</v>
      </c>
      <c r="R31" s="36">
        <f t="shared" si="6"/>
        <v>3.3</v>
      </c>
      <c r="S31" s="37">
        <f t="shared" si="7"/>
        <v>7</v>
      </c>
      <c r="T31" s="37">
        <f t="shared" si="8"/>
        <v>3.3</v>
      </c>
      <c r="U31" s="38">
        <f t="shared" si="9"/>
        <v>13.6</v>
      </c>
      <c r="V31" s="39">
        <f t="shared" si="10"/>
        <v>2.7</v>
      </c>
      <c r="W31" s="39">
        <f t="shared" si="11"/>
        <v>2.7</v>
      </c>
      <c r="X31" s="42">
        <f t="shared" si="12"/>
        <v>2.7</v>
      </c>
      <c r="Y31" s="40">
        <f t="shared" si="13"/>
        <v>1.4</v>
      </c>
    </row>
    <row r="32">
      <c r="A32" s="26" t="s">
        <v>58</v>
      </c>
      <c r="B32" s="27">
        <v>33.9</v>
      </c>
      <c r="C32" s="28">
        <v>32.2</v>
      </c>
      <c r="D32" s="28">
        <v>39.3</v>
      </c>
      <c r="E32" s="29">
        <v>33.2</v>
      </c>
      <c r="F32" s="30">
        <v>14.5</v>
      </c>
      <c r="G32" s="31">
        <v>19.4</v>
      </c>
      <c r="H32" s="31">
        <v>12.1</v>
      </c>
      <c r="I32" s="31">
        <v>12.6</v>
      </c>
      <c r="J32" s="31">
        <v>8.4</v>
      </c>
      <c r="K32" s="31">
        <v>0.0</v>
      </c>
      <c r="L32" s="31">
        <v>8.0</v>
      </c>
      <c r="M32" s="32">
        <v>4.2</v>
      </c>
      <c r="N32" s="33">
        <f t="shared" si="2"/>
        <v>8.1</v>
      </c>
      <c r="O32" s="34">
        <f t="shared" si="3"/>
        <v>7.7</v>
      </c>
      <c r="P32" s="34">
        <f t="shared" si="4"/>
        <v>9.4</v>
      </c>
      <c r="Q32" s="35">
        <f t="shared" si="5"/>
        <v>7.9</v>
      </c>
      <c r="R32" s="36">
        <f t="shared" si="6"/>
        <v>3.5</v>
      </c>
      <c r="S32" s="37">
        <f t="shared" si="7"/>
        <v>4.6</v>
      </c>
      <c r="T32" s="37">
        <f t="shared" si="8"/>
        <v>2.9</v>
      </c>
      <c r="U32" s="38">
        <f t="shared" si="9"/>
        <v>11</v>
      </c>
      <c r="V32" s="39">
        <f t="shared" si="10"/>
        <v>3</v>
      </c>
      <c r="W32" s="39">
        <f t="shared" si="11"/>
        <v>2</v>
      </c>
      <c r="X32" s="39">
        <f t="shared" si="12"/>
        <v>0</v>
      </c>
      <c r="Y32" s="40">
        <f t="shared" si="13"/>
        <v>1.9</v>
      </c>
    </row>
    <row r="33">
      <c r="A33" s="26" t="s">
        <v>59</v>
      </c>
      <c r="B33" s="27">
        <v>26.4</v>
      </c>
      <c r="C33" s="28">
        <v>25.0</v>
      </c>
      <c r="D33" s="28">
        <v>28.7</v>
      </c>
      <c r="E33" s="29">
        <v>26.4</v>
      </c>
      <c r="F33" s="30">
        <v>15.5</v>
      </c>
      <c r="G33" s="31">
        <v>18.6</v>
      </c>
      <c r="H33" s="31">
        <v>12.4</v>
      </c>
      <c r="I33" s="31">
        <v>12.7</v>
      </c>
      <c r="J33" s="31">
        <v>8.9</v>
      </c>
      <c r="K33" s="31">
        <v>0.0</v>
      </c>
      <c r="L33" s="31">
        <v>6.0</v>
      </c>
      <c r="M33" s="32">
        <v>4.1</v>
      </c>
      <c r="N33" s="33">
        <f t="shared" si="2"/>
        <v>6.4</v>
      </c>
      <c r="O33" s="34">
        <f t="shared" si="3"/>
        <v>6.1</v>
      </c>
      <c r="P33" s="34">
        <f t="shared" si="4"/>
        <v>7</v>
      </c>
      <c r="Q33" s="35">
        <f t="shared" si="5"/>
        <v>6.4</v>
      </c>
      <c r="R33" s="36">
        <f t="shared" si="6"/>
        <v>3.8</v>
      </c>
      <c r="S33" s="37">
        <f t="shared" si="7"/>
        <v>4.5</v>
      </c>
      <c r="T33" s="37">
        <f t="shared" si="8"/>
        <v>3</v>
      </c>
      <c r="U33" s="38">
        <f t="shared" si="9"/>
        <v>11.3</v>
      </c>
      <c r="V33" s="39">
        <f t="shared" si="10"/>
        <v>3.1</v>
      </c>
      <c r="W33" s="39">
        <f t="shared" si="11"/>
        <v>2.2</v>
      </c>
      <c r="X33" s="39">
        <f t="shared" si="12"/>
        <v>0</v>
      </c>
      <c r="Y33" s="40">
        <f t="shared" si="13"/>
        <v>1.5</v>
      </c>
    </row>
    <row r="34">
      <c r="A34" s="26" t="s">
        <v>60</v>
      </c>
      <c r="B34" s="27">
        <v>20.0</v>
      </c>
      <c r="C34" s="28">
        <v>19.2</v>
      </c>
      <c r="D34" s="28">
        <v>22.8</v>
      </c>
      <c r="E34" s="29">
        <v>20.0</v>
      </c>
      <c r="F34" s="30">
        <v>18.0</v>
      </c>
      <c r="G34" s="31">
        <v>17.0</v>
      </c>
      <c r="H34" s="31">
        <v>13.0</v>
      </c>
      <c r="I34" s="31">
        <v>15.0</v>
      </c>
      <c r="J34" s="31">
        <v>13.0</v>
      </c>
      <c r="K34" s="31">
        <v>0.0</v>
      </c>
      <c r="L34" s="31">
        <v>5.0</v>
      </c>
      <c r="M34" s="32">
        <v>3.9</v>
      </c>
      <c r="N34" s="33">
        <f t="shared" si="2"/>
        <v>5.1</v>
      </c>
      <c r="O34" s="34">
        <f t="shared" si="3"/>
        <v>4.9</v>
      </c>
      <c r="P34" s="34">
        <f t="shared" si="4"/>
        <v>5.8</v>
      </c>
      <c r="Q34" s="35">
        <f t="shared" si="5"/>
        <v>5.1</v>
      </c>
      <c r="R34" s="36">
        <f t="shared" si="6"/>
        <v>4.6</v>
      </c>
      <c r="S34" s="37">
        <f t="shared" si="7"/>
        <v>4.4</v>
      </c>
      <c r="T34" s="37">
        <f t="shared" si="8"/>
        <v>3.3</v>
      </c>
      <c r="U34" s="38">
        <f t="shared" si="9"/>
        <v>12.3</v>
      </c>
      <c r="V34" s="39">
        <f t="shared" si="10"/>
        <v>3.8</v>
      </c>
      <c r="W34" s="39">
        <f t="shared" si="11"/>
        <v>3.3</v>
      </c>
      <c r="X34" s="39">
        <f t="shared" si="12"/>
        <v>0</v>
      </c>
      <c r="Y34" s="40">
        <f t="shared" si="13"/>
        <v>1.3</v>
      </c>
    </row>
    <row r="35">
      <c r="A35" s="26" t="s">
        <v>61</v>
      </c>
      <c r="B35" s="27">
        <v>27.9</v>
      </c>
      <c r="C35" s="28">
        <v>27.9</v>
      </c>
      <c r="D35" s="28">
        <v>30.7</v>
      </c>
      <c r="E35" s="29">
        <v>26.2</v>
      </c>
      <c r="F35" s="30">
        <v>18.6</v>
      </c>
      <c r="G35" s="31">
        <v>18.6</v>
      </c>
      <c r="H35" s="31">
        <v>15.5</v>
      </c>
      <c r="I35" s="31">
        <v>15.2</v>
      </c>
      <c r="J35" s="31">
        <v>10.2</v>
      </c>
      <c r="K35" s="31">
        <v>0.0</v>
      </c>
      <c r="L35" s="31">
        <v>6.0</v>
      </c>
      <c r="M35" s="32">
        <v>3.8</v>
      </c>
      <c r="N35" s="33">
        <f t="shared" si="2"/>
        <v>7.3</v>
      </c>
      <c r="O35" s="34">
        <f t="shared" si="3"/>
        <v>7.3</v>
      </c>
      <c r="P35" s="34">
        <f t="shared" si="4"/>
        <v>8.1</v>
      </c>
      <c r="Q35" s="35">
        <f t="shared" si="5"/>
        <v>6.9</v>
      </c>
      <c r="R35" s="36">
        <f t="shared" si="6"/>
        <v>4.9</v>
      </c>
      <c r="S35" s="37">
        <f t="shared" si="7"/>
        <v>4.9</v>
      </c>
      <c r="T35" s="37">
        <f t="shared" si="8"/>
        <v>4.1</v>
      </c>
      <c r="U35" s="38">
        <f t="shared" si="9"/>
        <v>13.9</v>
      </c>
      <c r="V35" s="39">
        <f t="shared" si="10"/>
        <v>4</v>
      </c>
      <c r="W35" s="39">
        <f t="shared" si="11"/>
        <v>2.7</v>
      </c>
      <c r="X35" s="39">
        <f t="shared" si="12"/>
        <v>0</v>
      </c>
      <c r="Y35" s="40">
        <f t="shared" si="13"/>
        <v>1.6</v>
      </c>
    </row>
    <row r="36">
      <c r="A36" s="26" t="s">
        <v>62</v>
      </c>
      <c r="B36" s="27">
        <v>23.3</v>
      </c>
      <c r="C36" s="28">
        <v>19.1</v>
      </c>
      <c r="D36" s="28">
        <v>29.5</v>
      </c>
      <c r="E36" s="29">
        <v>21.2</v>
      </c>
      <c r="F36" s="30">
        <v>23.3</v>
      </c>
      <c r="G36" s="31">
        <v>23.3</v>
      </c>
      <c r="H36" s="31">
        <v>23.3</v>
      </c>
      <c r="I36" s="31">
        <v>27.9</v>
      </c>
      <c r="J36" s="31">
        <v>24.1</v>
      </c>
      <c r="K36" s="31">
        <v>0.0</v>
      </c>
      <c r="L36" s="31">
        <v>8.0</v>
      </c>
      <c r="M36" s="32">
        <v>3.5</v>
      </c>
      <c r="N36" s="33">
        <f t="shared" si="2"/>
        <v>6.7</v>
      </c>
      <c r="O36" s="34">
        <f t="shared" si="3"/>
        <v>5.5</v>
      </c>
      <c r="P36" s="34">
        <f t="shared" si="4"/>
        <v>8.4</v>
      </c>
      <c r="Q36" s="35">
        <f t="shared" si="5"/>
        <v>6.1</v>
      </c>
      <c r="R36" s="36">
        <f t="shared" si="6"/>
        <v>6.7</v>
      </c>
      <c r="S36" s="37">
        <f t="shared" si="7"/>
        <v>6.7</v>
      </c>
      <c r="T36" s="37">
        <f t="shared" si="8"/>
        <v>6.7</v>
      </c>
      <c r="U36" s="38">
        <f t="shared" si="9"/>
        <v>20.1</v>
      </c>
      <c r="V36" s="42">
        <f t="shared" si="10"/>
        <v>8</v>
      </c>
      <c r="W36" s="42">
        <f t="shared" si="11"/>
        <v>6.9</v>
      </c>
      <c r="X36" s="39">
        <f t="shared" si="12"/>
        <v>0</v>
      </c>
      <c r="Y36" s="40">
        <f t="shared" si="13"/>
        <v>2.3</v>
      </c>
    </row>
    <row r="37">
      <c r="A37" s="26" t="s">
        <v>63</v>
      </c>
      <c r="B37" s="27">
        <v>33.9</v>
      </c>
      <c r="C37" s="28">
        <v>19.3</v>
      </c>
      <c r="D37" s="28">
        <v>38.6</v>
      </c>
      <c r="E37" s="29">
        <v>33.9</v>
      </c>
      <c r="F37" s="30">
        <v>19.4</v>
      </c>
      <c r="G37" s="31">
        <v>19.4</v>
      </c>
      <c r="H37" s="31">
        <v>7.3</v>
      </c>
      <c r="I37" s="31">
        <v>12.6</v>
      </c>
      <c r="J37" s="31">
        <v>11.2</v>
      </c>
      <c r="K37" s="31">
        <v>0.0</v>
      </c>
      <c r="L37" s="31">
        <v>5.0</v>
      </c>
      <c r="M37" s="32">
        <v>3.5</v>
      </c>
      <c r="N37" s="45">
        <f t="shared" si="2"/>
        <v>9.7</v>
      </c>
      <c r="O37" s="34">
        <f t="shared" si="3"/>
        <v>5.5</v>
      </c>
      <c r="P37" s="44">
        <f t="shared" si="4"/>
        <v>11</v>
      </c>
      <c r="Q37" s="35">
        <f t="shared" si="5"/>
        <v>9.7</v>
      </c>
      <c r="R37" s="36">
        <f t="shared" si="6"/>
        <v>5.5</v>
      </c>
      <c r="S37" s="37">
        <f t="shared" si="7"/>
        <v>5.5</v>
      </c>
      <c r="T37" s="37">
        <f t="shared" si="8"/>
        <v>2.1</v>
      </c>
      <c r="U37" s="38">
        <f t="shared" si="9"/>
        <v>13.1</v>
      </c>
      <c r="V37" s="39">
        <f t="shared" si="10"/>
        <v>3.6</v>
      </c>
      <c r="W37" s="39">
        <f t="shared" si="11"/>
        <v>3.2</v>
      </c>
      <c r="X37" s="39">
        <f t="shared" si="12"/>
        <v>0</v>
      </c>
      <c r="Y37" s="40">
        <f t="shared" si="13"/>
        <v>1.4</v>
      </c>
    </row>
    <row r="38">
      <c r="A38" s="26" t="s">
        <v>64</v>
      </c>
      <c r="B38" s="27">
        <v>21.7</v>
      </c>
      <c r="C38" s="28">
        <v>23.9</v>
      </c>
      <c r="D38" s="28">
        <v>23.9</v>
      </c>
      <c r="E38" s="29">
        <v>19.5</v>
      </c>
      <c r="F38" s="30">
        <v>66.7</v>
      </c>
      <c r="G38" s="31">
        <v>10.8</v>
      </c>
      <c r="H38" s="31">
        <v>26.4</v>
      </c>
      <c r="I38" s="31">
        <v>16.5</v>
      </c>
      <c r="J38" s="31">
        <v>16.5</v>
      </c>
      <c r="K38" s="31">
        <v>0.0</v>
      </c>
      <c r="L38" s="31">
        <v>0.0</v>
      </c>
      <c r="M38" s="32">
        <v>3.0</v>
      </c>
      <c r="N38" s="33">
        <f t="shared" si="2"/>
        <v>7.2</v>
      </c>
      <c r="O38" s="34">
        <f t="shared" si="3"/>
        <v>8</v>
      </c>
      <c r="P38" s="34">
        <f t="shared" si="4"/>
        <v>8</v>
      </c>
      <c r="Q38" s="35">
        <f t="shared" si="5"/>
        <v>6.5</v>
      </c>
      <c r="R38" s="46">
        <f t="shared" si="6"/>
        <v>22.2</v>
      </c>
      <c r="S38" s="37">
        <f t="shared" si="7"/>
        <v>3.6</v>
      </c>
      <c r="T38" s="37">
        <f t="shared" si="8"/>
        <v>8.8</v>
      </c>
      <c r="U38" s="47">
        <f t="shared" si="9"/>
        <v>34.6</v>
      </c>
      <c r="V38" s="39">
        <f t="shared" si="10"/>
        <v>5.5</v>
      </c>
      <c r="W38" s="39">
        <f t="shared" si="11"/>
        <v>5.5</v>
      </c>
      <c r="X38" s="39">
        <f t="shared" si="12"/>
        <v>0</v>
      </c>
      <c r="Y38" s="43">
        <f t="shared" si="13"/>
        <v>0</v>
      </c>
    </row>
    <row r="39">
      <c r="A39" s="26" t="s">
        <v>65</v>
      </c>
      <c r="B39" s="27">
        <v>29.0</v>
      </c>
      <c r="C39" s="28">
        <v>29.0</v>
      </c>
      <c r="D39" s="28">
        <v>34.8</v>
      </c>
      <c r="E39" s="29">
        <v>28.2</v>
      </c>
      <c r="F39" s="30">
        <v>24.2</v>
      </c>
      <c r="G39" s="31">
        <v>19.4</v>
      </c>
      <c r="H39" s="31">
        <v>7.3</v>
      </c>
      <c r="I39" s="31">
        <v>14.0</v>
      </c>
      <c r="J39" s="31">
        <v>8.4</v>
      </c>
      <c r="K39" s="31">
        <v>0.0</v>
      </c>
      <c r="L39" s="31">
        <v>5.0</v>
      </c>
      <c r="M39" s="32">
        <v>3.0</v>
      </c>
      <c r="N39" s="45">
        <f t="shared" si="2"/>
        <v>9.7</v>
      </c>
      <c r="O39" s="34">
        <f t="shared" si="3"/>
        <v>9.7</v>
      </c>
      <c r="P39" s="44">
        <f t="shared" si="4"/>
        <v>11.6</v>
      </c>
      <c r="Q39" s="35">
        <f t="shared" si="5"/>
        <v>9.4</v>
      </c>
      <c r="R39" s="36">
        <f t="shared" si="6"/>
        <v>8.1</v>
      </c>
      <c r="S39" s="37">
        <f t="shared" si="7"/>
        <v>6.5</v>
      </c>
      <c r="T39" s="37">
        <f t="shared" si="8"/>
        <v>2.4</v>
      </c>
      <c r="U39" s="38">
        <f t="shared" si="9"/>
        <v>17</v>
      </c>
      <c r="V39" s="39">
        <f t="shared" si="10"/>
        <v>4.7</v>
      </c>
      <c r="W39" s="39">
        <f t="shared" si="11"/>
        <v>2.8</v>
      </c>
      <c r="X39" s="39">
        <f t="shared" si="12"/>
        <v>0</v>
      </c>
      <c r="Y39" s="40">
        <f t="shared" si="13"/>
        <v>1.7</v>
      </c>
    </row>
    <row r="40">
      <c r="A40" s="26" t="s">
        <v>66</v>
      </c>
      <c r="B40" s="27">
        <v>12.0</v>
      </c>
      <c r="C40" s="28">
        <v>12.0</v>
      </c>
      <c r="D40" s="28">
        <v>12.0</v>
      </c>
      <c r="E40" s="29">
        <v>12.0</v>
      </c>
      <c r="F40" s="30">
        <v>12.0</v>
      </c>
      <c r="G40" s="31">
        <v>6.0</v>
      </c>
      <c r="H40" s="31">
        <v>6.0</v>
      </c>
      <c r="I40" s="31">
        <v>9.0</v>
      </c>
      <c r="J40" s="31">
        <v>9.0</v>
      </c>
      <c r="K40" s="31">
        <v>12.0</v>
      </c>
      <c r="L40" s="31">
        <v>0.0</v>
      </c>
      <c r="M40" s="32">
        <v>3.0</v>
      </c>
      <c r="N40" s="33">
        <f t="shared" si="2"/>
        <v>4</v>
      </c>
      <c r="O40" s="34">
        <f t="shared" si="3"/>
        <v>4</v>
      </c>
      <c r="P40" s="34">
        <f t="shared" si="4"/>
        <v>4</v>
      </c>
      <c r="Q40" s="35">
        <f t="shared" si="5"/>
        <v>4</v>
      </c>
      <c r="R40" s="36">
        <f t="shared" si="6"/>
        <v>4</v>
      </c>
      <c r="S40" s="37">
        <f t="shared" si="7"/>
        <v>2</v>
      </c>
      <c r="T40" s="37">
        <f t="shared" si="8"/>
        <v>2</v>
      </c>
      <c r="U40" s="38">
        <f t="shared" si="9"/>
        <v>8</v>
      </c>
      <c r="V40" s="39">
        <f t="shared" si="10"/>
        <v>3</v>
      </c>
      <c r="W40" s="39">
        <f t="shared" si="11"/>
        <v>3</v>
      </c>
      <c r="X40" s="42">
        <f t="shared" si="12"/>
        <v>4</v>
      </c>
      <c r="Y40" s="43">
        <f t="shared" si="13"/>
        <v>0</v>
      </c>
    </row>
    <row r="41">
      <c r="A41" s="26" t="s">
        <v>67</v>
      </c>
      <c r="B41" s="27">
        <v>16.0</v>
      </c>
      <c r="C41" s="28">
        <v>17.3</v>
      </c>
      <c r="D41" s="28">
        <v>18.4</v>
      </c>
      <c r="E41" s="29">
        <v>14.7</v>
      </c>
      <c r="F41" s="30">
        <v>16.0</v>
      </c>
      <c r="G41" s="31">
        <v>21.0</v>
      </c>
      <c r="H41" s="31">
        <v>21.0</v>
      </c>
      <c r="I41" s="31">
        <v>15.0</v>
      </c>
      <c r="J41" s="31">
        <v>8.0</v>
      </c>
      <c r="K41" s="31">
        <v>20.0</v>
      </c>
      <c r="L41" s="31">
        <v>0.0</v>
      </c>
      <c r="M41" s="32">
        <v>3.0</v>
      </c>
      <c r="N41" s="33">
        <f t="shared" si="2"/>
        <v>5.3</v>
      </c>
      <c r="O41" s="34">
        <f t="shared" si="3"/>
        <v>5.8</v>
      </c>
      <c r="P41" s="34">
        <f t="shared" si="4"/>
        <v>6.1</v>
      </c>
      <c r="Q41" s="35">
        <f t="shared" si="5"/>
        <v>4.9</v>
      </c>
      <c r="R41" s="36">
        <f t="shared" si="6"/>
        <v>5.3</v>
      </c>
      <c r="S41" s="37">
        <f t="shared" si="7"/>
        <v>7</v>
      </c>
      <c r="T41" s="37">
        <f t="shared" si="8"/>
        <v>7</v>
      </c>
      <c r="U41" s="38">
        <f t="shared" si="9"/>
        <v>19.3</v>
      </c>
      <c r="V41" s="39">
        <f t="shared" si="10"/>
        <v>5</v>
      </c>
      <c r="W41" s="39">
        <f t="shared" si="11"/>
        <v>2.7</v>
      </c>
      <c r="X41" s="42">
        <f t="shared" si="12"/>
        <v>6.7</v>
      </c>
      <c r="Y41" s="43">
        <f t="shared" si="13"/>
        <v>0</v>
      </c>
    </row>
    <row r="42">
      <c r="A42" s="26" t="s">
        <v>68</v>
      </c>
      <c r="B42" s="27">
        <v>24.2</v>
      </c>
      <c r="C42" s="28">
        <v>24.2</v>
      </c>
      <c r="D42" s="28">
        <v>26.9</v>
      </c>
      <c r="E42" s="29">
        <v>21.3</v>
      </c>
      <c r="F42" s="30">
        <v>14.5</v>
      </c>
      <c r="G42" s="31">
        <v>14.5</v>
      </c>
      <c r="H42" s="31">
        <v>9.7</v>
      </c>
      <c r="I42" s="31">
        <v>9.8</v>
      </c>
      <c r="J42" s="31">
        <v>7.0</v>
      </c>
      <c r="K42" s="31">
        <v>0.0</v>
      </c>
      <c r="L42" s="31">
        <v>5.0</v>
      </c>
      <c r="M42" s="32">
        <v>3.0</v>
      </c>
      <c r="N42" s="33">
        <f t="shared" si="2"/>
        <v>8.1</v>
      </c>
      <c r="O42" s="34">
        <f t="shared" si="3"/>
        <v>8.1</v>
      </c>
      <c r="P42" s="34">
        <f t="shared" si="4"/>
        <v>9</v>
      </c>
      <c r="Q42" s="35">
        <f t="shared" si="5"/>
        <v>7.1</v>
      </c>
      <c r="R42" s="36">
        <f t="shared" si="6"/>
        <v>4.8</v>
      </c>
      <c r="S42" s="37">
        <f t="shared" si="7"/>
        <v>4.8</v>
      </c>
      <c r="T42" s="37">
        <f t="shared" si="8"/>
        <v>3.2</v>
      </c>
      <c r="U42" s="38">
        <f t="shared" si="9"/>
        <v>12.8</v>
      </c>
      <c r="V42" s="39">
        <f t="shared" si="10"/>
        <v>3.3</v>
      </c>
      <c r="W42" s="39">
        <f t="shared" si="11"/>
        <v>2.3</v>
      </c>
      <c r="X42" s="39">
        <f t="shared" si="12"/>
        <v>0</v>
      </c>
      <c r="Y42" s="40">
        <f t="shared" si="13"/>
        <v>1.7</v>
      </c>
    </row>
    <row r="43">
      <c r="A43" s="26" t="s">
        <v>69</v>
      </c>
      <c r="B43" s="27">
        <v>24.2</v>
      </c>
      <c r="C43" s="28">
        <v>23.5</v>
      </c>
      <c r="D43" s="28">
        <v>24.9</v>
      </c>
      <c r="E43" s="29">
        <v>23.0</v>
      </c>
      <c r="F43" s="30">
        <v>14.5</v>
      </c>
      <c r="G43" s="31">
        <v>12.1</v>
      </c>
      <c r="H43" s="31">
        <v>14.5</v>
      </c>
      <c r="I43" s="31">
        <v>7.0</v>
      </c>
      <c r="J43" s="31">
        <v>7.0</v>
      </c>
      <c r="K43" s="31">
        <v>0.0</v>
      </c>
      <c r="L43" s="31">
        <v>3.0</v>
      </c>
      <c r="M43" s="32">
        <v>2.6</v>
      </c>
      <c r="N43" s="45">
        <f t="shared" si="2"/>
        <v>9.3</v>
      </c>
      <c r="O43" s="34">
        <f t="shared" si="3"/>
        <v>9</v>
      </c>
      <c r="P43" s="34">
        <f t="shared" si="4"/>
        <v>9.6</v>
      </c>
      <c r="Q43" s="35">
        <f t="shared" si="5"/>
        <v>8.8</v>
      </c>
      <c r="R43" s="36">
        <f t="shared" si="6"/>
        <v>5.6</v>
      </c>
      <c r="S43" s="37">
        <f t="shared" si="7"/>
        <v>4.7</v>
      </c>
      <c r="T43" s="37">
        <f t="shared" si="8"/>
        <v>5.6</v>
      </c>
      <c r="U43" s="38">
        <f t="shared" si="9"/>
        <v>15.9</v>
      </c>
      <c r="V43" s="39">
        <f t="shared" si="10"/>
        <v>2.7</v>
      </c>
      <c r="W43" s="39">
        <f t="shared" si="11"/>
        <v>2.7</v>
      </c>
      <c r="X43" s="39">
        <f t="shared" si="12"/>
        <v>0</v>
      </c>
      <c r="Y43" s="40">
        <f t="shared" si="13"/>
        <v>1.2</v>
      </c>
    </row>
    <row r="44">
      <c r="A44" s="26" t="s">
        <v>70</v>
      </c>
      <c r="B44" s="27">
        <v>17.0</v>
      </c>
      <c r="C44" s="28">
        <v>17.0</v>
      </c>
      <c r="D44" s="28">
        <v>17.0</v>
      </c>
      <c r="E44" s="29">
        <v>17.0</v>
      </c>
      <c r="F44" s="30">
        <v>17.0</v>
      </c>
      <c r="G44" s="31">
        <v>9.0</v>
      </c>
      <c r="H44" s="31">
        <v>11.0</v>
      </c>
      <c r="I44" s="31">
        <v>16.0</v>
      </c>
      <c r="J44" s="31">
        <v>32.0</v>
      </c>
      <c r="K44" s="31">
        <v>10.0</v>
      </c>
      <c r="L44" s="31">
        <v>0.0</v>
      </c>
      <c r="M44" s="32">
        <v>2.5</v>
      </c>
      <c r="N44" s="33">
        <f t="shared" si="2"/>
        <v>6.8</v>
      </c>
      <c r="O44" s="34">
        <f t="shared" si="3"/>
        <v>6.8</v>
      </c>
      <c r="P44" s="34">
        <f t="shared" si="4"/>
        <v>6.8</v>
      </c>
      <c r="Q44" s="35">
        <f t="shared" si="5"/>
        <v>6.8</v>
      </c>
      <c r="R44" s="36">
        <f t="shared" si="6"/>
        <v>6.8</v>
      </c>
      <c r="S44" s="37">
        <f t="shared" si="7"/>
        <v>3.6</v>
      </c>
      <c r="T44" s="37">
        <f t="shared" si="8"/>
        <v>4.4</v>
      </c>
      <c r="U44" s="38">
        <f t="shared" si="9"/>
        <v>14.8</v>
      </c>
      <c r="V44" s="42">
        <f t="shared" si="10"/>
        <v>6.4</v>
      </c>
      <c r="W44" s="42">
        <f t="shared" si="11"/>
        <v>12.8</v>
      </c>
      <c r="X44" s="42">
        <f t="shared" si="12"/>
        <v>4</v>
      </c>
      <c r="Y44" s="43">
        <f t="shared" si="13"/>
        <v>0</v>
      </c>
    </row>
    <row r="45">
      <c r="A45" s="26" t="s">
        <v>71</v>
      </c>
      <c r="B45" s="27">
        <v>18.6</v>
      </c>
      <c r="C45" s="28">
        <v>20.3</v>
      </c>
      <c r="D45" s="28">
        <v>18.6</v>
      </c>
      <c r="E45" s="29">
        <v>18.6</v>
      </c>
      <c r="F45" s="30">
        <v>18.6</v>
      </c>
      <c r="G45" s="31">
        <v>15.5</v>
      </c>
      <c r="H45" s="31">
        <v>10.8</v>
      </c>
      <c r="I45" s="31">
        <v>11.4</v>
      </c>
      <c r="J45" s="31">
        <v>11.4</v>
      </c>
      <c r="K45" s="31">
        <v>25.4</v>
      </c>
      <c r="L45" s="31">
        <v>0.0</v>
      </c>
      <c r="M45" s="32">
        <v>2.5</v>
      </c>
      <c r="N45" s="33">
        <f t="shared" si="2"/>
        <v>7.4</v>
      </c>
      <c r="O45" s="34">
        <f t="shared" si="3"/>
        <v>8.1</v>
      </c>
      <c r="P45" s="34">
        <f t="shared" si="4"/>
        <v>7.4</v>
      </c>
      <c r="Q45" s="35">
        <f t="shared" si="5"/>
        <v>7.4</v>
      </c>
      <c r="R45" s="36">
        <f t="shared" si="6"/>
        <v>7.4</v>
      </c>
      <c r="S45" s="37">
        <f t="shared" si="7"/>
        <v>6.2</v>
      </c>
      <c r="T45" s="37">
        <f t="shared" si="8"/>
        <v>4.3</v>
      </c>
      <c r="U45" s="38">
        <f t="shared" si="9"/>
        <v>17.9</v>
      </c>
      <c r="V45" s="39">
        <f t="shared" si="10"/>
        <v>4.6</v>
      </c>
      <c r="W45" s="39">
        <f t="shared" si="11"/>
        <v>4.6</v>
      </c>
      <c r="X45" s="42">
        <f t="shared" si="12"/>
        <v>10.2</v>
      </c>
      <c r="Y45" s="43">
        <f t="shared" si="13"/>
        <v>0</v>
      </c>
    </row>
    <row r="46">
      <c r="A46" s="26" t="s">
        <v>72</v>
      </c>
      <c r="B46" s="27">
        <v>20.2</v>
      </c>
      <c r="C46" s="28">
        <v>20.2</v>
      </c>
      <c r="D46" s="28">
        <v>21.2</v>
      </c>
      <c r="E46" s="29">
        <v>22.2</v>
      </c>
      <c r="F46" s="30">
        <v>15.5</v>
      </c>
      <c r="G46" s="31">
        <v>18.6</v>
      </c>
      <c r="H46" s="31">
        <v>12.4</v>
      </c>
      <c r="I46" s="31">
        <v>14.0</v>
      </c>
      <c r="J46" s="31">
        <v>24.1</v>
      </c>
      <c r="K46" s="31">
        <v>14.0</v>
      </c>
      <c r="L46" s="31">
        <v>3.0</v>
      </c>
      <c r="M46" s="32">
        <v>2.5</v>
      </c>
      <c r="N46" s="33">
        <f t="shared" si="2"/>
        <v>8.1</v>
      </c>
      <c r="O46" s="34">
        <f t="shared" si="3"/>
        <v>8.1</v>
      </c>
      <c r="P46" s="34">
        <f t="shared" si="4"/>
        <v>8.5</v>
      </c>
      <c r="Q46" s="35">
        <f t="shared" si="5"/>
        <v>8.9</v>
      </c>
      <c r="R46" s="36">
        <f t="shared" si="6"/>
        <v>6.2</v>
      </c>
      <c r="S46" s="37">
        <f t="shared" si="7"/>
        <v>7.4</v>
      </c>
      <c r="T46" s="37">
        <f t="shared" si="8"/>
        <v>5</v>
      </c>
      <c r="U46" s="38">
        <f t="shared" si="9"/>
        <v>18.6</v>
      </c>
      <c r="V46" s="39">
        <f t="shared" si="10"/>
        <v>5.6</v>
      </c>
      <c r="W46" s="42">
        <f t="shared" si="11"/>
        <v>9.6</v>
      </c>
      <c r="X46" s="42">
        <f t="shared" si="12"/>
        <v>5.6</v>
      </c>
      <c r="Y46" s="40">
        <f t="shared" si="13"/>
        <v>1.2</v>
      </c>
    </row>
    <row r="47">
      <c r="A47" s="26" t="s">
        <v>73</v>
      </c>
      <c r="B47" s="27">
        <v>14.0</v>
      </c>
      <c r="C47" s="28">
        <v>14.0</v>
      </c>
      <c r="D47" s="28">
        <v>14.0</v>
      </c>
      <c r="E47" s="29">
        <v>14.0</v>
      </c>
      <c r="F47" s="30">
        <v>22.0</v>
      </c>
      <c r="G47" s="31">
        <v>9.0</v>
      </c>
      <c r="H47" s="31">
        <v>13.0</v>
      </c>
      <c r="I47" s="31">
        <v>8.0</v>
      </c>
      <c r="J47" s="31">
        <v>38.0</v>
      </c>
      <c r="K47" s="31">
        <v>15.0</v>
      </c>
      <c r="L47" s="31">
        <v>0.0</v>
      </c>
      <c r="M47" s="32">
        <v>2.2</v>
      </c>
      <c r="N47" s="33">
        <f t="shared" si="2"/>
        <v>6.4</v>
      </c>
      <c r="O47" s="34">
        <f t="shared" si="3"/>
        <v>6.4</v>
      </c>
      <c r="P47" s="34">
        <f t="shared" si="4"/>
        <v>6.4</v>
      </c>
      <c r="Q47" s="35">
        <f t="shared" si="5"/>
        <v>6.4</v>
      </c>
      <c r="R47" s="46">
        <f t="shared" si="6"/>
        <v>10</v>
      </c>
      <c r="S47" s="37">
        <f t="shared" si="7"/>
        <v>4.1</v>
      </c>
      <c r="T47" s="37">
        <f t="shared" si="8"/>
        <v>5.9</v>
      </c>
      <c r="U47" s="38">
        <f t="shared" si="9"/>
        <v>20</v>
      </c>
      <c r="V47" s="39">
        <f t="shared" si="10"/>
        <v>3.6</v>
      </c>
      <c r="W47" s="42">
        <f t="shared" si="11"/>
        <v>17.3</v>
      </c>
      <c r="X47" s="42">
        <f t="shared" si="12"/>
        <v>6.8</v>
      </c>
      <c r="Y47" s="43">
        <f t="shared" si="13"/>
        <v>0</v>
      </c>
    </row>
    <row r="48">
      <c r="A48" s="26" t="s">
        <v>74</v>
      </c>
      <c r="B48" s="27">
        <v>18.6</v>
      </c>
      <c r="C48" s="28">
        <v>25.1</v>
      </c>
      <c r="D48" s="28">
        <v>18.6</v>
      </c>
      <c r="E48" s="29">
        <v>18.6</v>
      </c>
      <c r="F48" s="30">
        <v>20.2</v>
      </c>
      <c r="G48" s="31">
        <v>14.0</v>
      </c>
      <c r="H48" s="31">
        <v>18.6</v>
      </c>
      <c r="I48" s="31">
        <v>24.1</v>
      </c>
      <c r="J48" s="31">
        <v>17.8</v>
      </c>
      <c r="K48" s="31">
        <v>0.0</v>
      </c>
      <c r="L48" s="31">
        <v>0.0</v>
      </c>
      <c r="M48" s="32">
        <v>2.0</v>
      </c>
      <c r="N48" s="45">
        <f t="shared" si="2"/>
        <v>9.3</v>
      </c>
      <c r="O48" s="44">
        <f t="shared" si="3"/>
        <v>12.6</v>
      </c>
      <c r="P48" s="34">
        <f t="shared" si="4"/>
        <v>9.3</v>
      </c>
      <c r="Q48" s="35">
        <f t="shared" si="5"/>
        <v>9.3</v>
      </c>
      <c r="R48" s="46">
        <f t="shared" si="6"/>
        <v>10.1</v>
      </c>
      <c r="S48" s="37">
        <f t="shared" si="7"/>
        <v>7</v>
      </c>
      <c r="T48" s="37">
        <f t="shared" si="8"/>
        <v>9.3</v>
      </c>
      <c r="U48" s="47">
        <f t="shared" si="9"/>
        <v>26.4</v>
      </c>
      <c r="V48" s="42">
        <f t="shared" si="10"/>
        <v>12.1</v>
      </c>
      <c r="W48" s="42">
        <f t="shared" si="11"/>
        <v>8.9</v>
      </c>
      <c r="X48" s="39">
        <f t="shared" si="12"/>
        <v>0</v>
      </c>
      <c r="Y48" s="43">
        <f t="shared" si="13"/>
        <v>0</v>
      </c>
    </row>
    <row r="49">
      <c r="A49" s="26" t="s">
        <v>75</v>
      </c>
      <c r="B49" s="27">
        <v>18.6</v>
      </c>
      <c r="C49" s="28">
        <v>20.5</v>
      </c>
      <c r="D49" s="28">
        <v>18.6</v>
      </c>
      <c r="E49" s="29">
        <v>18.6</v>
      </c>
      <c r="F49" s="30">
        <v>18.6</v>
      </c>
      <c r="G49" s="31">
        <v>10.8</v>
      </c>
      <c r="H49" s="31">
        <v>14.0</v>
      </c>
      <c r="I49" s="31">
        <v>10.2</v>
      </c>
      <c r="J49" s="31">
        <v>10.2</v>
      </c>
      <c r="K49" s="31">
        <v>10.2</v>
      </c>
      <c r="L49" s="31">
        <v>0.0</v>
      </c>
      <c r="M49" s="32">
        <v>1.5</v>
      </c>
      <c r="N49" s="45">
        <f t="shared" si="2"/>
        <v>12.4</v>
      </c>
      <c r="O49" s="44">
        <f t="shared" si="3"/>
        <v>13.7</v>
      </c>
      <c r="P49" s="44">
        <f t="shared" si="4"/>
        <v>12.4</v>
      </c>
      <c r="Q49" s="48">
        <f t="shared" si="5"/>
        <v>12.4</v>
      </c>
      <c r="R49" s="46">
        <f t="shared" si="6"/>
        <v>12.4</v>
      </c>
      <c r="S49" s="37">
        <f t="shared" si="7"/>
        <v>7.2</v>
      </c>
      <c r="T49" s="37">
        <f t="shared" si="8"/>
        <v>9.3</v>
      </c>
      <c r="U49" s="47">
        <f t="shared" si="9"/>
        <v>28.9</v>
      </c>
      <c r="V49" s="42">
        <f t="shared" si="10"/>
        <v>6.8</v>
      </c>
      <c r="W49" s="42">
        <f t="shared" si="11"/>
        <v>6.8</v>
      </c>
      <c r="X49" s="42">
        <f t="shared" si="12"/>
        <v>6.8</v>
      </c>
      <c r="Y49" s="43">
        <f t="shared" si="13"/>
        <v>0</v>
      </c>
    </row>
    <row r="50">
      <c r="A50" s="26" t="s">
        <v>76</v>
      </c>
      <c r="B50" s="27">
        <v>11.0</v>
      </c>
      <c r="C50" s="28">
        <v>11.8</v>
      </c>
      <c r="D50" s="28">
        <v>11.0</v>
      </c>
      <c r="E50" s="29">
        <v>11.0</v>
      </c>
      <c r="F50" s="30">
        <v>15.0</v>
      </c>
      <c r="G50" s="31">
        <v>22.0</v>
      </c>
      <c r="H50" s="31">
        <v>8.0</v>
      </c>
      <c r="I50" s="31">
        <v>16.0</v>
      </c>
      <c r="J50" s="31">
        <v>36.0</v>
      </c>
      <c r="K50" s="31">
        <v>0.0</v>
      </c>
      <c r="L50" s="31">
        <v>0.0</v>
      </c>
      <c r="M50" s="32">
        <v>1.4</v>
      </c>
      <c r="N50" s="33">
        <f t="shared" si="2"/>
        <v>7.9</v>
      </c>
      <c r="O50" s="34">
        <f t="shared" si="3"/>
        <v>8.4</v>
      </c>
      <c r="P50" s="34">
        <f t="shared" si="4"/>
        <v>7.9</v>
      </c>
      <c r="Q50" s="35">
        <f t="shared" si="5"/>
        <v>7.9</v>
      </c>
      <c r="R50" s="46">
        <f t="shared" si="6"/>
        <v>10.7</v>
      </c>
      <c r="S50" s="49">
        <f t="shared" si="7"/>
        <v>15.7</v>
      </c>
      <c r="T50" s="37">
        <f t="shared" si="8"/>
        <v>5.7</v>
      </c>
      <c r="U50" s="47">
        <f t="shared" si="9"/>
        <v>32.1</v>
      </c>
      <c r="V50" s="42">
        <f t="shared" si="10"/>
        <v>11.4</v>
      </c>
      <c r="W50" s="42">
        <f t="shared" si="11"/>
        <v>25.7</v>
      </c>
      <c r="X50" s="39">
        <f t="shared" si="12"/>
        <v>0</v>
      </c>
      <c r="Y50" s="43">
        <f t="shared" si="13"/>
        <v>0</v>
      </c>
    </row>
    <row r="51">
      <c r="A51" s="26" t="s">
        <v>77</v>
      </c>
      <c r="B51" s="27">
        <v>6.0</v>
      </c>
      <c r="C51" s="28">
        <v>6.0</v>
      </c>
      <c r="D51" s="28">
        <v>6.0</v>
      </c>
      <c r="E51" s="29">
        <v>6.0</v>
      </c>
      <c r="F51" s="30">
        <v>5.0</v>
      </c>
      <c r="G51" s="31">
        <v>24.0</v>
      </c>
      <c r="H51" s="31">
        <v>13.0</v>
      </c>
      <c r="I51" s="31">
        <v>0.0</v>
      </c>
      <c r="J51" s="31">
        <v>0.0</v>
      </c>
      <c r="K51" s="31">
        <v>0.0</v>
      </c>
      <c r="L51" s="31">
        <v>0.0</v>
      </c>
      <c r="M51" s="32">
        <v>1.4</v>
      </c>
      <c r="N51" s="33">
        <f t="shared" si="2"/>
        <v>4.3</v>
      </c>
      <c r="O51" s="34">
        <f t="shared" si="3"/>
        <v>4.3</v>
      </c>
      <c r="P51" s="34">
        <f t="shared" si="4"/>
        <v>4.3</v>
      </c>
      <c r="Q51" s="35">
        <f t="shared" si="5"/>
        <v>4.3</v>
      </c>
      <c r="R51" s="36">
        <f t="shared" si="6"/>
        <v>3.6</v>
      </c>
      <c r="S51" s="49">
        <f t="shared" si="7"/>
        <v>17.1</v>
      </c>
      <c r="T51" s="37">
        <f t="shared" si="8"/>
        <v>9.3</v>
      </c>
      <c r="U51" s="47">
        <f t="shared" si="9"/>
        <v>30</v>
      </c>
      <c r="V51" s="39">
        <f t="shared" si="10"/>
        <v>0</v>
      </c>
      <c r="W51" s="39">
        <f t="shared" si="11"/>
        <v>0</v>
      </c>
      <c r="X51" s="39">
        <f t="shared" si="12"/>
        <v>0</v>
      </c>
      <c r="Y51" s="43">
        <f t="shared" si="13"/>
        <v>0</v>
      </c>
    </row>
    <row r="52">
      <c r="A52" s="26" t="s">
        <v>78</v>
      </c>
      <c r="B52" s="27">
        <v>21.8</v>
      </c>
      <c r="C52" s="28">
        <v>23.3</v>
      </c>
      <c r="D52" s="28">
        <v>23.3</v>
      </c>
      <c r="E52" s="29">
        <v>21.8</v>
      </c>
      <c r="F52" s="30">
        <v>19.4</v>
      </c>
      <c r="G52" s="31">
        <v>24.2</v>
      </c>
      <c r="H52" s="31">
        <v>21.8</v>
      </c>
      <c r="I52" s="31">
        <v>11.2</v>
      </c>
      <c r="J52" s="31">
        <v>11.2</v>
      </c>
      <c r="K52" s="31">
        <v>0.0</v>
      </c>
      <c r="L52" s="31">
        <v>0.0</v>
      </c>
      <c r="M52" s="32">
        <v>1.4</v>
      </c>
      <c r="N52" s="45">
        <f t="shared" si="2"/>
        <v>15.6</v>
      </c>
      <c r="O52" s="44">
        <f t="shared" si="3"/>
        <v>16.6</v>
      </c>
      <c r="P52" s="44">
        <f t="shared" si="4"/>
        <v>16.6</v>
      </c>
      <c r="Q52" s="48">
        <f t="shared" si="5"/>
        <v>15.6</v>
      </c>
      <c r="R52" s="46">
        <f t="shared" si="6"/>
        <v>13.9</v>
      </c>
      <c r="S52" s="49">
        <f t="shared" si="7"/>
        <v>17.3</v>
      </c>
      <c r="T52" s="49">
        <f t="shared" si="8"/>
        <v>15.6</v>
      </c>
      <c r="U52" s="47">
        <f t="shared" si="9"/>
        <v>46.8</v>
      </c>
      <c r="V52" s="42">
        <f t="shared" si="10"/>
        <v>8</v>
      </c>
      <c r="W52" s="42">
        <f t="shared" si="11"/>
        <v>8</v>
      </c>
      <c r="X52" s="39">
        <f t="shared" si="12"/>
        <v>0</v>
      </c>
      <c r="Y52" s="43">
        <f t="shared" si="13"/>
        <v>0</v>
      </c>
    </row>
    <row r="53">
      <c r="A53" s="26" t="s">
        <v>79</v>
      </c>
      <c r="B53" s="27">
        <v>21.8</v>
      </c>
      <c r="C53" s="28">
        <v>24.0</v>
      </c>
      <c r="D53" s="28">
        <v>21.8</v>
      </c>
      <c r="E53" s="29">
        <v>19.6</v>
      </c>
      <c r="F53" s="30">
        <v>19.4</v>
      </c>
      <c r="G53" s="31">
        <v>12.1</v>
      </c>
      <c r="H53" s="31">
        <v>14.5</v>
      </c>
      <c r="I53" s="31">
        <v>11.2</v>
      </c>
      <c r="J53" s="31">
        <v>11.2</v>
      </c>
      <c r="K53" s="31">
        <v>0.0</v>
      </c>
      <c r="L53" s="31">
        <v>0.0</v>
      </c>
      <c r="M53" s="32">
        <v>1.2</v>
      </c>
      <c r="N53" s="45">
        <f t="shared" si="2"/>
        <v>18.2</v>
      </c>
      <c r="O53" s="44">
        <f t="shared" si="3"/>
        <v>20</v>
      </c>
      <c r="P53" s="44">
        <f t="shared" si="4"/>
        <v>18.2</v>
      </c>
      <c r="Q53" s="48">
        <f t="shared" si="5"/>
        <v>16.3</v>
      </c>
      <c r="R53" s="46">
        <f t="shared" si="6"/>
        <v>16.2</v>
      </c>
      <c r="S53" s="49">
        <f t="shared" si="7"/>
        <v>10.1</v>
      </c>
      <c r="T53" s="49">
        <f t="shared" si="8"/>
        <v>12.1</v>
      </c>
      <c r="U53" s="47">
        <f t="shared" si="9"/>
        <v>38.4</v>
      </c>
      <c r="V53" s="42">
        <f t="shared" si="10"/>
        <v>9.3</v>
      </c>
      <c r="W53" s="42">
        <f t="shared" si="11"/>
        <v>9.3</v>
      </c>
      <c r="X53" s="39">
        <f t="shared" si="12"/>
        <v>0</v>
      </c>
      <c r="Y53" s="43">
        <f t="shared" si="13"/>
        <v>0</v>
      </c>
    </row>
    <row r="54">
      <c r="A54" s="26" t="s">
        <v>80</v>
      </c>
      <c r="B54" s="27">
        <v>6.0</v>
      </c>
      <c r="C54" s="28">
        <v>6.0</v>
      </c>
      <c r="D54" s="28">
        <v>6.0</v>
      </c>
      <c r="E54" s="29">
        <v>6.0</v>
      </c>
      <c r="F54" s="30">
        <v>10.0</v>
      </c>
      <c r="G54" s="31">
        <v>8.0</v>
      </c>
      <c r="H54" s="31">
        <v>10.0</v>
      </c>
      <c r="I54" s="31">
        <v>6.0</v>
      </c>
      <c r="J54" s="31">
        <v>0.0</v>
      </c>
      <c r="K54" s="31">
        <v>0.0</v>
      </c>
      <c r="L54" s="31">
        <v>0.0</v>
      </c>
      <c r="M54" s="32">
        <v>1.2</v>
      </c>
      <c r="N54" s="33">
        <f t="shared" si="2"/>
        <v>5</v>
      </c>
      <c r="O54" s="34">
        <f t="shared" si="3"/>
        <v>5</v>
      </c>
      <c r="P54" s="34">
        <f t="shared" si="4"/>
        <v>5</v>
      </c>
      <c r="Q54" s="35">
        <f t="shared" si="5"/>
        <v>5</v>
      </c>
      <c r="R54" s="36">
        <f t="shared" si="6"/>
        <v>8.3</v>
      </c>
      <c r="S54" s="37">
        <f t="shared" si="7"/>
        <v>6.7</v>
      </c>
      <c r="T54" s="37">
        <f t="shared" si="8"/>
        <v>8.3</v>
      </c>
      <c r="U54" s="38">
        <f t="shared" si="9"/>
        <v>23.3</v>
      </c>
      <c r="V54" s="39">
        <f t="shared" si="10"/>
        <v>5</v>
      </c>
      <c r="W54" s="39">
        <f t="shared" si="11"/>
        <v>0</v>
      </c>
      <c r="X54" s="39">
        <f t="shared" si="12"/>
        <v>0</v>
      </c>
      <c r="Y54" s="43">
        <f t="shared" si="13"/>
        <v>0</v>
      </c>
    </row>
    <row r="55">
      <c r="A55" s="26" t="s">
        <v>81</v>
      </c>
      <c r="B55" s="27">
        <v>6.0</v>
      </c>
      <c r="C55" s="28">
        <v>6.0</v>
      </c>
      <c r="D55" s="28">
        <v>6.0</v>
      </c>
      <c r="E55" s="29">
        <v>6.0</v>
      </c>
      <c r="F55" s="30">
        <v>10.0</v>
      </c>
      <c r="G55" s="31">
        <v>6.0</v>
      </c>
      <c r="H55" s="31">
        <v>8.0</v>
      </c>
      <c r="I55" s="31">
        <v>6.0</v>
      </c>
      <c r="J55" s="31">
        <v>0.0</v>
      </c>
      <c r="K55" s="31">
        <v>0.0</v>
      </c>
      <c r="L55" s="31">
        <v>0.0</v>
      </c>
      <c r="M55" s="32">
        <v>1.2</v>
      </c>
      <c r="N55" s="33">
        <f t="shared" si="2"/>
        <v>5</v>
      </c>
      <c r="O55" s="34">
        <f t="shared" si="3"/>
        <v>5</v>
      </c>
      <c r="P55" s="34">
        <f t="shared" si="4"/>
        <v>5</v>
      </c>
      <c r="Q55" s="35">
        <f t="shared" si="5"/>
        <v>5</v>
      </c>
      <c r="R55" s="36">
        <f t="shared" si="6"/>
        <v>8.3</v>
      </c>
      <c r="S55" s="37">
        <f t="shared" si="7"/>
        <v>5</v>
      </c>
      <c r="T55" s="37">
        <f t="shared" si="8"/>
        <v>6.7</v>
      </c>
      <c r="U55" s="38">
        <f t="shared" si="9"/>
        <v>20</v>
      </c>
      <c r="V55" s="39">
        <f t="shared" si="10"/>
        <v>5</v>
      </c>
      <c r="W55" s="39">
        <f t="shared" si="11"/>
        <v>0</v>
      </c>
      <c r="X55" s="39">
        <f t="shared" si="12"/>
        <v>0</v>
      </c>
      <c r="Y55" s="43">
        <f t="shared" si="13"/>
        <v>0</v>
      </c>
    </row>
    <row r="56">
      <c r="A56" s="26" t="s">
        <v>82</v>
      </c>
      <c r="B56" s="27">
        <v>6.0</v>
      </c>
      <c r="C56" s="28">
        <v>6.0</v>
      </c>
      <c r="D56" s="28">
        <v>6.0</v>
      </c>
      <c r="E56" s="29">
        <v>6.0</v>
      </c>
      <c r="F56" s="30">
        <v>12.0</v>
      </c>
      <c r="G56" s="31">
        <v>6.0</v>
      </c>
      <c r="H56" s="31">
        <v>8.0</v>
      </c>
      <c r="I56" s="31">
        <v>10.0</v>
      </c>
      <c r="J56" s="31">
        <v>0.0</v>
      </c>
      <c r="K56" s="31">
        <v>0.0</v>
      </c>
      <c r="L56" s="31">
        <v>0.0</v>
      </c>
      <c r="M56" s="32">
        <v>1.2</v>
      </c>
      <c r="N56" s="33">
        <f t="shared" si="2"/>
        <v>5</v>
      </c>
      <c r="O56" s="34">
        <f t="shared" si="3"/>
        <v>5</v>
      </c>
      <c r="P56" s="34">
        <f t="shared" si="4"/>
        <v>5</v>
      </c>
      <c r="Q56" s="35">
        <f t="shared" si="5"/>
        <v>5</v>
      </c>
      <c r="R56" s="46">
        <f t="shared" si="6"/>
        <v>10</v>
      </c>
      <c r="S56" s="37">
        <f t="shared" si="7"/>
        <v>5</v>
      </c>
      <c r="T56" s="37">
        <f t="shared" si="8"/>
        <v>6.7</v>
      </c>
      <c r="U56" s="38">
        <f t="shared" si="9"/>
        <v>21.7</v>
      </c>
      <c r="V56" s="42">
        <f t="shared" si="10"/>
        <v>8.3</v>
      </c>
      <c r="W56" s="39">
        <f t="shared" si="11"/>
        <v>0</v>
      </c>
      <c r="X56" s="39">
        <f t="shared" si="12"/>
        <v>0</v>
      </c>
      <c r="Y56" s="43">
        <f t="shared" si="13"/>
        <v>0</v>
      </c>
    </row>
    <row r="57">
      <c r="A57" s="26" t="s">
        <v>83</v>
      </c>
      <c r="B57" s="27">
        <v>16.9</v>
      </c>
      <c r="C57" s="28">
        <v>18.0</v>
      </c>
      <c r="D57" s="28">
        <v>16.9</v>
      </c>
      <c r="E57" s="29">
        <v>16.9</v>
      </c>
      <c r="F57" s="30">
        <v>12.1</v>
      </c>
      <c r="G57" s="31">
        <v>16.9</v>
      </c>
      <c r="H57" s="31">
        <v>14.5</v>
      </c>
      <c r="I57" s="31">
        <v>8.4</v>
      </c>
      <c r="J57" s="31">
        <v>7.0</v>
      </c>
      <c r="K57" s="31">
        <v>0.0</v>
      </c>
      <c r="L57" s="31">
        <v>0.0</v>
      </c>
      <c r="M57" s="32">
        <v>1.2</v>
      </c>
      <c r="N57" s="45">
        <f t="shared" si="2"/>
        <v>14.1</v>
      </c>
      <c r="O57" s="44">
        <f t="shared" si="3"/>
        <v>15</v>
      </c>
      <c r="P57" s="44">
        <f t="shared" si="4"/>
        <v>14.1</v>
      </c>
      <c r="Q57" s="48">
        <f t="shared" si="5"/>
        <v>14.1</v>
      </c>
      <c r="R57" s="46">
        <f t="shared" si="6"/>
        <v>10.1</v>
      </c>
      <c r="S57" s="49">
        <f t="shared" si="7"/>
        <v>14.1</v>
      </c>
      <c r="T57" s="49">
        <f t="shared" si="8"/>
        <v>12.1</v>
      </c>
      <c r="U57" s="47">
        <f t="shared" si="9"/>
        <v>36.3</v>
      </c>
      <c r="V57" s="42">
        <f t="shared" si="10"/>
        <v>7</v>
      </c>
      <c r="W57" s="39">
        <f t="shared" si="11"/>
        <v>5.8</v>
      </c>
      <c r="X57" s="39">
        <f t="shared" si="12"/>
        <v>0</v>
      </c>
      <c r="Y57" s="43">
        <f t="shared" si="13"/>
        <v>0</v>
      </c>
    </row>
    <row r="58">
      <c r="A58" s="26" t="s">
        <v>84</v>
      </c>
      <c r="B58" s="27">
        <v>19.4</v>
      </c>
      <c r="C58" s="28">
        <v>22.8</v>
      </c>
      <c r="D58" s="28">
        <v>19.4</v>
      </c>
      <c r="E58" s="29">
        <v>19.4</v>
      </c>
      <c r="F58" s="30">
        <v>21.8</v>
      </c>
      <c r="G58" s="31">
        <v>12.1</v>
      </c>
      <c r="H58" s="31">
        <v>16.9</v>
      </c>
      <c r="I58" s="31">
        <v>12.6</v>
      </c>
      <c r="J58" s="31">
        <v>11.2</v>
      </c>
      <c r="K58" s="31">
        <v>0.0</v>
      </c>
      <c r="L58" s="31">
        <v>0.0</v>
      </c>
      <c r="M58" s="32">
        <v>1.2</v>
      </c>
      <c r="N58" s="45">
        <f t="shared" si="2"/>
        <v>16.2</v>
      </c>
      <c r="O58" s="44">
        <f t="shared" si="3"/>
        <v>19</v>
      </c>
      <c r="P58" s="44">
        <f t="shared" si="4"/>
        <v>16.2</v>
      </c>
      <c r="Q58" s="48">
        <f t="shared" si="5"/>
        <v>16.2</v>
      </c>
      <c r="R58" s="46">
        <f t="shared" si="6"/>
        <v>18.2</v>
      </c>
      <c r="S58" s="49">
        <f t="shared" si="7"/>
        <v>10.1</v>
      </c>
      <c r="T58" s="49">
        <f t="shared" si="8"/>
        <v>14.1</v>
      </c>
      <c r="U58" s="47">
        <f t="shared" si="9"/>
        <v>42.4</v>
      </c>
      <c r="V58" s="42">
        <f t="shared" si="10"/>
        <v>10.5</v>
      </c>
      <c r="W58" s="42">
        <f t="shared" si="11"/>
        <v>9.3</v>
      </c>
      <c r="X58" s="39">
        <f t="shared" si="12"/>
        <v>0</v>
      </c>
      <c r="Y58" s="43">
        <f t="shared" si="13"/>
        <v>0</v>
      </c>
    </row>
    <row r="59">
      <c r="A59" s="26" t="s">
        <v>85</v>
      </c>
      <c r="B59" s="27">
        <v>21.8</v>
      </c>
      <c r="C59" s="28">
        <v>23.3</v>
      </c>
      <c r="D59" s="28">
        <v>21.8</v>
      </c>
      <c r="E59" s="29">
        <v>21.8</v>
      </c>
      <c r="F59" s="30">
        <v>19.4</v>
      </c>
      <c r="G59" s="31">
        <v>12.1</v>
      </c>
      <c r="H59" s="31">
        <v>14.5</v>
      </c>
      <c r="I59" s="31">
        <v>12.6</v>
      </c>
      <c r="J59" s="31">
        <v>16.8</v>
      </c>
      <c r="K59" s="31">
        <v>0.0</v>
      </c>
      <c r="L59" s="31">
        <v>0.0</v>
      </c>
      <c r="M59" s="32">
        <v>1.2</v>
      </c>
      <c r="N59" s="45">
        <f t="shared" si="2"/>
        <v>18.2</v>
      </c>
      <c r="O59" s="44">
        <f t="shared" si="3"/>
        <v>19.4</v>
      </c>
      <c r="P59" s="44">
        <f t="shared" si="4"/>
        <v>18.2</v>
      </c>
      <c r="Q59" s="48">
        <f t="shared" si="5"/>
        <v>18.2</v>
      </c>
      <c r="R59" s="46">
        <f t="shared" si="6"/>
        <v>16.2</v>
      </c>
      <c r="S59" s="49">
        <f t="shared" si="7"/>
        <v>10.1</v>
      </c>
      <c r="T59" s="49">
        <f t="shared" si="8"/>
        <v>12.1</v>
      </c>
      <c r="U59" s="47">
        <f t="shared" si="9"/>
        <v>38.4</v>
      </c>
      <c r="V59" s="42">
        <f t="shared" si="10"/>
        <v>10.5</v>
      </c>
      <c r="W59" s="42">
        <f t="shared" si="11"/>
        <v>14</v>
      </c>
      <c r="X59" s="39">
        <f t="shared" si="12"/>
        <v>0</v>
      </c>
      <c r="Y59" s="43">
        <f t="shared" si="13"/>
        <v>0</v>
      </c>
    </row>
    <row r="60">
      <c r="A60" s="26" t="s">
        <v>86</v>
      </c>
      <c r="B60" s="27">
        <v>19.4</v>
      </c>
      <c r="C60" s="28">
        <v>21.1</v>
      </c>
      <c r="D60" s="28">
        <v>19.4</v>
      </c>
      <c r="E60" s="29">
        <v>20.1</v>
      </c>
      <c r="F60" s="30">
        <v>19.4</v>
      </c>
      <c r="G60" s="31">
        <v>12.1</v>
      </c>
      <c r="H60" s="31">
        <v>16.9</v>
      </c>
      <c r="I60" s="31">
        <v>8.4</v>
      </c>
      <c r="J60" s="31">
        <v>15.4</v>
      </c>
      <c r="K60" s="31">
        <v>0.0</v>
      </c>
      <c r="L60" s="31">
        <v>0.0</v>
      </c>
      <c r="M60" s="32">
        <v>1.1</v>
      </c>
      <c r="N60" s="45">
        <f t="shared" si="2"/>
        <v>17.6</v>
      </c>
      <c r="O60" s="44">
        <f t="shared" si="3"/>
        <v>19.2</v>
      </c>
      <c r="P60" s="44">
        <f t="shared" si="4"/>
        <v>17.6</v>
      </c>
      <c r="Q60" s="48">
        <f t="shared" si="5"/>
        <v>18.3</v>
      </c>
      <c r="R60" s="46">
        <f t="shared" si="6"/>
        <v>17.6</v>
      </c>
      <c r="S60" s="49">
        <f t="shared" si="7"/>
        <v>11</v>
      </c>
      <c r="T60" s="49">
        <f t="shared" si="8"/>
        <v>15.4</v>
      </c>
      <c r="U60" s="47">
        <f t="shared" si="9"/>
        <v>44</v>
      </c>
      <c r="V60" s="42">
        <f t="shared" si="10"/>
        <v>7.6</v>
      </c>
      <c r="W60" s="42">
        <f t="shared" si="11"/>
        <v>14</v>
      </c>
      <c r="X60" s="39">
        <f t="shared" si="12"/>
        <v>0</v>
      </c>
      <c r="Y60" s="43">
        <f t="shared" si="13"/>
        <v>0</v>
      </c>
    </row>
    <row r="61">
      <c r="A61" s="26" t="s">
        <v>87</v>
      </c>
      <c r="B61" s="27">
        <v>19.4</v>
      </c>
      <c r="C61" s="28">
        <v>21.5</v>
      </c>
      <c r="D61" s="28">
        <v>19.4</v>
      </c>
      <c r="E61" s="29">
        <v>19.4</v>
      </c>
      <c r="F61" s="30">
        <v>21.8</v>
      </c>
      <c r="G61" s="31">
        <v>29.0</v>
      </c>
      <c r="H61" s="31">
        <v>14.5</v>
      </c>
      <c r="I61" s="31">
        <v>12.6</v>
      </c>
      <c r="J61" s="31">
        <v>32.2</v>
      </c>
      <c r="K61" s="31">
        <v>1.4</v>
      </c>
      <c r="L61" s="31">
        <v>0.0</v>
      </c>
      <c r="M61" s="32">
        <v>1.1</v>
      </c>
      <c r="N61" s="45">
        <f t="shared" si="2"/>
        <v>17.6</v>
      </c>
      <c r="O61" s="44">
        <f t="shared" si="3"/>
        <v>19.5</v>
      </c>
      <c r="P61" s="44">
        <f t="shared" si="4"/>
        <v>17.6</v>
      </c>
      <c r="Q61" s="48">
        <f t="shared" si="5"/>
        <v>17.6</v>
      </c>
      <c r="R61" s="46">
        <f t="shared" si="6"/>
        <v>19.8</v>
      </c>
      <c r="S61" s="49">
        <f t="shared" si="7"/>
        <v>26.4</v>
      </c>
      <c r="T61" s="49">
        <f t="shared" si="8"/>
        <v>13.2</v>
      </c>
      <c r="U61" s="47">
        <f t="shared" si="9"/>
        <v>59.4</v>
      </c>
      <c r="V61" s="42">
        <f t="shared" si="10"/>
        <v>11.5</v>
      </c>
      <c r="W61" s="42">
        <f t="shared" si="11"/>
        <v>29.3</v>
      </c>
      <c r="X61" s="39">
        <f t="shared" si="12"/>
        <v>1.3</v>
      </c>
      <c r="Y61" s="43">
        <f t="shared" si="13"/>
        <v>0</v>
      </c>
    </row>
    <row r="62">
      <c r="A62" s="26" t="s">
        <v>88</v>
      </c>
      <c r="B62" s="27">
        <v>14.0</v>
      </c>
      <c r="C62" s="28">
        <v>15.5</v>
      </c>
      <c r="D62" s="28">
        <v>14.0</v>
      </c>
      <c r="E62" s="29">
        <v>14.0</v>
      </c>
      <c r="F62" s="30">
        <v>18.6</v>
      </c>
      <c r="G62" s="31">
        <v>9.3</v>
      </c>
      <c r="H62" s="31">
        <v>10.8</v>
      </c>
      <c r="I62" s="31">
        <v>12.7</v>
      </c>
      <c r="J62" s="31">
        <v>12.7</v>
      </c>
      <c r="K62" s="31">
        <v>14.0</v>
      </c>
      <c r="L62" s="31">
        <v>0.0</v>
      </c>
      <c r="M62" s="32">
        <v>1.1</v>
      </c>
      <c r="N62" s="45">
        <f t="shared" si="2"/>
        <v>12.7</v>
      </c>
      <c r="O62" s="44">
        <f t="shared" si="3"/>
        <v>14.1</v>
      </c>
      <c r="P62" s="44">
        <f t="shared" si="4"/>
        <v>12.7</v>
      </c>
      <c r="Q62" s="48">
        <f t="shared" si="5"/>
        <v>12.7</v>
      </c>
      <c r="R62" s="46">
        <f t="shared" si="6"/>
        <v>16.9</v>
      </c>
      <c r="S62" s="49">
        <f t="shared" si="7"/>
        <v>8.5</v>
      </c>
      <c r="T62" s="49">
        <f t="shared" si="8"/>
        <v>9.8</v>
      </c>
      <c r="U62" s="47">
        <f t="shared" si="9"/>
        <v>35.2</v>
      </c>
      <c r="V62" s="42">
        <f t="shared" si="10"/>
        <v>11.5</v>
      </c>
      <c r="W62" s="42">
        <f t="shared" si="11"/>
        <v>11.5</v>
      </c>
      <c r="X62" s="42">
        <f t="shared" si="12"/>
        <v>12.7</v>
      </c>
      <c r="Y62" s="43">
        <f t="shared" si="13"/>
        <v>0</v>
      </c>
    </row>
    <row r="63">
      <c r="A63" s="26" t="s">
        <v>89</v>
      </c>
      <c r="B63" s="27">
        <v>19.4</v>
      </c>
      <c r="C63" s="28">
        <v>20.9</v>
      </c>
      <c r="D63" s="28">
        <v>20.1</v>
      </c>
      <c r="E63" s="29">
        <v>19.4</v>
      </c>
      <c r="F63" s="30">
        <v>24.2</v>
      </c>
      <c r="G63" s="31">
        <v>12.1</v>
      </c>
      <c r="H63" s="31">
        <v>14.5</v>
      </c>
      <c r="I63" s="31">
        <v>8.4</v>
      </c>
      <c r="J63" s="31">
        <v>7.0</v>
      </c>
      <c r="K63" s="31">
        <v>0.0</v>
      </c>
      <c r="L63" s="31">
        <v>0.0</v>
      </c>
      <c r="M63" s="32">
        <v>0.9</v>
      </c>
      <c r="N63" s="45">
        <f t="shared" si="2"/>
        <v>21.6</v>
      </c>
      <c r="O63" s="44">
        <f t="shared" si="3"/>
        <v>23.2</v>
      </c>
      <c r="P63" s="44">
        <f t="shared" si="4"/>
        <v>22.3</v>
      </c>
      <c r="Q63" s="48">
        <f t="shared" si="5"/>
        <v>21.6</v>
      </c>
      <c r="R63" s="46">
        <f t="shared" si="6"/>
        <v>26.9</v>
      </c>
      <c r="S63" s="49">
        <f t="shared" si="7"/>
        <v>13.4</v>
      </c>
      <c r="T63" s="49">
        <f t="shared" si="8"/>
        <v>16.1</v>
      </c>
      <c r="U63" s="47">
        <f t="shared" si="9"/>
        <v>56.4</v>
      </c>
      <c r="V63" s="42">
        <f t="shared" si="10"/>
        <v>9.3</v>
      </c>
      <c r="W63" s="42">
        <f t="shared" si="11"/>
        <v>7.8</v>
      </c>
      <c r="X63" s="39">
        <f t="shared" si="12"/>
        <v>0</v>
      </c>
      <c r="Y63" s="43">
        <f t="shared" si="13"/>
        <v>0</v>
      </c>
    </row>
    <row r="64">
      <c r="A64" s="26" t="s">
        <v>90</v>
      </c>
      <c r="B64" s="27">
        <v>14.0</v>
      </c>
      <c r="C64" s="28">
        <v>15.3</v>
      </c>
      <c r="D64" s="28">
        <v>14.0</v>
      </c>
      <c r="E64" s="29">
        <v>14.0</v>
      </c>
      <c r="F64" s="30">
        <v>7.8</v>
      </c>
      <c r="G64" s="31">
        <v>9.3</v>
      </c>
      <c r="H64" s="31">
        <v>9.3</v>
      </c>
      <c r="I64" s="31">
        <v>19.1</v>
      </c>
      <c r="J64" s="31">
        <v>22.9</v>
      </c>
      <c r="K64" s="31">
        <v>0.0</v>
      </c>
      <c r="L64" s="31">
        <v>0.0</v>
      </c>
      <c r="M64" s="32">
        <v>0.9</v>
      </c>
      <c r="N64" s="45">
        <f t="shared" si="2"/>
        <v>15.6</v>
      </c>
      <c r="O64" s="44">
        <f t="shared" si="3"/>
        <v>17</v>
      </c>
      <c r="P64" s="44">
        <f t="shared" si="4"/>
        <v>15.6</v>
      </c>
      <c r="Q64" s="48">
        <f t="shared" si="5"/>
        <v>15.6</v>
      </c>
      <c r="R64" s="36">
        <f t="shared" si="6"/>
        <v>8.7</v>
      </c>
      <c r="S64" s="49">
        <f t="shared" si="7"/>
        <v>10.3</v>
      </c>
      <c r="T64" s="49">
        <f t="shared" si="8"/>
        <v>10.3</v>
      </c>
      <c r="U64" s="47">
        <f t="shared" si="9"/>
        <v>29.3</v>
      </c>
      <c r="V64" s="42">
        <f t="shared" si="10"/>
        <v>21.2</v>
      </c>
      <c r="W64" s="42">
        <f t="shared" si="11"/>
        <v>25.4</v>
      </c>
      <c r="X64" s="39">
        <f t="shared" si="12"/>
        <v>0</v>
      </c>
      <c r="Y64" s="43">
        <f t="shared" si="13"/>
        <v>0</v>
      </c>
    </row>
    <row r="65">
      <c r="A65" s="26" t="s">
        <v>91</v>
      </c>
      <c r="B65" s="27">
        <v>19.4</v>
      </c>
      <c r="C65" s="28">
        <v>20.9</v>
      </c>
      <c r="D65" s="28">
        <v>20.1</v>
      </c>
      <c r="E65" s="29">
        <v>19.4</v>
      </c>
      <c r="F65" s="30">
        <v>24.2</v>
      </c>
      <c r="G65" s="31">
        <v>12.1</v>
      </c>
      <c r="H65" s="31">
        <v>14.5</v>
      </c>
      <c r="I65" s="31">
        <v>8.4</v>
      </c>
      <c r="J65" s="31">
        <v>7.0</v>
      </c>
      <c r="K65" s="31">
        <v>0.0</v>
      </c>
      <c r="L65" s="31">
        <v>0.0</v>
      </c>
      <c r="M65" s="32">
        <v>0.9</v>
      </c>
      <c r="N65" s="45">
        <f t="shared" si="2"/>
        <v>21.6</v>
      </c>
      <c r="O65" s="44">
        <f t="shared" si="3"/>
        <v>23.2</v>
      </c>
      <c r="P65" s="44">
        <f t="shared" si="4"/>
        <v>22.3</v>
      </c>
      <c r="Q65" s="48">
        <f t="shared" si="5"/>
        <v>21.6</v>
      </c>
      <c r="R65" s="46">
        <f t="shared" si="6"/>
        <v>26.9</v>
      </c>
      <c r="S65" s="49">
        <f t="shared" si="7"/>
        <v>13.4</v>
      </c>
      <c r="T65" s="49">
        <f t="shared" si="8"/>
        <v>16.1</v>
      </c>
      <c r="U65" s="47">
        <f t="shared" si="9"/>
        <v>56.4</v>
      </c>
      <c r="V65" s="42">
        <f t="shared" si="10"/>
        <v>9.3</v>
      </c>
      <c r="W65" s="42">
        <f t="shared" si="11"/>
        <v>7.8</v>
      </c>
      <c r="X65" s="39">
        <f t="shared" si="12"/>
        <v>0</v>
      </c>
      <c r="Y65" s="43">
        <f t="shared" si="13"/>
        <v>0</v>
      </c>
    </row>
    <row r="66">
      <c r="A66" s="26" t="s">
        <v>92</v>
      </c>
      <c r="B66" s="27">
        <v>14.5</v>
      </c>
      <c r="C66" s="28">
        <v>18.2</v>
      </c>
      <c r="D66" s="28">
        <v>14.5</v>
      </c>
      <c r="E66" s="29">
        <v>14.5</v>
      </c>
      <c r="F66" s="30">
        <v>19.4</v>
      </c>
      <c r="G66" s="31">
        <v>12.1</v>
      </c>
      <c r="H66" s="31">
        <v>14.5</v>
      </c>
      <c r="I66" s="31">
        <v>12.6</v>
      </c>
      <c r="J66" s="31">
        <v>9.8</v>
      </c>
      <c r="K66" s="31">
        <v>12.6</v>
      </c>
      <c r="L66" s="31">
        <v>0.0</v>
      </c>
      <c r="M66" s="32">
        <v>0.8</v>
      </c>
      <c r="N66" s="45">
        <f t="shared" si="2"/>
        <v>18.1</v>
      </c>
      <c r="O66" s="44">
        <f t="shared" si="3"/>
        <v>22.8</v>
      </c>
      <c r="P66" s="44">
        <f t="shared" si="4"/>
        <v>18.1</v>
      </c>
      <c r="Q66" s="48">
        <f t="shared" si="5"/>
        <v>18.1</v>
      </c>
      <c r="R66" s="46">
        <f t="shared" si="6"/>
        <v>24.3</v>
      </c>
      <c r="S66" s="49">
        <f t="shared" si="7"/>
        <v>15.1</v>
      </c>
      <c r="T66" s="49">
        <f t="shared" si="8"/>
        <v>18.1</v>
      </c>
      <c r="U66" s="47">
        <f t="shared" si="9"/>
        <v>57.5</v>
      </c>
      <c r="V66" s="42">
        <f t="shared" si="10"/>
        <v>15.8</v>
      </c>
      <c r="W66" s="42">
        <f t="shared" si="11"/>
        <v>12.3</v>
      </c>
      <c r="X66" s="42">
        <f t="shared" si="12"/>
        <v>15.8</v>
      </c>
      <c r="Y66" s="43">
        <f t="shared" si="13"/>
        <v>0</v>
      </c>
    </row>
    <row r="67">
      <c r="A67" s="26" t="s">
        <v>93</v>
      </c>
      <c r="B67" s="27">
        <v>16.9</v>
      </c>
      <c r="C67" s="28">
        <v>19.8</v>
      </c>
      <c r="D67" s="28">
        <v>16.9</v>
      </c>
      <c r="E67" s="29">
        <v>16.9</v>
      </c>
      <c r="F67" s="30">
        <v>19.4</v>
      </c>
      <c r="G67" s="31">
        <v>12.1</v>
      </c>
      <c r="H67" s="31">
        <v>14.5</v>
      </c>
      <c r="I67" s="31">
        <v>12.6</v>
      </c>
      <c r="J67" s="31">
        <v>9.8</v>
      </c>
      <c r="K67" s="31">
        <v>4.2</v>
      </c>
      <c r="L67" s="31">
        <v>0.0</v>
      </c>
      <c r="M67" s="32">
        <v>0.8</v>
      </c>
      <c r="N67" s="45">
        <f t="shared" si="2"/>
        <v>21.1</v>
      </c>
      <c r="O67" s="44">
        <f t="shared" si="3"/>
        <v>24.8</v>
      </c>
      <c r="P67" s="44">
        <f t="shared" si="4"/>
        <v>21.1</v>
      </c>
      <c r="Q67" s="48">
        <f t="shared" si="5"/>
        <v>21.1</v>
      </c>
      <c r="R67" s="46">
        <f t="shared" si="6"/>
        <v>24.3</v>
      </c>
      <c r="S67" s="49">
        <f t="shared" si="7"/>
        <v>15.1</v>
      </c>
      <c r="T67" s="49">
        <f t="shared" si="8"/>
        <v>18.1</v>
      </c>
      <c r="U67" s="47">
        <f t="shared" si="9"/>
        <v>57.5</v>
      </c>
      <c r="V67" s="42">
        <f t="shared" si="10"/>
        <v>15.8</v>
      </c>
      <c r="W67" s="42">
        <f t="shared" si="11"/>
        <v>12.3</v>
      </c>
      <c r="X67" s="42">
        <f t="shared" si="12"/>
        <v>5.3</v>
      </c>
      <c r="Y67" s="43">
        <f t="shared" si="13"/>
        <v>0</v>
      </c>
    </row>
    <row r="68">
      <c r="A68" s="26" t="s">
        <v>94</v>
      </c>
      <c r="B68" s="27">
        <v>12.1</v>
      </c>
      <c r="C68" s="28">
        <v>12.5</v>
      </c>
      <c r="D68" s="28">
        <v>13.2</v>
      </c>
      <c r="E68" s="29">
        <v>12.1</v>
      </c>
      <c r="F68" s="30">
        <v>26.6</v>
      </c>
      <c r="G68" s="31">
        <v>19.4</v>
      </c>
      <c r="H68" s="31">
        <v>19.4</v>
      </c>
      <c r="I68" s="31">
        <v>16.8</v>
      </c>
      <c r="J68" s="31">
        <v>16.8</v>
      </c>
      <c r="K68" s="31">
        <v>2.8</v>
      </c>
      <c r="L68" s="31">
        <v>0.0</v>
      </c>
      <c r="M68" s="32">
        <v>0.7</v>
      </c>
      <c r="N68" s="45">
        <f t="shared" si="2"/>
        <v>17.3</v>
      </c>
      <c r="O68" s="44">
        <f t="shared" si="3"/>
        <v>17.9</v>
      </c>
      <c r="P68" s="44">
        <f t="shared" si="4"/>
        <v>18.9</v>
      </c>
      <c r="Q68" s="48">
        <f t="shared" si="5"/>
        <v>17.3</v>
      </c>
      <c r="R68" s="46">
        <f t="shared" si="6"/>
        <v>38</v>
      </c>
      <c r="S68" s="49">
        <f t="shared" si="7"/>
        <v>27.7</v>
      </c>
      <c r="T68" s="49">
        <f t="shared" si="8"/>
        <v>27.7</v>
      </c>
      <c r="U68" s="47">
        <f t="shared" si="9"/>
        <v>93.4</v>
      </c>
      <c r="V68" s="42">
        <f t="shared" si="10"/>
        <v>24</v>
      </c>
      <c r="W68" s="42">
        <f t="shared" si="11"/>
        <v>24</v>
      </c>
      <c r="X68" s="42">
        <f t="shared" si="12"/>
        <v>4</v>
      </c>
      <c r="Y68" s="43">
        <f t="shared" si="13"/>
        <v>0</v>
      </c>
    </row>
    <row r="69">
      <c r="A69" s="26" t="s">
        <v>95</v>
      </c>
      <c r="B69" s="27">
        <v>4.6</v>
      </c>
      <c r="C69" s="28">
        <v>5.6</v>
      </c>
      <c r="D69" s="28">
        <v>4.6</v>
      </c>
      <c r="E69" s="29">
        <v>4.6</v>
      </c>
      <c r="F69" s="30">
        <v>48.1</v>
      </c>
      <c r="G69" s="31">
        <v>17.1</v>
      </c>
      <c r="H69" s="31">
        <v>12.4</v>
      </c>
      <c r="I69" s="31">
        <v>15.2</v>
      </c>
      <c r="J69" s="31">
        <v>38.1</v>
      </c>
      <c r="K69" s="31">
        <v>7.6</v>
      </c>
      <c r="L69" s="31">
        <v>0.0</v>
      </c>
      <c r="M69" s="32">
        <v>0.6</v>
      </c>
      <c r="N69" s="33">
        <f t="shared" si="2"/>
        <v>7.7</v>
      </c>
      <c r="O69" s="34">
        <f t="shared" si="3"/>
        <v>9.3</v>
      </c>
      <c r="P69" s="34">
        <f t="shared" si="4"/>
        <v>7.7</v>
      </c>
      <c r="Q69" s="35">
        <f t="shared" si="5"/>
        <v>7.7</v>
      </c>
      <c r="R69" s="46">
        <f t="shared" si="6"/>
        <v>80.2</v>
      </c>
      <c r="S69" s="49">
        <f t="shared" si="7"/>
        <v>28.5</v>
      </c>
      <c r="T69" s="49">
        <f t="shared" si="8"/>
        <v>20.7</v>
      </c>
      <c r="U69" s="47">
        <f t="shared" si="9"/>
        <v>129.4</v>
      </c>
      <c r="V69" s="42">
        <f t="shared" si="10"/>
        <v>25.3</v>
      </c>
      <c r="W69" s="42">
        <f t="shared" si="11"/>
        <v>63.5</v>
      </c>
      <c r="X69" s="42">
        <f t="shared" si="12"/>
        <v>12.7</v>
      </c>
      <c r="Y69" s="43">
        <f t="shared" si="13"/>
        <v>0</v>
      </c>
    </row>
    <row r="70">
      <c r="A70" s="26" t="s">
        <v>96</v>
      </c>
      <c r="B70" s="27">
        <v>14.5</v>
      </c>
      <c r="C70" s="28">
        <v>24.2</v>
      </c>
      <c r="D70" s="28">
        <v>14.5</v>
      </c>
      <c r="E70" s="29">
        <v>12.1</v>
      </c>
      <c r="F70" s="30">
        <v>14.5</v>
      </c>
      <c r="G70" s="31">
        <v>19.4</v>
      </c>
      <c r="H70" s="31">
        <v>9.7</v>
      </c>
      <c r="I70" s="31">
        <v>16.8</v>
      </c>
      <c r="J70" s="31">
        <v>14.0</v>
      </c>
      <c r="K70" s="31">
        <v>0.0</v>
      </c>
      <c r="L70" s="31">
        <v>0.0</v>
      </c>
      <c r="M70" s="32">
        <v>0.6</v>
      </c>
      <c r="N70" s="45">
        <f t="shared" si="2"/>
        <v>24.2</v>
      </c>
      <c r="O70" s="44">
        <f t="shared" si="3"/>
        <v>40.3</v>
      </c>
      <c r="P70" s="44">
        <f t="shared" si="4"/>
        <v>24.2</v>
      </c>
      <c r="Q70" s="48">
        <f t="shared" si="5"/>
        <v>20.2</v>
      </c>
      <c r="R70" s="46">
        <f t="shared" si="6"/>
        <v>24.2</v>
      </c>
      <c r="S70" s="49">
        <f t="shared" si="7"/>
        <v>32.3</v>
      </c>
      <c r="T70" s="49">
        <f t="shared" si="8"/>
        <v>16.2</v>
      </c>
      <c r="U70" s="47">
        <f t="shared" si="9"/>
        <v>72.7</v>
      </c>
      <c r="V70" s="42">
        <f t="shared" si="10"/>
        <v>28</v>
      </c>
      <c r="W70" s="42">
        <f t="shared" si="11"/>
        <v>23.3</v>
      </c>
      <c r="X70" s="39">
        <f t="shared" si="12"/>
        <v>0</v>
      </c>
      <c r="Y70" s="43">
        <f t="shared" si="13"/>
        <v>0</v>
      </c>
    </row>
    <row r="71">
      <c r="A71" s="26" t="s">
        <v>97</v>
      </c>
      <c r="B71" s="27">
        <v>5.0</v>
      </c>
      <c r="C71" s="28">
        <v>5.0</v>
      </c>
      <c r="D71" s="28">
        <v>5.0</v>
      </c>
      <c r="E71" s="29">
        <v>5.0</v>
      </c>
      <c r="F71" s="30">
        <v>11.0</v>
      </c>
      <c r="G71" s="31">
        <v>2.0</v>
      </c>
      <c r="H71" s="31">
        <v>6.0</v>
      </c>
      <c r="I71" s="31">
        <v>5.0</v>
      </c>
      <c r="J71" s="31">
        <v>5.0</v>
      </c>
      <c r="K71" s="31">
        <v>20.0</v>
      </c>
      <c r="L71" s="31">
        <v>0.0</v>
      </c>
      <c r="M71" s="32">
        <v>0.4</v>
      </c>
      <c r="N71" s="45">
        <f t="shared" si="2"/>
        <v>12.5</v>
      </c>
      <c r="O71" s="44">
        <f t="shared" si="3"/>
        <v>12.5</v>
      </c>
      <c r="P71" s="44">
        <f t="shared" si="4"/>
        <v>12.5</v>
      </c>
      <c r="Q71" s="48">
        <f t="shared" si="5"/>
        <v>12.5</v>
      </c>
      <c r="R71" s="46">
        <f t="shared" si="6"/>
        <v>27.5</v>
      </c>
      <c r="S71" s="37">
        <f t="shared" si="7"/>
        <v>5</v>
      </c>
      <c r="T71" s="49">
        <f t="shared" si="8"/>
        <v>15</v>
      </c>
      <c r="U71" s="47">
        <f t="shared" si="9"/>
        <v>47.5</v>
      </c>
      <c r="V71" s="42">
        <f t="shared" si="10"/>
        <v>12.5</v>
      </c>
      <c r="W71" s="42">
        <f t="shared" si="11"/>
        <v>12.5</v>
      </c>
      <c r="X71" s="42">
        <f t="shared" si="12"/>
        <v>50</v>
      </c>
      <c r="Y71" s="43">
        <f t="shared" si="13"/>
        <v>0</v>
      </c>
    </row>
    <row r="77">
      <c r="A77" s="2"/>
    </row>
    <row r="78">
      <c r="A78" s="2"/>
    </row>
    <row r="79">
      <c r="A79" s="2"/>
    </row>
    <row r="80">
      <c r="A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</row>
    <row r="82">
      <c r="A82" s="2"/>
    </row>
  </sheetData>
  <autoFilter ref="$A$2:$Y$71">
    <sortState ref="A2:Y71">
      <sortCondition descending="1" ref="M2:M71"/>
      <sortCondition ref="A2:A71"/>
      <sortCondition descending="1" ref="N2:N71"/>
      <sortCondition descending="1" ref="T2:T71"/>
      <sortCondition descending="1" ref="S2:S71"/>
      <sortCondition descending="1" ref="R2:R71"/>
      <sortCondition descending="1" ref="Q2:Q71"/>
      <sortCondition descending="1" ref="P2:P71"/>
      <sortCondition descending="1" ref="O2:O71"/>
      <sortCondition descending="1" ref="B2:B71"/>
    </sortState>
  </autoFilter>
  <conditionalFormatting sqref="A1:Y999">
    <cfRule type="notContainsBlanks" dxfId="0" priority="1">
      <formula>LEN(TRIM(A1))&gt;0</formula>
    </cfRule>
  </conditionalFormatting>
  <hyperlinks>
    <hyperlink r:id="rId1" ref="A3"/>
    <hyperlink r:id="rId2" ref="A4"/>
    <hyperlink r:id="rId3" ref="A5"/>
    <hyperlink r:id="rId4" ref="A6"/>
    <hyperlink r:id="rId5" ref="A7"/>
    <hyperlink r:id="rId6" ref="A8"/>
    <hyperlink r:id="rId7" ref="A9"/>
    <hyperlink r:id="rId8" ref="A10"/>
    <hyperlink r:id="rId9" ref="A11"/>
    <hyperlink r:id="rId10" ref="A12"/>
    <hyperlink r:id="rId11" ref="A13"/>
    <hyperlink r:id="rId12" ref="A14"/>
    <hyperlink r:id="rId13" ref="A15"/>
    <hyperlink r:id="rId14" ref="A16"/>
    <hyperlink r:id="rId15" ref="A17"/>
    <hyperlink r:id="rId16" ref="A18"/>
    <hyperlink r:id="rId17" ref="A19"/>
    <hyperlink r:id="rId18" ref="A20"/>
    <hyperlink r:id="rId19" ref="A21"/>
    <hyperlink r:id="rId20" ref="A22"/>
    <hyperlink r:id="rId21" ref="A23"/>
    <hyperlink r:id="rId22" ref="A24"/>
    <hyperlink r:id="rId23" ref="A25"/>
    <hyperlink r:id="rId24" ref="A26"/>
    <hyperlink r:id="rId25" ref="A27"/>
    <hyperlink r:id="rId26" ref="A28"/>
    <hyperlink r:id="rId27" ref="A29"/>
    <hyperlink r:id="rId28" ref="A30"/>
    <hyperlink r:id="rId29" ref="A31"/>
    <hyperlink r:id="rId30" ref="A32"/>
    <hyperlink r:id="rId31" ref="A33"/>
    <hyperlink r:id="rId32" ref="A34"/>
    <hyperlink r:id="rId33" ref="A35"/>
    <hyperlink r:id="rId34" ref="A36"/>
    <hyperlink r:id="rId35" ref="A37"/>
    <hyperlink r:id="rId36" ref="A38"/>
    <hyperlink r:id="rId37" ref="A39"/>
    <hyperlink r:id="rId38" ref="A40"/>
    <hyperlink r:id="rId39" ref="A41"/>
    <hyperlink r:id="rId40" ref="A42"/>
    <hyperlink r:id="rId41" ref="A43"/>
    <hyperlink r:id="rId42" ref="A44"/>
    <hyperlink r:id="rId43" ref="A45"/>
    <hyperlink r:id="rId44" ref="A46"/>
    <hyperlink r:id="rId45" ref="A47"/>
    <hyperlink r:id="rId46" ref="A48"/>
    <hyperlink r:id="rId47" ref="A49"/>
    <hyperlink r:id="rId48" ref="A50"/>
    <hyperlink r:id="rId49" ref="A51"/>
    <hyperlink r:id="rId50" ref="A52"/>
    <hyperlink r:id="rId51" ref="A53"/>
    <hyperlink r:id="rId52" ref="A54"/>
    <hyperlink r:id="rId53" ref="A55"/>
    <hyperlink r:id="rId54" ref="A56"/>
    <hyperlink r:id="rId55" ref="A57"/>
    <hyperlink r:id="rId56" ref="A58"/>
    <hyperlink r:id="rId57" ref="A59"/>
    <hyperlink r:id="rId58" ref="A60"/>
    <hyperlink r:id="rId59" ref="A61"/>
    <hyperlink r:id="rId60" ref="A62"/>
    <hyperlink r:id="rId61" ref="A63"/>
    <hyperlink r:id="rId62" ref="A64"/>
    <hyperlink r:id="rId63" ref="A65"/>
    <hyperlink r:id="rId64" ref="A66"/>
    <hyperlink r:id="rId65" ref="A67"/>
    <hyperlink r:id="rId66" ref="A68"/>
    <hyperlink r:id="rId67" ref="A69"/>
    <hyperlink r:id="rId68" ref="A70"/>
    <hyperlink r:id="rId69" ref="A71"/>
  </hyperlinks>
  <drawing r:id="rId70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6.13"/>
    <col customWidth="1" min="2" max="2" width="10.88"/>
    <col customWidth="1" min="3" max="3" width="9.75"/>
    <col customWidth="1" min="4" max="5" width="9.88"/>
    <col customWidth="1" min="6" max="13" width="10.88"/>
    <col customWidth="1" min="14" max="14" width="9.75"/>
    <col customWidth="1" min="15" max="19" width="10.88"/>
    <col customWidth="1" min="20" max="20" width="7.25"/>
    <col customWidth="1" min="21" max="21" width="10.88"/>
    <col customWidth="1" min="22" max="22" width="9.88"/>
    <col customWidth="1" min="23" max="24" width="10.88"/>
    <col customWidth="1" min="25" max="25" width="11.75"/>
  </cols>
  <sheetData>
    <row r="1">
      <c r="A1" s="3" t="s">
        <v>3</v>
      </c>
      <c r="B1" s="4">
        <f t="shared" ref="B1:Y1" si="1">SUM(B3:B60)/69</f>
        <v>54.81594203</v>
      </c>
      <c r="C1" s="4">
        <f t="shared" si="1"/>
        <v>54.7115942</v>
      </c>
      <c r="D1" s="4">
        <f t="shared" si="1"/>
        <v>60.4173913</v>
      </c>
      <c r="E1" s="4">
        <f t="shared" si="1"/>
        <v>54.3057971</v>
      </c>
      <c r="F1" s="4">
        <f t="shared" si="1"/>
        <v>39.06956522</v>
      </c>
      <c r="G1" s="4">
        <f t="shared" si="1"/>
        <v>36.92898551</v>
      </c>
      <c r="H1" s="4">
        <f t="shared" si="1"/>
        <v>31.60869565</v>
      </c>
      <c r="I1" s="4">
        <f t="shared" si="1"/>
        <v>29.35652174</v>
      </c>
      <c r="J1" s="4">
        <f t="shared" si="1"/>
        <v>25.65072464</v>
      </c>
      <c r="K1" s="4">
        <f t="shared" si="1"/>
        <v>7.662318841</v>
      </c>
      <c r="L1" s="4">
        <f t="shared" si="1"/>
        <v>10.17391304</v>
      </c>
      <c r="M1" s="4">
        <f t="shared" si="1"/>
        <v>7.053623188</v>
      </c>
      <c r="N1" s="4">
        <f t="shared" si="1"/>
        <v>8.58115942</v>
      </c>
      <c r="O1" s="4">
        <f t="shared" si="1"/>
        <v>8.992753623</v>
      </c>
      <c r="P1" s="4">
        <f t="shared" si="1"/>
        <v>9.105797101</v>
      </c>
      <c r="Q1" s="4">
        <f t="shared" si="1"/>
        <v>8.510144928</v>
      </c>
      <c r="R1" s="4">
        <f t="shared" si="1"/>
        <v>8.462318841</v>
      </c>
      <c r="S1" s="4">
        <f t="shared" si="1"/>
        <v>6.507246377</v>
      </c>
      <c r="T1" s="4">
        <f t="shared" si="1"/>
        <v>6.5</v>
      </c>
      <c r="U1" s="4">
        <f t="shared" si="1"/>
        <v>21.46956522</v>
      </c>
      <c r="V1" s="4">
        <f t="shared" si="1"/>
        <v>5.67826087</v>
      </c>
      <c r="W1" s="4">
        <f t="shared" si="1"/>
        <v>6.239130435</v>
      </c>
      <c r="X1" s="4">
        <f t="shared" si="1"/>
        <v>1.850724638</v>
      </c>
      <c r="Y1" s="5">
        <f t="shared" si="1"/>
        <v>0.8014492754</v>
      </c>
    </row>
    <row r="2">
      <c r="A2" s="6" t="s">
        <v>4</v>
      </c>
      <c r="B2" s="7" t="s">
        <v>5</v>
      </c>
      <c r="C2" s="50" t="s">
        <v>6</v>
      </c>
      <c r="D2" s="51" t="s">
        <v>7</v>
      </c>
      <c r="E2" s="52" t="s">
        <v>8</v>
      </c>
      <c r="F2" s="11" t="s">
        <v>9</v>
      </c>
      <c r="G2" s="12" t="s">
        <v>10</v>
      </c>
      <c r="H2" s="13" t="s">
        <v>11</v>
      </c>
      <c r="I2" s="14" t="s">
        <v>12</v>
      </c>
      <c r="J2" s="15" t="s">
        <v>13</v>
      </c>
      <c r="K2" s="16" t="s">
        <v>14</v>
      </c>
      <c r="L2" s="16" t="s">
        <v>15</v>
      </c>
      <c r="M2" s="17" t="s">
        <v>16</v>
      </c>
      <c r="N2" s="7" t="s">
        <v>17</v>
      </c>
      <c r="O2" s="51" t="s">
        <v>18</v>
      </c>
      <c r="P2" s="51" t="s">
        <v>19</v>
      </c>
      <c r="Q2" s="52" t="s">
        <v>20</v>
      </c>
      <c r="R2" s="18" t="s">
        <v>21</v>
      </c>
      <c r="S2" s="19" t="s">
        <v>22</v>
      </c>
      <c r="T2" s="20" t="s">
        <v>23</v>
      </c>
      <c r="U2" s="21" t="s">
        <v>24</v>
      </c>
      <c r="V2" s="22" t="s">
        <v>25</v>
      </c>
      <c r="W2" s="23" t="s">
        <v>26</v>
      </c>
      <c r="X2" s="24" t="s">
        <v>27</v>
      </c>
      <c r="Y2" s="25" t="s">
        <v>28</v>
      </c>
    </row>
    <row r="3">
      <c r="A3" s="53" t="s">
        <v>98</v>
      </c>
      <c r="B3" s="33">
        <v>92.0</v>
      </c>
      <c r="C3" s="34">
        <v>78.2</v>
      </c>
      <c r="D3" s="34">
        <v>105.8</v>
      </c>
      <c r="E3" s="35">
        <v>92.0</v>
      </c>
      <c r="F3" s="53">
        <v>56.0</v>
      </c>
      <c r="G3" s="53">
        <v>54.0</v>
      </c>
      <c r="H3" s="53">
        <v>49.0</v>
      </c>
      <c r="I3" s="53">
        <v>45.0</v>
      </c>
      <c r="J3" s="53">
        <v>11.0</v>
      </c>
      <c r="K3" s="53">
        <v>22.0</v>
      </c>
      <c r="L3" s="53">
        <v>47.0</v>
      </c>
      <c r="M3" s="53">
        <v>19.5</v>
      </c>
      <c r="N3" s="33">
        <f t="shared" ref="N3:N60" si="2">ROUND(B3/M3,1)</f>
        <v>4.7</v>
      </c>
      <c r="O3" s="34">
        <f t="shared" ref="O3:O60" si="3">ROUND(C3/M3,1)</f>
        <v>4</v>
      </c>
      <c r="P3" s="34">
        <f t="shared" ref="P3:P60" si="4">ROUND(D3/M3,1)</f>
        <v>5.4</v>
      </c>
      <c r="Q3" s="35">
        <f t="shared" ref="Q3:Q60" si="5">ROUND(E3/M3,1)</f>
        <v>4.7</v>
      </c>
      <c r="R3" s="36">
        <f t="shared" ref="R3:R60" si="6">ROUND(F3/M3,1)</f>
        <v>2.9</v>
      </c>
      <c r="S3" s="37">
        <f t="shared" ref="S3:S60" si="7">ROUND(G3/M3,1)</f>
        <v>2.8</v>
      </c>
      <c r="T3" s="37">
        <f t="shared" ref="T3:T60" si="8">ROUND(H3/M3,1)</f>
        <v>2.5</v>
      </c>
      <c r="U3" s="38">
        <f t="shared" ref="U3:U60" si="9">R3+T3+S3</f>
        <v>8.2</v>
      </c>
      <c r="V3" s="39">
        <f t="shared" ref="V3:V60" si="10">ROUND(I3/M3,1)</f>
        <v>2.3</v>
      </c>
      <c r="W3" s="39">
        <f t="shared" ref="W3:W60" si="11">ROUND(J3/M3,1)</f>
        <v>0.6</v>
      </c>
      <c r="X3" s="39">
        <f t="shared" ref="X3:X60" si="12">ROUND(K3/M3,1)</f>
        <v>1.1</v>
      </c>
      <c r="Y3" s="40">
        <f t="shared" ref="Y3:Y60" si="13">ROUND(L3/M3,1)</f>
        <v>2.4</v>
      </c>
    </row>
    <row r="4">
      <c r="A4" s="53" t="s">
        <v>99</v>
      </c>
      <c r="B4" s="33">
        <v>106.0</v>
      </c>
      <c r="C4" s="34">
        <v>92.2</v>
      </c>
      <c r="D4" s="34">
        <v>121.9</v>
      </c>
      <c r="E4" s="35">
        <v>106.0</v>
      </c>
      <c r="F4" s="53">
        <v>52.0</v>
      </c>
      <c r="G4" s="53">
        <v>66.0</v>
      </c>
      <c r="H4" s="53">
        <v>59.0</v>
      </c>
      <c r="I4" s="53">
        <v>54.0</v>
      </c>
      <c r="J4" s="53">
        <v>28.0</v>
      </c>
      <c r="K4" s="53">
        <v>9.0</v>
      </c>
      <c r="L4" s="53">
        <v>35.0</v>
      </c>
      <c r="M4" s="53">
        <v>17.6</v>
      </c>
      <c r="N4" s="33">
        <f t="shared" si="2"/>
        <v>6</v>
      </c>
      <c r="O4" s="34">
        <f t="shared" si="3"/>
        <v>5.2</v>
      </c>
      <c r="P4" s="34">
        <f t="shared" si="4"/>
        <v>6.9</v>
      </c>
      <c r="Q4" s="35">
        <f t="shared" si="5"/>
        <v>6</v>
      </c>
      <c r="R4" s="36">
        <f t="shared" si="6"/>
        <v>3</v>
      </c>
      <c r="S4" s="37">
        <f t="shared" si="7"/>
        <v>3.8</v>
      </c>
      <c r="T4" s="37">
        <f t="shared" si="8"/>
        <v>3.4</v>
      </c>
      <c r="U4" s="38">
        <f t="shared" si="9"/>
        <v>10.2</v>
      </c>
      <c r="V4" s="39">
        <f t="shared" si="10"/>
        <v>3.1</v>
      </c>
      <c r="W4" s="39">
        <f t="shared" si="11"/>
        <v>1.6</v>
      </c>
      <c r="X4" s="39">
        <f t="shared" si="12"/>
        <v>0.5</v>
      </c>
      <c r="Y4" s="40">
        <f t="shared" si="13"/>
        <v>2</v>
      </c>
    </row>
    <row r="5">
      <c r="A5" s="53" t="s">
        <v>100</v>
      </c>
      <c r="B5" s="33">
        <v>91.0</v>
      </c>
      <c r="C5" s="34">
        <v>85.5</v>
      </c>
      <c r="D5" s="34">
        <v>104.7</v>
      </c>
      <c r="E5" s="35">
        <v>91.0</v>
      </c>
      <c r="F5" s="53">
        <v>45.0</v>
      </c>
      <c r="G5" s="53">
        <v>54.0</v>
      </c>
      <c r="H5" s="53">
        <v>54.0</v>
      </c>
      <c r="I5" s="53">
        <v>45.0</v>
      </c>
      <c r="J5" s="53">
        <v>16.0</v>
      </c>
      <c r="K5" s="53">
        <v>0.0</v>
      </c>
      <c r="L5" s="53">
        <v>39.0</v>
      </c>
      <c r="M5" s="53">
        <v>17.6</v>
      </c>
      <c r="N5" s="33">
        <f t="shared" si="2"/>
        <v>5.2</v>
      </c>
      <c r="O5" s="34">
        <f t="shared" si="3"/>
        <v>4.9</v>
      </c>
      <c r="P5" s="34">
        <f t="shared" si="4"/>
        <v>5.9</v>
      </c>
      <c r="Q5" s="35">
        <f t="shared" si="5"/>
        <v>5.2</v>
      </c>
      <c r="R5" s="36">
        <f t="shared" si="6"/>
        <v>2.6</v>
      </c>
      <c r="S5" s="37">
        <f t="shared" si="7"/>
        <v>3.1</v>
      </c>
      <c r="T5" s="37">
        <f t="shared" si="8"/>
        <v>3.1</v>
      </c>
      <c r="U5" s="38">
        <f t="shared" si="9"/>
        <v>8.8</v>
      </c>
      <c r="V5" s="39">
        <f t="shared" si="10"/>
        <v>2.6</v>
      </c>
      <c r="W5" s="39">
        <f t="shared" si="11"/>
        <v>0.9</v>
      </c>
      <c r="X5" s="39">
        <f t="shared" si="12"/>
        <v>0</v>
      </c>
      <c r="Y5" s="40">
        <f t="shared" si="13"/>
        <v>2.2</v>
      </c>
    </row>
    <row r="6">
      <c r="A6" s="53" t="s">
        <v>101</v>
      </c>
      <c r="B6" s="33">
        <v>86.0</v>
      </c>
      <c r="C6" s="34">
        <v>80.8</v>
      </c>
      <c r="D6" s="34">
        <v>98.9</v>
      </c>
      <c r="E6" s="35">
        <v>86.0</v>
      </c>
      <c r="F6" s="53">
        <v>50.0</v>
      </c>
      <c r="G6" s="53">
        <v>42.0</v>
      </c>
      <c r="H6" s="53">
        <v>50.0</v>
      </c>
      <c r="I6" s="53">
        <v>42.0</v>
      </c>
      <c r="J6" s="53">
        <v>14.0</v>
      </c>
      <c r="K6" s="53">
        <v>0.0</v>
      </c>
      <c r="L6" s="53">
        <v>37.0</v>
      </c>
      <c r="M6" s="53">
        <v>17.0</v>
      </c>
      <c r="N6" s="33">
        <f t="shared" si="2"/>
        <v>5.1</v>
      </c>
      <c r="O6" s="34">
        <f t="shared" si="3"/>
        <v>4.8</v>
      </c>
      <c r="P6" s="34">
        <f t="shared" si="4"/>
        <v>5.8</v>
      </c>
      <c r="Q6" s="35">
        <f t="shared" si="5"/>
        <v>5.1</v>
      </c>
      <c r="R6" s="36">
        <f t="shared" si="6"/>
        <v>2.9</v>
      </c>
      <c r="S6" s="37">
        <f t="shared" si="7"/>
        <v>2.5</v>
      </c>
      <c r="T6" s="37">
        <f t="shared" si="8"/>
        <v>2.9</v>
      </c>
      <c r="U6" s="38">
        <f t="shared" si="9"/>
        <v>8.3</v>
      </c>
      <c r="V6" s="39">
        <f t="shared" si="10"/>
        <v>2.5</v>
      </c>
      <c r="W6" s="39">
        <f t="shared" si="11"/>
        <v>0.8</v>
      </c>
      <c r="X6" s="39">
        <f t="shared" si="12"/>
        <v>0</v>
      </c>
      <c r="Y6" s="40">
        <f t="shared" si="13"/>
        <v>2.2</v>
      </c>
    </row>
    <row r="7">
      <c r="A7" s="53" t="s">
        <v>102</v>
      </c>
      <c r="B7" s="33">
        <v>111.6</v>
      </c>
      <c r="C7" s="34">
        <v>102.7</v>
      </c>
      <c r="D7" s="34">
        <v>126.1</v>
      </c>
      <c r="E7" s="35">
        <v>111.6</v>
      </c>
      <c r="F7" s="53">
        <v>49.6</v>
      </c>
      <c r="G7" s="53">
        <v>74.4</v>
      </c>
      <c r="H7" s="53">
        <v>51.1</v>
      </c>
      <c r="I7" s="53">
        <v>40.6</v>
      </c>
      <c r="J7" s="53">
        <v>24.1</v>
      </c>
      <c r="K7" s="53">
        <v>0.0</v>
      </c>
      <c r="L7" s="53">
        <v>35.0</v>
      </c>
      <c r="M7" s="53">
        <v>16.4</v>
      </c>
      <c r="N7" s="33">
        <f t="shared" si="2"/>
        <v>6.8</v>
      </c>
      <c r="O7" s="34">
        <f t="shared" si="3"/>
        <v>6.3</v>
      </c>
      <c r="P7" s="34">
        <f t="shared" si="4"/>
        <v>7.7</v>
      </c>
      <c r="Q7" s="35">
        <f t="shared" si="5"/>
        <v>6.8</v>
      </c>
      <c r="R7" s="36">
        <f t="shared" si="6"/>
        <v>3</v>
      </c>
      <c r="S7" s="37">
        <f t="shared" si="7"/>
        <v>4.5</v>
      </c>
      <c r="T7" s="37">
        <f t="shared" si="8"/>
        <v>3.1</v>
      </c>
      <c r="U7" s="38">
        <f t="shared" si="9"/>
        <v>10.6</v>
      </c>
      <c r="V7" s="39">
        <f t="shared" si="10"/>
        <v>2.5</v>
      </c>
      <c r="W7" s="39">
        <f t="shared" si="11"/>
        <v>1.5</v>
      </c>
      <c r="X7" s="39">
        <f t="shared" si="12"/>
        <v>0</v>
      </c>
      <c r="Y7" s="40">
        <f t="shared" si="13"/>
        <v>2.1</v>
      </c>
    </row>
    <row r="8">
      <c r="A8" s="53" t="s">
        <v>103</v>
      </c>
      <c r="B8" s="33">
        <v>91.0</v>
      </c>
      <c r="C8" s="34">
        <v>83.7</v>
      </c>
      <c r="D8" s="34">
        <v>106.5</v>
      </c>
      <c r="E8" s="35">
        <v>91.0</v>
      </c>
      <c r="F8" s="53">
        <v>45.0</v>
      </c>
      <c r="G8" s="53">
        <v>41.0</v>
      </c>
      <c r="H8" s="53">
        <v>17.0</v>
      </c>
      <c r="I8" s="53">
        <v>45.0</v>
      </c>
      <c r="J8" s="53">
        <v>31.0</v>
      </c>
      <c r="K8" s="53">
        <v>0.0</v>
      </c>
      <c r="L8" s="53">
        <v>33.0</v>
      </c>
      <c r="M8" s="53">
        <v>16.4</v>
      </c>
      <c r="N8" s="33">
        <f t="shared" si="2"/>
        <v>5.5</v>
      </c>
      <c r="O8" s="34">
        <f t="shared" si="3"/>
        <v>5.1</v>
      </c>
      <c r="P8" s="34">
        <f t="shared" si="4"/>
        <v>6.5</v>
      </c>
      <c r="Q8" s="35">
        <f t="shared" si="5"/>
        <v>5.5</v>
      </c>
      <c r="R8" s="36">
        <f t="shared" si="6"/>
        <v>2.7</v>
      </c>
      <c r="S8" s="37">
        <f t="shared" si="7"/>
        <v>2.5</v>
      </c>
      <c r="T8" s="37">
        <f t="shared" si="8"/>
        <v>1</v>
      </c>
      <c r="U8" s="38">
        <f t="shared" si="9"/>
        <v>6.2</v>
      </c>
      <c r="V8" s="39">
        <f t="shared" si="10"/>
        <v>2.7</v>
      </c>
      <c r="W8" s="39">
        <f t="shared" si="11"/>
        <v>1.9</v>
      </c>
      <c r="X8" s="39">
        <f t="shared" si="12"/>
        <v>0</v>
      </c>
      <c r="Y8" s="40">
        <f t="shared" si="13"/>
        <v>2</v>
      </c>
    </row>
    <row r="9">
      <c r="A9" s="53" t="s">
        <v>104</v>
      </c>
      <c r="B9" s="33">
        <v>105.4</v>
      </c>
      <c r="C9" s="34">
        <v>100.1</v>
      </c>
      <c r="D9" s="34">
        <v>121.2</v>
      </c>
      <c r="E9" s="35">
        <v>105.4</v>
      </c>
      <c r="F9" s="53">
        <v>46.5</v>
      </c>
      <c r="G9" s="53">
        <v>79.0</v>
      </c>
      <c r="H9" s="53">
        <v>32.6</v>
      </c>
      <c r="I9" s="53">
        <v>54.6</v>
      </c>
      <c r="J9" s="53">
        <v>31.7</v>
      </c>
      <c r="K9" s="53">
        <v>16.5</v>
      </c>
      <c r="L9" s="53">
        <v>31.0</v>
      </c>
      <c r="M9" s="53">
        <v>15.6</v>
      </c>
      <c r="N9" s="33">
        <f t="shared" si="2"/>
        <v>6.8</v>
      </c>
      <c r="O9" s="34">
        <f t="shared" si="3"/>
        <v>6.4</v>
      </c>
      <c r="P9" s="34">
        <f t="shared" si="4"/>
        <v>7.8</v>
      </c>
      <c r="Q9" s="35">
        <f t="shared" si="5"/>
        <v>6.8</v>
      </c>
      <c r="R9" s="36">
        <f t="shared" si="6"/>
        <v>3</v>
      </c>
      <c r="S9" s="37">
        <f t="shared" si="7"/>
        <v>5.1</v>
      </c>
      <c r="T9" s="37">
        <f t="shared" si="8"/>
        <v>2.1</v>
      </c>
      <c r="U9" s="38">
        <f t="shared" si="9"/>
        <v>10.2</v>
      </c>
      <c r="V9" s="39">
        <f t="shared" si="10"/>
        <v>3.5</v>
      </c>
      <c r="W9" s="39">
        <f t="shared" si="11"/>
        <v>2</v>
      </c>
      <c r="X9" s="39">
        <f t="shared" si="12"/>
        <v>1.1</v>
      </c>
      <c r="Y9" s="40">
        <f t="shared" si="13"/>
        <v>2</v>
      </c>
    </row>
    <row r="10">
      <c r="A10" s="53" t="s">
        <v>105</v>
      </c>
      <c r="B10" s="33">
        <v>101.6</v>
      </c>
      <c r="C10" s="34">
        <v>95.5</v>
      </c>
      <c r="D10" s="34">
        <v>116.9</v>
      </c>
      <c r="E10" s="35">
        <v>101.6</v>
      </c>
      <c r="F10" s="53">
        <v>53.2</v>
      </c>
      <c r="G10" s="53">
        <v>50.8</v>
      </c>
      <c r="H10" s="53">
        <v>31.5</v>
      </c>
      <c r="I10" s="53">
        <v>32.2</v>
      </c>
      <c r="J10" s="53">
        <v>22.4</v>
      </c>
      <c r="K10" s="53">
        <v>0.0</v>
      </c>
      <c r="L10" s="53">
        <v>23.0</v>
      </c>
      <c r="M10" s="53">
        <v>14.0</v>
      </c>
      <c r="N10" s="33">
        <f t="shared" si="2"/>
        <v>7.3</v>
      </c>
      <c r="O10" s="34">
        <f t="shared" si="3"/>
        <v>6.8</v>
      </c>
      <c r="P10" s="34">
        <f t="shared" si="4"/>
        <v>8.4</v>
      </c>
      <c r="Q10" s="35">
        <f t="shared" si="5"/>
        <v>7.3</v>
      </c>
      <c r="R10" s="36">
        <f t="shared" si="6"/>
        <v>3.8</v>
      </c>
      <c r="S10" s="37">
        <f t="shared" si="7"/>
        <v>3.6</v>
      </c>
      <c r="T10" s="37">
        <f t="shared" si="8"/>
        <v>2.3</v>
      </c>
      <c r="U10" s="38">
        <f t="shared" si="9"/>
        <v>9.7</v>
      </c>
      <c r="V10" s="39">
        <f t="shared" si="10"/>
        <v>2.3</v>
      </c>
      <c r="W10" s="39">
        <f t="shared" si="11"/>
        <v>1.6</v>
      </c>
      <c r="X10" s="39">
        <f t="shared" si="12"/>
        <v>0</v>
      </c>
      <c r="Y10" s="40">
        <f t="shared" si="13"/>
        <v>1.6</v>
      </c>
    </row>
    <row r="11">
      <c r="A11" s="53" t="s">
        <v>106</v>
      </c>
      <c r="B11" s="33">
        <v>47.0</v>
      </c>
      <c r="C11" s="34">
        <v>44.6</v>
      </c>
      <c r="D11" s="34">
        <v>54.1</v>
      </c>
      <c r="E11" s="35">
        <v>47.0</v>
      </c>
      <c r="F11" s="53">
        <v>31.0</v>
      </c>
      <c r="G11" s="53">
        <v>34.0</v>
      </c>
      <c r="H11" s="53">
        <v>25.0</v>
      </c>
      <c r="I11" s="53">
        <v>28.0</v>
      </c>
      <c r="J11" s="53">
        <v>19.0</v>
      </c>
      <c r="K11" s="53">
        <v>24.0</v>
      </c>
      <c r="L11" s="53">
        <v>20.0</v>
      </c>
      <c r="M11" s="53">
        <v>13.3</v>
      </c>
      <c r="N11" s="33">
        <f t="shared" si="2"/>
        <v>3.5</v>
      </c>
      <c r="O11" s="34">
        <f t="shared" si="3"/>
        <v>3.4</v>
      </c>
      <c r="P11" s="34">
        <f t="shared" si="4"/>
        <v>4.1</v>
      </c>
      <c r="Q11" s="35">
        <f t="shared" si="5"/>
        <v>3.5</v>
      </c>
      <c r="R11" s="36">
        <f t="shared" si="6"/>
        <v>2.3</v>
      </c>
      <c r="S11" s="37">
        <f t="shared" si="7"/>
        <v>2.6</v>
      </c>
      <c r="T11" s="37">
        <f t="shared" si="8"/>
        <v>1.9</v>
      </c>
      <c r="U11" s="38">
        <f t="shared" si="9"/>
        <v>6.8</v>
      </c>
      <c r="V11" s="39">
        <f t="shared" si="10"/>
        <v>2.1</v>
      </c>
      <c r="W11" s="39">
        <f t="shared" si="11"/>
        <v>1.4</v>
      </c>
      <c r="X11" s="39">
        <f t="shared" si="12"/>
        <v>1.8</v>
      </c>
      <c r="Y11" s="40">
        <f t="shared" si="13"/>
        <v>1.5</v>
      </c>
    </row>
    <row r="12">
      <c r="A12" s="53" t="s">
        <v>107</v>
      </c>
      <c r="B12" s="33">
        <v>99.2</v>
      </c>
      <c r="C12" s="34">
        <v>99.2</v>
      </c>
      <c r="D12" s="34">
        <v>113.1</v>
      </c>
      <c r="E12" s="35">
        <v>99.2</v>
      </c>
      <c r="F12" s="53">
        <v>55.7</v>
      </c>
      <c r="G12" s="53">
        <v>50.8</v>
      </c>
      <c r="H12" s="53">
        <v>36.3</v>
      </c>
      <c r="I12" s="53">
        <v>32.2</v>
      </c>
      <c r="J12" s="53">
        <v>22.4</v>
      </c>
      <c r="K12" s="53">
        <v>0.0</v>
      </c>
      <c r="L12" s="53">
        <v>23.0</v>
      </c>
      <c r="M12" s="53">
        <v>13.3</v>
      </c>
      <c r="N12" s="33">
        <f t="shared" si="2"/>
        <v>7.5</v>
      </c>
      <c r="O12" s="34">
        <f t="shared" si="3"/>
        <v>7.5</v>
      </c>
      <c r="P12" s="34">
        <f t="shared" si="4"/>
        <v>8.5</v>
      </c>
      <c r="Q12" s="35">
        <f t="shared" si="5"/>
        <v>7.5</v>
      </c>
      <c r="R12" s="36">
        <f t="shared" si="6"/>
        <v>4.2</v>
      </c>
      <c r="S12" s="37">
        <f t="shared" si="7"/>
        <v>3.8</v>
      </c>
      <c r="T12" s="37">
        <f t="shared" si="8"/>
        <v>2.7</v>
      </c>
      <c r="U12" s="38">
        <f t="shared" si="9"/>
        <v>10.7</v>
      </c>
      <c r="V12" s="39">
        <f t="shared" si="10"/>
        <v>2.4</v>
      </c>
      <c r="W12" s="39">
        <f t="shared" si="11"/>
        <v>1.7</v>
      </c>
      <c r="X12" s="39">
        <f t="shared" si="12"/>
        <v>0</v>
      </c>
      <c r="Y12" s="40">
        <f t="shared" si="13"/>
        <v>1.7</v>
      </c>
    </row>
    <row r="13">
      <c r="A13" s="53" t="s">
        <v>108</v>
      </c>
      <c r="B13" s="33">
        <v>88.4</v>
      </c>
      <c r="C13" s="34">
        <v>83.9</v>
      </c>
      <c r="D13" s="34">
        <v>99.8</v>
      </c>
      <c r="E13" s="35">
        <v>86.6</v>
      </c>
      <c r="F13" s="53">
        <v>44.9</v>
      </c>
      <c r="G13" s="53">
        <v>74.4</v>
      </c>
      <c r="H13" s="53">
        <v>26.4</v>
      </c>
      <c r="I13" s="53">
        <v>40.6</v>
      </c>
      <c r="J13" s="53">
        <v>19.0</v>
      </c>
      <c r="K13" s="53">
        <v>0.0</v>
      </c>
      <c r="L13" s="53">
        <v>21.0</v>
      </c>
      <c r="M13" s="53">
        <v>13.0</v>
      </c>
      <c r="N13" s="33">
        <f t="shared" si="2"/>
        <v>6.8</v>
      </c>
      <c r="O13" s="34">
        <f t="shared" si="3"/>
        <v>6.5</v>
      </c>
      <c r="P13" s="34">
        <f t="shared" si="4"/>
        <v>7.7</v>
      </c>
      <c r="Q13" s="35">
        <f t="shared" si="5"/>
        <v>6.7</v>
      </c>
      <c r="R13" s="36">
        <f t="shared" si="6"/>
        <v>3.5</v>
      </c>
      <c r="S13" s="37">
        <f t="shared" si="7"/>
        <v>5.7</v>
      </c>
      <c r="T13" s="37">
        <f t="shared" si="8"/>
        <v>2</v>
      </c>
      <c r="U13" s="38">
        <f t="shared" si="9"/>
        <v>11.2</v>
      </c>
      <c r="V13" s="39">
        <f t="shared" si="10"/>
        <v>3.1</v>
      </c>
      <c r="W13" s="39">
        <f t="shared" si="11"/>
        <v>1.5</v>
      </c>
      <c r="X13" s="39">
        <f t="shared" si="12"/>
        <v>0</v>
      </c>
      <c r="Y13" s="40">
        <f t="shared" si="13"/>
        <v>1.6</v>
      </c>
    </row>
    <row r="14">
      <c r="A14" s="53" t="s">
        <v>109</v>
      </c>
      <c r="B14" s="33">
        <v>77.5</v>
      </c>
      <c r="C14" s="34">
        <v>77.5</v>
      </c>
      <c r="D14" s="34">
        <v>81.4</v>
      </c>
      <c r="E14" s="35">
        <v>73.6</v>
      </c>
      <c r="F14" s="53">
        <v>43.4</v>
      </c>
      <c r="G14" s="53">
        <v>63.6</v>
      </c>
      <c r="H14" s="53">
        <v>32.6</v>
      </c>
      <c r="I14" s="53">
        <v>26.7</v>
      </c>
      <c r="J14" s="53">
        <v>15.2</v>
      </c>
      <c r="K14" s="53">
        <v>0.0</v>
      </c>
      <c r="L14" s="53">
        <v>19.0</v>
      </c>
      <c r="M14" s="53">
        <v>13.0</v>
      </c>
      <c r="N14" s="33">
        <f t="shared" si="2"/>
        <v>6</v>
      </c>
      <c r="O14" s="34">
        <f t="shared" si="3"/>
        <v>6</v>
      </c>
      <c r="P14" s="34">
        <f t="shared" si="4"/>
        <v>6.3</v>
      </c>
      <c r="Q14" s="35">
        <f t="shared" si="5"/>
        <v>5.7</v>
      </c>
      <c r="R14" s="36">
        <f t="shared" si="6"/>
        <v>3.3</v>
      </c>
      <c r="S14" s="37">
        <f t="shared" si="7"/>
        <v>4.9</v>
      </c>
      <c r="T14" s="37">
        <f t="shared" si="8"/>
        <v>2.5</v>
      </c>
      <c r="U14" s="38">
        <f t="shared" si="9"/>
        <v>10.7</v>
      </c>
      <c r="V14" s="39">
        <f t="shared" si="10"/>
        <v>2.1</v>
      </c>
      <c r="W14" s="39">
        <f t="shared" si="11"/>
        <v>1.2</v>
      </c>
      <c r="X14" s="39">
        <f t="shared" si="12"/>
        <v>0</v>
      </c>
      <c r="Y14" s="40">
        <f t="shared" si="13"/>
        <v>1.5</v>
      </c>
    </row>
    <row r="15">
      <c r="A15" s="53" t="s">
        <v>110</v>
      </c>
      <c r="B15" s="33">
        <v>91.5</v>
      </c>
      <c r="C15" s="34">
        <v>86.9</v>
      </c>
      <c r="D15" s="34">
        <v>105.2</v>
      </c>
      <c r="E15" s="35">
        <v>91.5</v>
      </c>
      <c r="F15" s="53">
        <v>48.1</v>
      </c>
      <c r="G15" s="53">
        <v>57.4</v>
      </c>
      <c r="H15" s="53">
        <v>29.5</v>
      </c>
      <c r="I15" s="53">
        <v>43.2</v>
      </c>
      <c r="J15" s="53">
        <v>30.5</v>
      </c>
      <c r="K15" s="53">
        <v>72.4</v>
      </c>
      <c r="L15" s="53">
        <v>20.0</v>
      </c>
      <c r="M15" s="53">
        <v>12.9</v>
      </c>
      <c r="N15" s="33">
        <f t="shared" si="2"/>
        <v>7.1</v>
      </c>
      <c r="O15" s="34">
        <f t="shared" si="3"/>
        <v>6.7</v>
      </c>
      <c r="P15" s="34">
        <f t="shared" si="4"/>
        <v>8.2</v>
      </c>
      <c r="Q15" s="35">
        <f t="shared" si="5"/>
        <v>7.1</v>
      </c>
      <c r="R15" s="36">
        <f t="shared" si="6"/>
        <v>3.7</v>
      </c>
      <c r="S15" s="37">
        <f t="shared" si="7"/>
        <v>4.4</v>
      </c>
      <c r="T15" s="37">
        <f t="shared" si="8"/>
        <v>2.3</v>
      </c>
      <c r="U15" s="38">
        <f t="shared" si="9"/>
        <v>10.4</v>
      </c>
      <c r="V15" s="39">
        <f t="shared" si="10"/>
        <v>3.3</v>
      </c>
      <c r="W15" s="39">
        <f t="shared" si="11"/>
        <v>2.4</v>
      </c>
      <c r="X15" s="42">
        <f t="shared" si="12"/>
        <v>5.6</v>
      </c>
      <c r="Y15" s="40">
        <f t="shared" si="13"/>
        <v>1.6</v>
      </c>
    </row>
    <row r="16">
      <c r="A16" s="53" t="s">
        <v>111</v>
      </c>
      <c r="B16" s="33">
        <v>96.8</v>
      </c>
      <c r="C16" s="34">
        <v>96.8</v>
      </c>
      <c r="D16" s="34">
        <v>111.3</v>
      </c>
      <c r="E16" s="35">
        <v>96.8</v>
      </c>
      <c r="F16" s="53">
        <v>55.7</v>
      </c>
      <c r="G16" s="53">
        <v>50.8</v>
      </c>
      <c r="H16" s="53">
        <v>36.3</v>
      </c>
      <c r="I16" s="53">
        <v>32.2</v>
      </c>
      <c r="J16" s="53">
        <v>22.4</v>
      </c>
      <c r="K16" s="53">
        <v>0.0</v>
      </c>
      <c r="L16" s="53">
        <v>20.0</v>
      </c>
      <c r="M16" s="53">
        <v>12.5</v>
      </c>
      <c r="N16" s="33">
        <f t="shared" si="2"/>
        <v>7.7</v>
      </c>
      <c r="O16" s="34">
        <f t="shared" si="3"/>
        <v>7.7</v>
      </c>
      <c r="P16" s="34">
        <f t="shared" si="4"/>
        <v>8.9</v>
      </c>
      <c r="Q16" s="35">
        <f t="shared" si="5"/>
        <v>7.7</v>
      </c>
      <c r="R16" s="36">
        <f t="shared" si="6"/>
        <v>4.5</v>
      </c>
      <c r="S16" s="37">
        <f t="shared" si="7"/>
        <v>4.1</v>
      </c>
      <c r="T16" s="37">
        <f t="shared" si="8"/>
        <v>2.9</v>
      </c>
      <c r="U16" s="38">
        <f t="shared" si="9"/>
        <v>11.5</v>
      </c>
      <c r="V16" s="39">
        <f t="shared" si="10"/>
        <v>2.6</v>
      </c>
      <c r="W16" s="39">
        <f t="shared" si="11"/>
        <v>1.8</v>
      </c>
      <c r="X16" s="39">
        <f t="shared" si="12"/>
        <v>0</v>
      </c>
      <c r="Y16" s="40">
        <f t="shared" si="13"/>
        <v>1.6</v>
      </c>
    </row>
    <row r="17">
      <c r="A17" s="53" t="s">
        <v>112</v>
      </c>
      <c r="B17" s="33">
        <v>69.8</v>
      </c>
      <c r="C17" s="34">
        <v>66.3</v>
      </c>
      <c r="D17" s="34">
        <v>86.5</v>
      </c>
      <c r="E17" s="35">
        <v>67.7</v>
      </c>
      <c r="F17" s="53">
        <v>23.3</v>
      </c>
      <c r="G17" s="53">
        <v>51.1</v>
      </c>
      <c r="H17" s="53">
        <v>27.9</v>
      </c>
      <c r="I17" s="53">
        <v>48.3</v>
      </c>
      <c r="J17" s="53">
        <v>35.6</v>
      </c>
      <c r="K17" s="53">
        <v>0.0</v>
      </c>
      <c r="L17" s="53">
        <v>20.0</v>
      </c>
      <c r="M17" s="53">
        <v>12.3</v>
      </c>
      <c r="N17" s="33">
        <f t="shared" si="2"/>
        <v>5.7</v>
      </c>
      <c r="O17" s="34">
        <f t="shared" si="3"/>
        <v>5.4</v>
      </c>
      <c r="P17" s="34">
        <f t="shared" si="4"/>
        <v>7</v>
      </c>
      <c r="Q17" s="35">
        <f t="shared" si="5"/>
        <v>5.5</v>
      </c>
      <c r="R17" s="36">
        <f t="shared" si="6"/>
        <v>1.9</v>
      </c>
      <c r="S17" s="37">
        <f t="shared" si="7"/>
        <v>4.2</v>
      </c>
      <c r="T17" s="37">
        <f t="shared" si="8"/>
        <v>2.3</v>
      </c>
      <c r="U17" s="38">
        <f t="shared" si="9"/>
        <v>8.4</v>
      </c>
      <c r="V17" s="39">
        <f t="shared" si="10"/>
        <v>3.9</v>
      </c>
      <c r="W17" s="39">
        <f t="shared" si="11"/>
        <v>2.9</v>
      </c>
      <c r="X17" s="39">
        <f t="shared" si="12"/>
        <v>0</v>
      </c>
      <c r="Y17" s="40">
        <f t="shared" si="13"/>
        <v>1.6</v>
      </c>
    </row>
    <row r="18">
      <c r="A18" s="53" t="s">
        <v>113</v>
      </c>
      <c r="B18" s="33">
        <v>70.0</v>
      </c>
      <c r="C18" s="34">
        <v>66.5</v>
      </c>
      <c r="D18" s="34">
        <v>79.1</v>
      </c>
      <c r="E18" s="35">
        <v>70.0</v>
      </c>
      <c r="F18" s="53">
        <v>36.0</v>
      </c>
      <c r="G18" s="53">
        <v>46.0</v>
      </c>
      <c r="H18" s="53">
        <v>40.0</v>
      </c>
      <c r="I18" s="53">
        <v>38.0</v>
      </c>
      <c r="J18" s="53">
        <v>18.0</v>
      </c>
      <c r="K18" s="53">
        <v>18.0</v>
      </c>
      <c r="L18" s="53">
        <v>19.0</v>
      </c>
      <c r="M18" s="53">
        <v>12.0</v>
      </c>
      <c r="N18" s="33">
        <f t="shared" si="2"/>
        <v>5.8</v>
      </c>
      <c r="O18" s="34">
        <f t="shared" si="3"/>
        <v>5.5</v>
      </c>
      <c r="P18" s="34">
        <f t="shared" si="4"/>
        <v>6.6</v>
      </c>
      <c r="Q18" s="35">
        <f t="shared" si="5"/>
        <v>5.8</v>
      </c>
      <c r="R18" s="36">
        <f t="shared" si="6"/>
        <v>3</v>
      </c>
      <c r="S18" s="37">
        <f t="shared" si="7"/>
        <v>3.8</v>
      </c>
      <c r="T18" s="37">
        <f t="shared" si="8"/>
        <v>3.3</v>
      </c>
      <c r="U18" s="38">
        <f t="shared" si="9"/>
        <v>10.1</v>
      </c>
      <c r="V18" s="39">
        <f t="shared" si="10"/>
        <v>3.2</v>
      </c>
      <c r="W18" s="39">
        <f t="shared" si="11"/>
        <v>1.5</v>
      </c>
      <c r="X18" s="39">
        <f t="shared" si="12"/>
        <v>1.5</v>
      </c>
      <c r="Y18" s="40">
        <f t="shared" si="13"/>
        <v>1.6</v>
      </c>
    </row>
    <row r="19">
      <c r="A19" s="53" t="s">
        <v>114</v>
      </c>
      <c r="B19" s="33">
        <v>80.6</v>
      </c>
      <c r="C19" s="34">
        <v>75.8</v>
      </c>
      <c r="D19" s="34">
        <v>92.7</v>
      </c>
      <c r="E19" s="35">
        <v>79.0</v>
      </c>
      <c r="F19" s="53">
        <v>40.3</v>
      </c>
      <c r="G19" s="53">
        <v>44.9</v>
      </c>
      <c r="H19" s="53">
        <v>52.7</v>
      </c>
      <c r="I19" s="53">
        <v>30.5</v>
      </c>
      <c r="J19" s="53">
        <v>15.2</v>
      </c>
      <c r="K19" s="53">
        <v>2.5</v>
      </c>
      <c r="L19" s="53">
        <v>19.0</v>
      </c>
      <c r="M19" s="53">
        <v>12.0</v>
      </c>
      <c r="N19" s="33">
        <f t="shared" si="2"/>
        <v>6.7</v>
      </c>
      <c r="O19" s="34">
        <f t="shared" si="3"/>
        <v>6.3</v>
      </c>
      <c r="P19" s="34">
        <f t="shared" si="4"/>
        <v>7.7</v>
      </c>
      <c r="Q19" s="35">
        <f t="shared" si="5"/>
        <v>6.6</v>
      </c>
      <c r="R19" s="36">
        <f t="shared" si="6"/>
        <v>3.4</v>
      </c>
      <c r="S19" s="37">
        <f t="shared" si="7"/>
        <v>3.7</v>
      </c>
      <c r="T19" s="37">
        <f t="shared" si="8"/>
        <v>4.4</v>
      </c>
      <c r="U19" s="38">
        <f t="shared" si="9"/>
        <v>11.5</v>
      </c>
      <c r="V19" s="39">
        <f t="shared" si="10"/>
        <v>2.5</v>
      </c>
      <c r="W19" s="39">
        <f t="shared" si="11"/>
        <v>1.3</v>
      </c>
      <c r="X19" s="39">
        <f t="shared" si="12"/>
        <v>0.2</v>
      </c>
      <c r="Y19" s="40">
        <f t="shared" si="13"/>
        <v>1.6</v>
      </c>
    </row>
    <row r="20">
      <c r="A20" s="53" t="s">
        <v>115</v>
      </c>
      <c r="B20" s="33">
        <v>88.4</v>
      </c>
      <c r="C20" s="34">
        <v>87.5</v>
      </c>
      <c r="D20" s="34">
        <v>101.6</v>
      </c>
      <c r="E20" s="35">
        <v>88.4</v>
      </c>
      <c r="F20" s="53">
        <v>48.1</v>
      </c>
      <c r="G20" s="53">
        <v>57.4</v>
      </c>
      <c r="H20" s="53">
        <v>29.5</v>
      </c>
      <c r="I20" s="53">
        <v>43.2</v>
      </c>
      <c r="J20" s="53">
        <v>30.5</v>
      </c>
      <c r="K20" s="53">
        <v>0.0</v>
      </c>
      <c r="L20" s="53">
        <v>21.0</v>
      </c>
      <c r="M20" s="53">
        <v>11.7</v>
      </c>
      <c r="N20" s="33">
        <f t="shared" si="2"/>
        <v>7.6</v>
      </c>
      <c r="O20" s="34">
        <f t="shared" si="3"/>
        <v>7.5</v>
      </c>
      <c r="P20" s="34">
        <f t="shared" si="4"/>
        <v>8.7</v>
      </c>
      <c r="Q20" s="35">
        <f t="shared" si="5"/>
        <v>7.6</v>
      </c>
      <c r="R20" s="36">
        <f t="shared" si="6"/>
        <v>4.1</v>
      </c>
      <c r="S20" s="37">
        <f t="shared" si="7"/>
        <v>4.9</v>
      </c>
      <c r="T20" s="37">
        <f t="shared" si="8"/>
        <v>2.5</v>
      </c>
      <c r="U20" s="38">
        <f t="shared" si="9"/>
        <v>11.5</v>
      </c>
      <c r="V20" s="39">
        <f t="shared" si="10"/>
        <v>3.7</v>
      </c>
      <c r="W20" s="39">
        <f t="shared" si="11"/>
        <v>2.6</v>
      </c>
      <c r="X20" s="39">
        <f t="shared" si="12"/>
        <v>0</v>
      </c>
      <c r="Y20" s="40">
        <f t="shared" si="13"/>
        <v>1.8</v>
      </c>
    </row>
    <row r="21">
      <c r="A21" s="53" t="s">
        <v>116</v>
      </c>
      <c r="B21" s="33">
        <v>94.4</v>
      </c>
      <c r="C21" s="34">
        <v>91.5</v>
      </c>
      <c r="D21" s="34">
        <v>109.5</v>
      </c>
      <c r="E21" s="35">
        <v>94.4</v>
      </c>
      <c r="F21" s="53">
        <v>41.1</v>
      </c>
      <c r="G21" s="53">
        <v>43.6</v>
      </c>
      <c r="H21" s="53">
        <v>36.3</v>
      </c>
      <c r="I21" s="53">
        <v>32.2</v>
      </c>
      <c r="J21" s="53">
        <v>22.4</v>
      </c>
      <c r="K21" s="53">
        <v>0.0</v>
      </c>
      <c r="L21" s="53">
        <v>20.0</v>
      </c>
      <c r="M21" s="53">
        <v>11.7</v>
      </c>
      <c r="N21" s="33">
        <f t="shared" si="2"/>
        <v>8.1</v>
      </c>
      <c r="O21" s="34">
        <f t="shared" si="3"/>
        <v>7.8</v>
      </c>
      <c r="P21" s="44">
        <f t="shared" si="4"/>
        <v>9.4</v>
      </c>
      <c r="Q21" s="35">
        <f t="shared" si="5"/>
        <v>8.1</v>
      </c>
      <c r="R21" s="36">
        <f t="shared" si="6"/>
        <v>3.5</v>
      </c>
      <c r="S21" s="37">
        <f t="shared" si="7"/>
        <v>3.7</v>
      </c>
      <c r="T21" s="37">
        <f t="shared" si="8"/>
        <v>3.1</v>
      </c>
      <c r="U21" s="38">
        <f t="shared" si="9"/>
        <v>10.3</v>
      </c>
      <c r="V21" s="39">
        <f t="shared" si="10"/>
        <v>2.8</v>
      </c>
      <c r="W21" s="39">
        <f t="shared" si="11"/>
        <v>1.9</v>
      </c>
      <c r="X21" s="39">
        <f t="shared" si="12"/>
        <v>0</v>
      </c>
      <c r="Y21" s="40">
        <f t="shared" si="13"/>
        <v>1.7</v>
      </c>
    </row>
    <row r="22">
      <c r="A22" s="53" t="s">
        <v>117</v>
      </c>
      <c r="B22" s="33">
        <v>74.4</v>
      </c>
      <c r="C22" s="34">
        <v>70.7</v>
      </c>
      <c r="D22" s="34">
        <v>86.3</v>
      </c>
      <c r="E22" s="35">
        <v>74.4</v>
      </c>
      <c r="F22" s="53">
        <v>35.6</v>
      </c>
      <c r="G22" s="53">
        <v>46.5</v>
      </c>
      <c r="H22" s="53">
        <v>29.5</v>
      </c>
      <c r="I22" s="53">
        <v>35.6</v>
      </c>
      <c r="J22" s="53">
        <v>27.9</v>
      </c>
      <c r="K22" s="53">
        <v>27.9</v>
      </c>
      <c r="L22" s="53">
        <v>20.0</v>
      </c>
      <c r="M22" s="53">
        <v>11.7</v>
      </c>
      <c r="N22" s="33">
        <f t="shared" si="2"/>
        <v>6.4</v>
      </c>
      <c r="O22" s="34">
        <f t="shared" si="3"/>
        <v>6</v>
      </c>
      <c r="P22" s="34">
        <f t="shared" si="4"/>
        <v>7.4</v>
      </c>
      <c r="Q22" s="35">
        <f t="shared" si="5"/>
        <v>6.4</v>
      </c>
      <c r="R22" s="36">
        <f t="shared" si="6"/>
        <v>3</v>
      </c>
      <c r="S22" s="37">
        <f t="shared" si="7"/>
        <v>4</v>
      </c>
      <c r="T22" s="37">
        <f t="shared" si="8"/>
        <v>2.5</v>
      </c>
      <c r="U22" s="38">
        <f t="shared" si="9"/>
        <v>9.5</v>
      </c>
      <c r="V22" s="39">
        <f t="shared" si="10"/>
        <v>3</v>
      </c>
      <c r="W22" s="39">
        <f t="shared" si="11"/>
        <v>2.4</v>
      </c>
      <c r="X22" s="42">
        <f t="shared" si="12"/>
        <v>2.4</v>
      </c>
      <c r="Y22" s="40">
        <f t="shared" si="13"/>
        <v>1.7</v>
      </c>
    </row>
    <row r="23">
      <c r="A23" s="53" t="s">
        <v>118</v>
      </c>
      <c r="B23" s="33">
        <v>89.5</v>
      </c>
      <c r="C23" s="34">
        <v>87.7</v>
      </c>
      <c r="D23" s="34">
        <v>109.2</v>
      </c>
      <c r="E23" s="35">
        <v>86.0</v>
      </c>
      <c r="F23" s="53">
        <v>36.3</v>
      </c>
      <c r="G23" s="53">
        <v>43.6</v>
      </c>
      <c r="H23" s="53">
        <v>36.3</v>
      </c>
      <c r="I23" s="53">
        <v>28.0</v>
      </c>
      <c r="J23" s="53">
        <v>22.4</v>
      </c>
      <c r="K23" s="53">
        <v>0.0</v>
      </c>
      <c r="L23" s="53">
        <v>16.0</v>
      </c>
      <c r="M23" s="53">
        <v>10.9</v>
      </c>
      <c r="N23" s="33">
        <f t="shared" si="2"/>
        <v>8.2</v>
      </c>
      <c r="O23" s="34">
        <f t="shared" si="3"/>
        <v>8</v>
      </c>
      <c r="P23" s="44">
        <f t="shared" si="4"/>
        <v>10</v>
      </c>
      <c r="Q23" s="35">
        <f t="shared" si="5"/>
        <v>7.9</v>
      </c>
      <c r="R23" s="36">
        <f t="shared" si="6"/>
        <v>3.3</v>
      </c>
      <c r="S23" s="37">
        <f t="shared" si="7"/>
        <v>4</v>
      </c>
      <c r="T23" s="37">
        <f t="shared" si="8"/>
        <v>3.3</v>
      </c>
      <c r="U23" s="38">
        <f t="shared" si="9"/>
        <v>10.6</v>
      </c>
      <c r="V23" s="39">
        <f t="shared" si="10"/>
        <v>2.6</v>
      </c>
      <c r="W23" s="39">
        <f t="shared" si="11"/>
        <v>2.1</v>
      </c>
      <c r="X23" s="39">
        <f t="shared" si="12"/>
        <v>0</v>
      </c>
      <c r="Y23" s="40">
        <f t="shared" si="13"/>
        <v>1.5</v>
      </c>
    </row>
    <row r="24">
      <c r="A24" s="53" t="s">
        <v>119</v>
      </c>
      <c r="B24" s="33">
        <v>74.4</v>
      </c>
      <c r="C24" s="34">
        <v>71.4</v>
      </c>
      <c r="D24" s="34">
        <v>84.1</v>
      </c>
      <c r="E24" s="35">
        <v>74.4</v>
      </c>
      <c r="F24" s="53">
        <v>41.9</v>
      </c>
      <c r="G24" s="53">
        <v>38.8</v>
      </c>
      <c r="H24" s="53">
        <v>38.8</v>
      </c>
      <c r="I24" s="53">
        <v>30.5</v>
      </c>
      <c r="J24" s="53">
        <v>25.4</v>
      </c>
      <c r="K24" s="53">
        <v>14.0</v>
      </c>
      <c r="L24" s="53">
        <v>16.0</v>
      </c>
      <c r="M24" s="53">
        <v>10.9</v>
      </c>
      <c r="N24" s="33">
        <f t="shared" si="2"/>
        <v>6.8</v>
      </c>
      <c r="O24" s="34">
        <f t="shared" si="3"/>
        <v>6.6</v>
      </c>
      <c r="P24" s="34">
        <f t="shared" si="4"/>
        <v>7.7</v>
      </c>
      <c r="Q24" s="35">
        <f t="shared" si="5"/>
        <v>6.8</v>
      </c>
      <c r="R24" s="36">
        <f t="shared" si="6"/>
        <v>3.8</v>
      </c>
      <c r="S24" s="37">
        <f t="shared" si="7"/>
        <v>3.6</v>
      </c>
      <c r="T24" s="37">
        <f t="shared" si="8"/>
        <v>3.6</v>
      </c>
      <c r="U24" s="38">
        <f t="shared" si="9"/>
        <v>11</v>
      </c>
      <c r="V24" s="39">
        <f t="shared" si="10"/>
        <v>2.8</v>
      </c>
      <c r="W24" s="39">
        <f t="shared" si="11"/>
        <v>2.3</v>
      </c>
      <c r="X24" s="39">
        <f t="shared" si="12"/>
        <v>1.3</v>
      </c>
      <c r="Y24" s="40">
        <f t="shared" si="13"/>
        <v>1.5</v>
      </c>
    </row>
    <row r="25">
      <c r="A25" s="53" t="s">
        <v>120</v>
      </c>
      <c r="B25" s="33">
        <v>59.0</v>
      </c>
      <c r="C25" s="34">
        <v>50.1</v>
      </c>
      <c r="D25" s="34">
        <v>67.9</v>
      </c>
      <c r="E25" s="35">
        <v>59.0</v>
      </c>
      <c r="F25" s="53">
        <v>21.0</v>
      </c>
      <c r="G25" s="53">
        <v>15.0</v>
      </c>
      <c r="H25" s="53">
        <v>7.0</v>
      </c>
      <c r="I25" s="53">
        <v>15.0</v>
      </c>
      <c r="J25" s="53">
        <v>0.0</v>
      </c>
      <c r="K25" s="53">
        <v>0.0</v>
      </c>
      <c r="L25" s="53">
        <v>16.0</v>
      </c>
      <c r="M25" s="53">
        <v>10.9</v>
      </c>
      <c r="N25" s="33">
        <f t="shared" si="2"/>
        <v>5.4</v>
      </c>
      <c r="O25" s="34">
        <f t="shared" si="3"/>
        <v>4.6</v>
      </c>
      <c r="P25" s="34">
        <f t="shared" si="4"/>
        <v>6.2</v>
      </c>
      <c r="Q25" s="35">
        <f t="shared" si="5"/>
        <v>5.4</v>
      </c>
      <c r="R25" s="36">
        <f t="shared" si="6"/>
        <v>1.9</v>
      </c>
      <c r="S25" s="37">
        <f t="shared" si="7"/>
        <v>1.4</v>
      </c>
      <c r="T25" s="37">
        <f t="shared" si="8"/>
        <v>0.6</v>
      </c>
      <c r="U25" s="38">
        <f t="shared" si="9"/>
        <v>3.9</v>
      </c>
      <c r="V25" s="39">
        <f t="shared" si="10"/>
        <v>1.4</v>
      </c>
      <c r="W25" s="39">
        <f t="shared" si="11"/>
        <v>0</v>
      </c>
      <c r="X25" s="39">
        <f t="shared" si="12"/>
        <v>0</v>
      </c>
      <c r="Y25" s="40">
        <f t="shared" si="13"/>
        <v>1.5</v>
      </c>
    </row>
    <row r="26">
      <c r="A26" s="53" t="s">
        <v>121</v>
      </c>
      <c r="B26" s="33">
        <v>89.5</v>
      </c>
      <c r="C26" s="34">
        <v>85.1</v>
      </c>
      <c r="D26" s="34">
        <v>103.9</v>
      </c>
      <c r="E26" s="35">
        <v>87.7</v>
      </c>
      <c r="F26" s="53">
        <v>38.7</v>
      </c>
      <c r="G26" s="53">
        <v>43.6</v>
      </c>
      <c r="H26" s="53">
        <v>31.5</v>
      </c>
      <c r="I26" s="53">
        <v>32.2</v>
      </c>
      <c r="J26" s="53">
        <v>22.4</v>
      </c>
      <c r="K26" s="53">
        <v>0.0</v>
      </c>
      <c r="L26" s="53">
        <v>20.0</v>
      </c>
      <c r="M26" s="53">
        <v>10.9</v>
      </c>
      <c r="N26" s="33">
        <f t="shared" si="2"/>
        <v>8.2</v>
      </c>
      <c r="O26" s="34">
        <f t="shared" si="3"/>
        <v>7.8</v>
      </c>
      <c r="P26" s="44">
        <f t="shared" si="4"/>
        <v>9.5</v>
      </c>
      <c r="Q26" s="35">
        <f t="shared" si="5"/>
        <v>8</v>
      </c>
      <c r="R26" s="36">
        <f t="shared" si="6"/>
        <v>3.6</v>
      </c>
      <c r="S26" s="37">
        <f t="shared" si="7"/>
        <v>4</v>
      </c>
      <c r="T26" s="37">
        <f t="shared" si="8"/>
        <v>2.9</v>
      </c>
      <c r="U26" s="38">
        <f t="shared" si="9"/>
        <v>10.5</v>
      </c>
      <c r="V26" s="39">
        <f t="shared" si="10"/>
        <v>3</v>
      </c>
      <c r="W26" s="39">
        <f t="shared" si="11"/>
        <v>2.1</v>
      </c>
      <c r="X26" s="39">
        <f t="shared" si="12"/>
        <v>0</v>
      </c>
      <c r="Y26" s="40">
        <f t="shared" si="13"/>
        <v>1.8</v>
      </c>
    </row>
    <row r="27">
      <c r="A27" s="53" t="s">
        <v>122</v>
      </c>
      <c r="B27" s="33">
        <v>65.1</v>
      </c>
      <c r="C27" s="34">
        <v>58.6</v>
      </c>
      <c r="D27" s="34">
        <v>74.9</v>
      </c>
      <c r="E27" s="35">
        <v>68.4</v>
      </c>
      <c r="F27" s="53">
        <v>34.1</v>
      </c>
      <c r="G27" s="53">
        <v>71.3</v>
      </c>
      <c r="H27" s="53">
        <v>34.1</v>
      </c>
      <c r="I27" s="53">
        <v>27.9</v>
      </c>
      <c r="J27" s="53">
        <v>27.9</v>
      </c>
      <c r="K27" s="53">
        <v>25.4</v>
      </c>
      <c r="L27" s="53">
        <v>15.0</v>
      </c>
      <c r="M27" s="53">
        <v>10.5</v>
      </c>
      <c r="N27" s="33">
        <f t="shared" si="2"/>
        <v>6.2</v>
      </c>
      <c r="O27" s="34">
        <f t="shared" si="3"/>
        <v>5.6</v>
      </c>
      <c r="P27" s="34">
        <f t="shared" si="4"/>
        <v>7.1</v>
      </c>
      <c r="Q27" s="35">
        <f t="shared" si="5"/>
        <v>6.5</v>
      </c>
      <c r="R27" s="36">
        <f t="shared" si="6"/>
        <v>3.2</v>
      </c>
      <c r="S27" s="49">
        <f t="shared" si="7"/>
        <v>6.8</v>
      </c>
      <c r="T27" s="37">
        <f t="shared" si="8"/>
        <v>3.2</v>
      </c>
      <c r="U27" s="38">
        <f t="shared" si="9"/>
        <v>13.2</v>
      </c>
      <c r="V27" s="39">
        <f t="shared" si="10"/>
        <v>2.7</v>
      </c>
      <c r="W27" s="39">
        <f t="shared" si="11"/>
        <v>2.7</v>
      </c>
      <c r="X27" s="42">
        <f t="shared" si="12"/>
        <v>2.4</v>
      </c>
      <c r="Y27" s="40">
        <f t="shared" si="13"/>
        <v>1.4</v>
      </c>
    </row>
    <row r="28">
      <c r="A28" s="53" t="s">
        <v>123</v>
      </c>
      <c r="B28" s="33">
        <v>69.8</v>
      </c>
      <c r="C28" s="34">
        <v>66.3</v>
      </c>
      <c r="D28" s="34">
        <v>76.0</v>
      </c>
      <c r="E28" s="35">
        <v>69.8</v>
      </c>
      <c r="F28" s="53">
        <v>43.4</v>
      </c>
      <c r="G28" s="53">
        <v>51.1</v>
      </c>
      <c r="H28" s="53">
        <v>31.0</v>
      </c>
      <c r="I28" s="53">
        <v>33.0</v>
      </c>
      <c r="J28" s="53">
        <v>22.9</v>
      </c>
      <c r="K28" s="53">
        <v>0.0</v>
      </c>
      <c r="L28" s="53">
        <v>16.0</v>
      </c>
      <c r="M28" s="53">
        <v>10.5</v>
      </c>
      <c r="N28" s="33">
        <f t="shared" si="2"/>
        <v>6.6</v>
      </c>
      <c r="O28" s="34">
        <f t="shared" si="3"/>
        <v>6.3</v>
      </c>
      <c r="P28" s="34">
        <f t="shared" si="4"/>
        <v>7.2</v>
      </c>
      <c r="Q28" s="35">
        <f t="shared" si="5"/>
        <v>6.6</v>
      </c>
      <c r="R28" s="36">
        <f t="shared" si="6"/>
        <v>4.1</v>
      </c>
      <c r="S28" s="37">
        <f t="shared" si="7"/>
        <v>4.9</v>
      </c>
      <c r="T28" s="37">
        <f t="shared" si="8"/>
        <v>3</v>
      </c>
      <c r="U28" s="38">
        <f t="shared" si="9"/>
        <v>12</v>
      </c>
      <c r="V28" s="39">
        <f t="shared" si="10"/>
        <v>3.1</v>
      </c>
      <c r="W28" s="39">
        <f t="shared" si="11"/>
        <v>2.2</v>
      </c>
      <c r="X28" s="39">
        <f t="shared" si="12"/>
        <v>0</v>
      </c>
      <c r="Y28" s="40">
        <f t="shared" si="13"/>
        <v>1.5</v>
      </c>
    </row>
    <row r="29">
      <c r="A29" s="53" t="s">
        <v>124</v>
      </c>
      <c r="B29" s="33">
        <v>53.0</v>
      </c>
      <c r="C29" s="34">
        <v>50.9</v>
      </c>
      <c r="D29" s="34">
        <v>60.4</v>
      </c>
      <c r="E29" s="35">
        <v>53.0</v>
      </c>
      <c r="F29" s="53">
        <v>45.0</v>
      </c>
      <c r="G29" s="53">
        <v>45.0</v>
      </c>
      <c r="H29" s="53">
        <v>35.0</v>
      </c>
      <c r="I29" s="53">
        <v>38.0</v>
      </c>
      <c r="J29" s="53">
        <v>33.0</v>
      </c>
      <c r="K29" s="53">
        <v>0.0</v>
      </c>
      <c r="L29" s="53">
        <v>12.0</v>
      </c>
      <c r="M29" s="53">
        <v>10.1</v>
      </c>
      <c r="N29" s="33">
        <f t="shared" si="2"/>
        <v>5.2</v>
      </c>
      <c r="O29" s="34">
        <f t="shared" si="3"/>
        <v>5</v>
      </c>
      <c r="P29" s="34">
        <f t="shared" si="4"/>
        <v>6</v>
      </c>
      <c r="Q29" s="35">
        <f t="shared" si="5"/>
        <v>5.2</v>
      </c>
      <c r="R29" s="36">
        <f t="shared" si="6"/>
        <v>4.5</v>
      </c>
      <c r="S29" s="37">
        <f t="shared" si="7"/>
        <v>4.5</v>
      </c>
      <c r="T29" s="37">
        <f t="shared" si="8"/>
        <v>3.5</v>
      </c>
      <c r="U29" s="38">
        <f t="shared" si="9"/>
        <v>12.5</v>
      </c>
      <c r="V29" s="39">
        <f t="shared" si="10"/>
        <v>3.8</v>
      </c>
      <c r="W29" s="39">
        <f t="shared" si="11"/>
        <v>3.3</v>
      </c>
      <c r="X29" s="39">
        <f t="shared" si="12"/>
        <v>0</v>
      </c>
      <c r="Y29" s="40">
        <f t="shared" si="13"/>
        <v>1.2</v>
      </c>
    </row>
    <row r="30">
      <c r="A30" s="53" t="s">
        <v>125</v>
      </c>
      <c r="B30" s="33">
        <v>69.8</v>
      </c>
      <c r="C30" s="34">
        <v>69.8</v>
      </c>
      <c r="D30" s="34">
        <v>76.7</v>
      </c>
      <c r="E30" s="35">
        <v>65.6</v>
      </c>
      <c r="F30" s="53">
        <v>46.5</v>
      </c>
      <c r="G30" s="53">
        <v>48.1</v>
      </c>
      <c r="H30" s="53">
        <v>41.9</v>
      </c>
      <c r="I30" s="53">
        <v>38.1</v>
      </c>
      <c r="J30" s="53">
        <v>26.7</v>
      </c>
      <c r="K30" s="53">
        <v>0.0</v>
      </c>
      <c r="L30" s="53">
        <v>16.0</v>
      </c>
      <c r="M30" s="53">
        <v>9.8</v>
      </c>
      <c r="N30" s="33">
        <f t="shared" si="2"/>
        <v>7.1</v>
      </c>
      <c r="O30" s="34">
        <f t="shared" si="3"/>
        <v>7.1</v>
      </c>
      <c r="P30" s="34">
        <f t="shared" si="4"/>
        <v>7.8</v>
      </c>
      <c r="Q30" s="35">
        <f t="shared" si="5"/>
        <v>6.7</v>
      </c>
      <c r="R30" s="36">
        <f t="shared" si="6"/>
        <v>4.7</v>
      </c>
      <c r="S30" s="37">
        <f t="shared" si="7"/>
        <v>4.9</v>
      </c>
      <c r="T30" s="37">
        <f t="shared" si="8"/>
        <v>4.3</v>
      </c>
      <c r="U30" s="38">
        <f t="shared" si="9"/>
        <v>13.9</v>
      </c>
      <c r="V30" s="39">
        <f t="shared" si="10"/>
        <v>3.9</v>
      </c>
      <c r="W30" s="39">
        <f t="shared" si="11"/>
        <v>2.7</v>
      </c>
      <c r="X30" s="39">
        <f t="shared" si="12"/>
        <v>0</v>
      </c>
      <c r="Y30" s="40">
        <f t="shared" si="13"/>
        <v>1.6</v>
      </c>
    </row>
    <row r="31">
      <c r="A31" s="53" t="s">
        <v>126</v>
      </c>
      <c r="B31" s="33">
        <v>84.7</v>
      </c>
      <c r="C31" s="34">
        <v>84.7</v>
      </c>
      <c r="D31" s="34">
        <v>84.7</v>
      </c>
      <c r="E31" s="35">
        <v>83.0</v>
      </c>
      <c r="F31" s="53">
        <v>50.8</v>
      </c>
      <c r="G31" s="53">
        <v>50.8</v>
      </c>
      <c r="H31" s="53">
        <v>46.0</v>
      </c>
      <c r="I31" s="53">
        <v>32.2</v>
      </c>
      <c r="J31" s="53">
        <v>22.4</v>
      </c>
      <c r="K31" s="53">
        <v>14.0</v>
      </c>
      <c r="L31" s="53">
        <v>16.0</v>
      </c>
      <c r="M31" s="53">
        <v>9.0</v>
      </c>
      <c r="N31" s="45">
        <f t="shared" si="2"/>
        <v>9.4</v>
      </c>
      <c r="O31" s="44">
        <f t="shared" si="3"/>
        <v>9.4</v>
      </c>
      <c r="P31" s="44">
        <f t="shared" si="4"/>
        <v>9.4</v>
      </c>
      <c r="Q31" s="48">
        <f t="shared" si="5"/>
        <v>9.2</v>
      </c>
      <c r="R31" s="36">
        <f t="shared" si="6"/>
        <v>5.6</v>
      </c>
      <c r="S31" s="37">
        <f t="shared" si="7"/>
        <v>5.6</v>
      </c>
      <c r="T31" s="37">
        <f t="shared" si="8"/>
        <v>5.1</v>
      </c>
      <c r="U31" s="38">
        <f t="shared" si="9"/>
        <v>16.3</v>
      </c>
      <c r="V31" s="39">
        <f t="shared" si="10"/>
        <v>3.6</v>
      </c>
      <c r="W31" s="39">
        <f t="shared" si="11"/>
        <v>2.5</v>
      </c>
      <c r="X31" s="39">
        <f t="shared" si="12"/>
        <v>1.6</v>
      </c>
      <c r="Y31" s="40">
        <f t="shared" si="13"/>
        <v>1.8</v>
      </c>
    </row>
    <row r="32">
      <c r="A32" s="53" t="s">
        <v>127</v>
      </c>
      <c r="B32" s="33">
        <v>62.9</v>
      </c>
      <c r="C32" s="34">
        <v>62.9</v>
      </c>
      <c r="D32" s="34">
        <v>69.8</v>
      </c>
      <c r="E32" s="35">
        <v>55.4</v>
      </c>
      <c r="F32" s="53">
        <v>38.7</v>
      </c>
      <c r="G32" s="53">
        <v>41.1</v>
      </c>
      <c r="H32" s="53">
        <v>24.2</v>
      </c>
      <c r="I32" s="53">
        <v>25.2</v>
      </c>
      <c r="J32" s="53">
        <v>18.2</v>
      </c>
      <c r="K32" s="53">
        <v>0.0</v>
      </c>
      <c r="L32" s="53">
        <v>12.0</v>
      </c>
      <c r="M32" s="53">
        <v>7.8</v>
      </c>
      <c r="N32" s="33">
        <f t="shared" si="2"/>
        <v>8.1</v>
      </c>
      <c r="O32" s="34">
        <f t="shared" si="3"/>
        <v>8.1</v>
      </c>
      <c r="P32" s="34">
        <f t="shared" si="4"/>
        <v>8.9</v>
      </c>
      <c r="Q32" s="35">
        <f t="shared" si="5"/>
        <v>7.1</v>
      </c>
      <c r="R32" s="36">
        <f t="shared" si="6"/>
        <v>5</v>
      </c>
      <c r="S32" s="37">
        <f t="shared" si="7"/>
        <v>5.3</v>
      </c>
      <c r="T32" s="37">
        <f t="shared" si="8"/>
        <v>3.1</v>
      </c>
      <c r="U32" s="38">
        <f t="shared" si="9"/>
        <v>13.4</v>
      </c>
      <c r="V32" s="39">
        <f t="shared" si="10"/>
        <v>3.2</v>
      </c>
      <c r="W32" s="39">
        <f t="shared" si="11"/>
        <v>2.3</v>
      </c>
      <c r="X32" s="39">
        <f t="shared" si="12"/>
        <v>0</v>
      </c>
      <c r="Y32" s="40">
        <f t="shared" si="13"/>
        <v>1.5</v>
      </c>
    </row>
    <row r="33">
      <c r="A33" s="53" t="s">
        <v>128</v>
      </c>
      <c r="B33" s="33">
        <v>58.1</v>
      </c>
      <c r="C33" s="34">
        <v>56.3</v>
      </c>
      <c r="D33" s="34">
        <v>59.8</v>
      </c>
      <c r="E33" s="35">
        <v>55.2</v>
      </c>
      <c r="F33" s="53">
        <v>38.7</v>
      </c>
      <c r="G33" s="53">
        <v>29.0</v>
      </c>
      <c r="H33" s="53">
        <v>41.1</v>
      </c>
      <c r="I33" s="53">
        <v>18.2</v>
      </c>
      <c r="J33" s="53">
        <v>18.2</v>
      </c>
      <c r="K33" s="53">
        <v>0.0</v>
      </c>
      <c r="L33" s="53">
        <v>8.0</v>
      </c>
      <c r="M33" s="53">
        <v>6.6</v>
      </c>
      <c r="N33" s="45">
        <f t="shared" si="2"/>
        <v>8.8</v>
      </c>
      <c r="O33" s="34">
        <f t="shared" si="3"/>
        <v>8.5</v>
      </c>
      <c r="P33" s="34">
        <f t="shared" si="4"/>
        <v>9.1</v>
      </c>
      <c r="Q33" s="35">
        <f t="shared" si="5"/>
        <v>8.4</v>
      </c>
      <c r="R33" s="36">
        <f t="shared" si="6"/>
        <v>5.9</v>
      </c>
      <c r="S33" s="37">
        <f t="shared" si="7"/>
        <v>4.4</v>
      </c>
      <c r="T33" s="37">
        <f t="shared" si="8"/>
        <v>6.2</v>
      </c>
      <c r="U33" s="38">
        <f t="shared" si="9"/>
        <v>16.5</v>
      </c>
      <c r="V33" s="39">
        <f t="shared" si="10"/>
        <v>2.8</v>
      </c>
      <c r="W33" s="39">
        <f t="shared" si="11"/>
        <v>2.8</v>
      </c>
      <c r="X33" s="39">
        <f t="shared" si="12"/>
        <v>0</v>
      </c>
      <c r="Y33" s="40">
        <f t="shared" si="13"/>
        <v>1.2</v>
      </c>
    </row>
    <row r="34">
      <c r="A34" s="53" t="s">
        <v>129</v>
      </c>
      <c r="B34" s="33">
        <v>52.7</v>
      </c>
      <c r="C34" s="34">
        <v>52.7</v>
      </c>
      <c r="D34" s="34">
        <v>55.3</v>
      </c>
      <c r="E34" s="35">
        <v>58.0</v>
      </c>
      <c r="F34" s="53">
        <v>40.3</v>
      </c>
      <c r="G34" s="53">
        <v>49.6</v>
      </c>
      <c r="H34" s="53">
        <v>31.0</v>
      </c>
      <c r="I34" s="53">
        <v>35.6</v>
      </c>
      <c r="J34" s="53">
        <v>62.2</v>
      </c>
      <c r="K34" s="53">
        <v>31.7</v>
      </c>
      <c r="L34" s="53">
        <v>8.0</v>
      </c>
      <c r="M34" s="53">
        <v>6.4</v>
      </c>
      <c r="N34" s="33">
        <f t="shared" si="2"/>
        <v>8.2</v>
      </c>
      <c r="O34" s="34">
        <f t="shared" si="3"/>
        <v>8.2</v>
      </c>
      <c r="P34" s="34">
        <f t="shared" si="4"/>
        <v>8.6</v>
      </c>
      <c r="Q34" s="48">
        <f t="shared" si="5"/>
        <v>9.1</v>
      </c>
      <c r="R34" s="36">
        <f t="shared" si="6"/>
        <v>6.3</v>
      </c>
      <c r="S34" s="49">
        <f t="shared" si="7"/>
        <v>7.8</v>
      </c>
      <c r="T34" s="37">
        <f t="shared" si="8"/>
        <v>4.8</v>
      </c>
      <c r="U34" s="38">
        <f t="shared" si="9"/>
        <v>18.9</v>
      </c>
      <c r="V34" s="39">
        <f t="shared" si="10"/>
        <v>5.6</v>
      </c>
      <c r="W34" s="42">
        <f t="shared" si="11"/>
        <v>9.7</v>
      </c>
      <c r="X34" s="42">
        <f t="shared" si="12"/>
        <v>5</v>
      </c>
      <c r="Y34" s="40">
        <f t="shared" si="13"/>
        <v>1.3</v>
      </c>
    </row>
    <row r="35">
      <c r="A35" s="53" t="s">
        <v>130</v>
      </c>
      <c r="B35" s="33">
        <v>72.6</v>
      </c>
      <c r="C35" s="34">
        <v>72.6</v>
      </c>
      <c r="D35" s="34">
        <v>87.1</v>
      </c>
      <c r="E35" s="35">
        <v>70.4</v>
      </c>
      <c r="F35" s="53">
        <v>50.8</v>
      </c>
      <c r="G35" s="53">
        <v>38.7</v>
      </c>
      <c r="H35" s="53">
        <v>16.9</v>
      </c>
      <c r="I35" s="53">
        <v>28.0</v>
      </c>
      <c r="J35" s="53">
        <v>16.8</v>
      </c>
      <c r="K35" s="53">
        <v>0.0</v>
      </c>
      <c r="L35" s="53">
        <v>9.0</v>
      </c>
      <c r="M35" s="53">
        <v>6.0</v>
      </c>
      <c r="N35" s="45">
        <f t="shared" si="2"/>
        <v>12.1</v>
      </c>
      <c r="O35" s="44">
        <f t="shared" si="3"/>
        <v>12.1</v>
      </c>
      <c r="P35" s="44">
        <f t="shared" si="4"/>
        <v>14.5</v>
      </c>
      <c r="Q35" s="48">
        <f t="shared" si="5"/>
        <v>11.7</v>
      </c>
      <c r="R35" s="46">
        <f t="shared" si="6"/>
        <v>8.5</v>
      </c>
      <c r="S35" s="37">
        <f t="shared" si="7"/>
        <v>6.5</v>
      </c>
      <c r="T35" s="37">
        <f t="shared" si="8"/>
        <v>2.8</v>
      </c>
      <c r="U35" s="38">
        <f t="shared" si="9"/>
        <v>17.8</v>
      </c>
      <c r="V35" s="39">
        <f t="shared" si="10"/>
        <v>4.7</v>
      </c>
      <c r="W35" s="39">
        <f t="shared" si="11"/>
        <v>2.8</v>
      </c>
      <c r="X35" s="39">
        <f t="shared" si="12"/>
        <v>0</v>
      </c>
      <c r="Y35" s="40">
        <f t="shared" si="13"/>
        <v>1.5</v>
      </c>
    </row>
    <row r="36">
      <c r="A36" s="53" t="s">
        <v>131</v>
      </c>
      <c r="B36" s="33">
        <v>32.0</v>
      </c>
      <c r="C36" s="34">
        <v>34.6</v>
      </c>
      <c r="D36" s="34">
        <v>36.8</v>
      </c>
      <c r="E36" s="35">
        <v>29.4</v>
      </c>
      <c r="F36" s="53">
        <v>32.0</v>
      </c>
      <c r="G36" s="53">
        <v>41.0</v>
      </c>
      <c r="H36" s="53">
        <v>41.0</v>
      </c>
      <c r="I36" s="53">
        <v>30.0</v>
      </c>
      <c r="J36" s="53">
        <v>15.0</v>
      </c>
      <c r="K36" s="53">
        <v>40.0</v>
      </c>
      <c r="L36" s="53">
        <v>0.0</v>
      </c>
      <c r="M36" s="53">
        <v>6.0</v>
      </c>
      <c r="N36" s="33">
        <f t="shared" si="2"/>
        <v>5.3</v>
      </c>
      <c r="O36" s="34">
        <f t="shared" si="3"/>
        <v>5.8</v>
      </c>
      <c r="P36" s="34">
        <f t="shared" si="4"/>
        <v>6.1</v>
      </c>
      <c r="Q36" s="35">
        <f t="shared" si="5"/>
        <v>4.9</v>
      </c>
      <c r="R36" s="36">
        <f t="shared" si="6"/>
        <v>5.3</v>
      </c>
      <c r="S36" s="49">
        <f t="shared" si="7"/>
        <v>6.8</v>
      </c>
      <c r="T36" s="49">
        <f t="shared" si="8"/>
        <v>6.8</v>
      </c>
      <c r="U36" s="38">
        <f t="shared" si="9"/>
        <v>18.9</v>
      </c>
      <c r="V36" s="39">
        <f t="shared" si="10"/>
        <v>5</v>
      </c>
      <c r="W36" s="39">
        <f t="shared" si="11"/>
        <v>2.5</v>
      </c>
      <c r="X36" s="42">
        <f t="shared" si="12"/>
        <v>6.7</v>
      </c>
      <c r="Y36" s="43">
        <f t="shared" si="13"/>
        <v>0</v>
      </c>
    </row>
    <row r="37">
      <c r="A37" s="53" t="s">
        <v>132</v>
      </c>
      <c r="B37" s="33">
        <v>62.9</v>
      </c>
      <c r="C37" s="34">
        <v>66.7</v>
      </c>
      <c r="D37" s="34">
        <v>62.9</v>
      </c>
      <c r="E37" s="35">
        <v>62.9</v>
      </c>
      <c r="F37" s="53">
        <v>48.4</v>
      </c>
      <c r="G37" s="53">
        <v>31.5</v>
      </c>
      <c r="H37" s="53">
        <v>55.7</v>
      </c>
      <c r="I37" s="53">
        <v>32.2</v>
      </c>
      <c r="J37" s="53">
        <v>28.0</v>
      </c>
      <c r="K37" s="53">
        <v>0.0</v>
      </c>
      <c r="L37" s="53">
        <v>0.0</v>
      </c>
      <c r="M37" s="53">
        <v>5.9</v>
      </c>
      <c r="N37" s="45">
        <f t="shared" si="2"/>
        <v>10.7</v>
      </c>
      <c r="O37" s="44">
        <f t="shared" si="3"/>
        <v>11.3</v>
      </c>
      <c r="P37" s="44">
        <f t="shared" si="4"/>
        <v>10.7</v>
      </c>
      <c r="Q37" s="48">
        <f t="shared" si="5"/>
        <v>10.7</v>
      </c>
      <c r="R37" s="36">
        <f t="shared" si="6"/>
        <v>8.2</v>
      </c>
      <c r="S37" s="37">
        <f t="shared" si="7"/>
        <v>5.3</v>
      </c>
      <c r="T37" s="49">
        <f t="shared" si="8"/>
        <v>9.4</v>
      </c>
      <c r="U37" s="47">
        <f t="shared" si="9"/>
        <v>22.9</v>
      </c>
      <c r="V37" s="39">
        <f t="shared" si="10"/>
        <v>5.5</v>
      </c>
      <c r="W37" s="39">
        <f t="shared" si="11"/>
        <v>4.7</v>
      </c>
      <c r="X37" s="39">
        <f t="shared" si="12"/>
        <v>0</v>
      </c>
      <c r="Y37" s="43">
        <f t="shared" si="13"/>
        <v>0</v>
      </c>
    </row>
    <row r="38">
      <c r="A38" s="53" t="s">
        <v>133</v>
      </c>
      <c r="B38" s="33">
        <v>58.1</v>
      </c>
      <c r="C38" s="34">
        <v>61.6</v>
      </c>
      <c r="D38" s="34">
        <v>58.1</v>
      </c>
      <c r="E38" s="35">
        <v>58.1</v>
      </c>
      <c r="F38" s="53">
        <v>48.4</v>
      </c>
      <c r="G38" s="53">
        <v>29.0</v>
      </c>
      <c r="H38" s="53">
        <v>55.7</v>
      </c>
      <c r="I38" s="53">
        <v>29.4</v>
      </c>
      <c r="J38" s="53">
        <v>28.0</v>
      </c>
      <c r="K38" s="53">
        <v>0.0</v>
      </c>
      <c r="L38" s="53">
        <v>0.0</v>
      </c>
      <c r="M38" s="53">
        <v>4.7</v>
      </c>
      <c r="N38" s="45">
        <f t="shared" si="2"/>
        <v>12.4</v>
      </c>
      <c r="O38" s="44">
        <f t="shared" si="3"/>
        <v>13.1</v>
      </c>
      <c r="P38" s="44">
        <f t="shared" si="4"/>
        <v>12.4</v>
      </c>
      <c r="Q38" s="48">
        <f t="shared" si="5"/>
        <v>12.4</v>
      </c>
      <c r="R38" s="46">
        <f t="shared" si="6"/>
        <v>10.3</v>
      </c>
      <c r="S38" s="37">
        <f t="shared" si="7"/>
        <v>6.2</v>
      </c>
      <c r="T38" s="49">
        <f t="shared" si="8"/>
        <v>11.9</v>
      </c>
      <c r="U38" s="47">
        <f t="shared" si="9"/>
        <v>28.4</v>
      </c>
      <c r="V38" s="42">
        <f t="shared" si="10"/>
        <v>6.3</v>
      </c>
      <c r="W38" s="39">
        <f t="shared" si="11"/>
        <v>6</v>
      </c>
      <c r="X38" s="39">
        <f t="shared" si="12"/>
        <v>0</v>
      </c>
      <c r="Y38" s="43">
        <f t="shared" si="13"/>
        <v>0</v>
      </c>
    </row>
    <row r="39">
      <c r="A39" s="53" t="s">
        <v>134</v>
      </c>
      <c r="B39" s="33">
        <v>41.9</v>
      </c>
      <c r="C39" s="34">
        <v>56.5</v>
      </c>
      <c r="D39" s="34">
        <v>41.9</v>
      </c>
      <c r="E39" s="35">
        <v>41.9</v>
      </c>
      <c r="F39" s="53">
        <v>46.5</v>
      </c>
      <c r="G39" s="53">
        <v>32.6</v>
      </c>
      <c r="H39" s="53">
        <v>43.4</v>
      </c>
      <c r="I39" s="53">
        <v>55.9</v>
      </c>
      <c r="J39" s="53">
        <v>40.6</v>
      </c>
      <c r="K39" s="53">
        <v>0.0</v>
      </c>
      <c r="L39" s="53">
        <v>0.0</v>
      </c>
      <c r="M39" s="53">
        <v>4.5</v>
      </c>
      <c r="N39" s="45">
        <f t="shared" si="2"/>
        <v>9.3</v>
      </c>
      <c r="O39" s="44">
        <f t="shared" si="3"/>
        <v>12.6</v>
      </c>
      <c r="P39" s="44">
        <f t="shared" si="4"/>
        <v>9.3</v>
      </c>
      <c r="Q39" s="48">
        <f t="shared" si="5"/>
        <v>9.3</v>
      </c>
      <c r="R39" s="46">
        <f t="shared" si="6"/>
        <v>10.3</v>
      </c>
      <c r="S39" s="49">
        <f t="shared" si="7"/>
        <v>7.2</v>
      </c>
      <c r="T39" s="49">
        <f t="shared" si="8"/>
        <v>9.6</v>
      </c>
      <c r="U39" s="47">
        <f t="shared" si="9"/>
        <v>27.1</v>
      </c>
      <c r="V39" s="42">
        <f t="shared" si="10"/>
        <v>12.4</v>
      </c>
      <c r="W39" s="42">
        <f t="shared" si="11"/>
        <v>9</v>
      </c>
      <c r="X39" s="39">
        <f t="shared" si="12"/>
        <v>0</v>
      </c>
      <c r="Y39" s="43">
        <f t="shared" si="13"/>
        <v>0</v>
      </c>
    </row>
    <row r="40">
      <c r="A40" s="53" t="s">
        <v>135</v>
      </c>
      <c r="B40" s="33">
        <v>53.2</v>
      </c>
      <c r="C40" s="34">
        <v>62.8</v>
      </c>
      <c r="D40" s="34">
        <v>53.2</v>
      </c>
      <c r="E40" s="35">
        <v>53.2</v>
      </c>
      <c r="F40" s="53">
        <v>55.7</v>
      </c>
      <c r="G40" s="53">
        <v>33.9</v>
      </c>
      <c r="H40" s="53">
        <v>46.0</v>
      </c>
      <c r="I40" s="53">
        <v>33.6</v>
      </c>
      <c r="J40" s="53">
        <v>28.0</v>
      </c>
      <c r="K40" s="53">
        <v>0.0</v>
      </c>
      <c r="L40" s="53">
        <v>0.0</v>
      </c>
      <c r="M40" s="53">
        <v>4.0</v>
      </c>
      <c r="N40" s="45">
        <f t="shared" si="2"/>
        <v>13.3</v>
      </c>
      <c r="O40" s="44">
        <f t="shared" si="3"/>
        <v>15.7</v>
      </c>
      <c r="P40" s="44">
        <f t="shared" si="4"/>
        <v>13.3</v>
      </c>
      <c r="Q40" s="48">
        <f t="shared" si="5"/>
        <v>13.3</v>
      </c>
      <c r="R40" s="46">
        <f t="shared" si="6"/>
        <v>13.9</v>
      </c>
      <c r="S40" s="49">
        <f t="shared" si="7"/>
        <v>8.5</v>
      </c>
      <c r="T40" s="49">
        <f t="shared" si="8"/>
        <v>11.5</v>
      </c>
      <c r="U40" s="47">
        <f t="shared" si="9"/>
        <v>33.9</v>
      </c>
      <c r="V40" s="42">
        <f t="shared" si="10"/>
        <v>8.4</v>
      </c>
      <c r="W40" s="42">
        <f t="shared" si="11"/>
        <v>7</v>
      </c>
      <c r="X40" s="39">
        <f t="shared" si="12"/>
        <v>0</v>
      </c>
      <c r="Y40" s="43">
        <f t="shared" si="13"/>
        <v>0</v>
      </c>
    </row>
    <row r="41">
      <c r="A41" s="53" t="s">
        <v>136</v>
      </c>
      <c r="B41" s="33">
        <v>63.6</v>
      </c>
      <c r="C41" s="34">
        <v>68.6</v>
      </c>
      <c r="D41" s="34">
        <v>66.1</v>
      </c>
      <c r="E41" s="35">
        <v>63.6</v>
      </c>
      <c r="F41" s="53">
        <v>43.4</v>
      </c>
      <c r="G41" s="53">
        <v>44.9</v>
      </c>
      <c r="H41" s="53">
        <v>54.3</v>
      </c>
      <c r="I41" s="53">
        <v>62.2</v>
      </c>
      <c r="J41" s="53">
        <v>62.2</v>
      </c>
      <c r="K41" s="53">
        <v>0.0</v>
      </c>
      <c r="L41" s="53">
        <v>0.0</v>
      </c>
      <c r="M41" s="53">
        <v>4.0</v>
      </c>
      <c r="N41" s="45">
        <f t="shared" si="2"/>
        <v>15.9</v>
      </c>
      <c r="O41" s="44">
        <f t="shared" si="3"/>
        <v>17.2</v>
      </c>
      <c r="P41" s="44">
        <f t="shared" si="4"/>
        <v>16.5</v>
      </c>
      <c r="Q41" s="48">
        <f t="shared" si="5"/>
        <v>15.9</v>
      </c>
      <c r="R41" s="46">
        <f t="shared" si="6"/>
        <v>10.9</v>
      </c>
      <c r="S41" s="49">
        <f t="shared" si="7"/>
        <v>11.2</v>
      </c>
      <c r="T41" s="49">
        <f t="shared" si="8"/>
        <v>13.6</v>
      </c>
      <c r="U41" s="47">
        <f t="shared" si="9"/>
        <v>35.7</v>
      </c>
      <c r="V41" s="42">
        <f t="shared" si="10"/>
        <v>15.6</v>
      </c>
      <c r="W41" s="42">
        <f t="shared" si="11"/>
        <v>15.6</v>
      </c>
      <c r="X41" s="39">
        <f t="shared" si="12"/>
        <v>0</v>
      </c>
      <c r="Y41" s="43">
        <f t="shared" si="13"/>
        <v>0</v>
      </c>
    </row>
    <row r="42">
      <c r="A42" s="53" t="s">
        <v>137</v>
      </c>
      <c r="B42" s="33">
        <v>51.1</v>
      </c>
      <c r="C42" s="34">
        <v>56.8</v>
      </c>
      <c r="D42" s="34">
        <v>51.1</v>
      </c>
      <c r="E42" s="35">
        <v>51.1</v>
      </c>
      <c r="F42" s="53">
        <v>66.7</v>
      </c>
      <c r="G42" s="53">
        <v>31.0</v>
      </c>
      <c r="H42" s="53">
        <v>40.3</v>
      </c>
      <c r="I42" s="53">
        <v>45.7</v>
      </c>
      <c r="J42" s="53">
        <v>45.7</v>
      </c>
      <c r="K42" s="53">
        <v>15.2</v>
      </c>
      <c r="L42" s="53">
        <v>0.0</v>
      </c>
      <c r="M42" s="53">
        <v>4.0</v>
      </c>
      <c r="N42" s="45">
        <f t="shared" si="2"/>
        <v>12.8</v>
      </c>
      <c r="O42" s="44">
        <f t="shared" si="3"/>
        <v>14.2</v>
      </c>
      <c r="P42" s="44">
        <f t="shared" si="4"/>
        <v>12.8</v>
      </c>
      <c r="Q42" s="48">
        <f t="shared" si="5"/>
        <v>12.8</v>
      </c>
      <c r="R42" s="46">
        <f t="shared" si="6"/>
        <v>16.7</v>
      </c>
      <c r="S42" s="49">
        <f t="shared" si="7"/>
        <v>7.8</v>
      </c>
      <c r="T42" s="49">
        <f t="shared" si="8"/>
        <v>10.1</v>
      </c>
      <c r="U42" s="47">
        <f t="shared" si="9"/>
        <v>34.6</v>
      </c>
      <c r="V42" s="42">
        <f t="shared" si="10"/>
        <v>11.4</v>
      </c>
      <c r="W42" s="42">
        <f t="shared" si="11"/>
        <v>11.4</v>
      </c>
      <c r="X42" s="42">
        <f t="shared" si="12"/>
        <v>3.8</v>
      </c>
      <c r="Y42" s="43">
        <f t="shared" si="13"/>
        <v>0</v>
      </c>
    </row>
    <row r="43">
      <c r="A43" s="53" t="s">
        <v>138</v>
      </c>
      <c r="B43" s="33">
        <v>35.6</v>
      </c>
      <c r="C43" s="34">
        <v>38.9</v>
      </c>
      <c r="D43" s="34">
        <v>35.6</v>
      </c>
      <c r="E43" s="35">
        <v>35.6</v>
      </c>
      <c r="F43" s="53">
        <v>44.9</v>
      </c>
      <c r="G43" s="53">
        <v>38.8</v>
      </c>
      <c r="H43" s="53">
        <v>29.5</v>
      </c>
      <c r="I43" s="53">
        <v>27.9</v>
      </c>
      <c r="J43" s="53">
        <v>27.9</v>
      </c>
      <c r="K43" s="53">
        <v>16.5</v>
      </c>
      <c r="L43" s="53">
        <v>0.0</v>
      </c>
      <c r="M43" s="53">
        <v>3.9</v>
      </c>
      <c r="N43" s="45">
        <f t="shared" si="2"/>
        <v>9.1</v>
      </c>
      <c r="O43" s="44">
        <f t="shared" si="3"/>
        <v>10</v>
      </c>
      <c r="P43" s="34">
        <f t="shared" si="4"/>
        <v>9.1</v>
      </c>
      <c r="Q43" s="48">
        <f t="shared" si="5"/>
        <v>9.1</v>
      </c>
      <c r="R43" s="46">
        <f t="shared" si="6"/>
        <v>11.5</v>
      </c>
      <c r="S43" s="49">
        <f t="shared" si="7"/>
        <v>9.9</v>
      </c>
      <c r="T43" s="49">
        <f t="shared" si="8"/>
        <v>7.6</v>
      </c>
      <c r="U43" s="47">
        <f t="shared" si="9"/>
        <v>29</v>
      </c>
      <c r="V43" s="42">
        <f t="shared" si="10"/>
        <v>7.2</v>
      </c>
      <c r="W43" s="42">
        <f t="shared" si="11"/>
        <v>7.2</v>
      </c>
      <c r="X43" s="42">
        <f t="shared" si="12"/>
        <v>4.2</v>
      </c>
      <c r="Y43" s="43">
        <f t="shared" si="13"/>
        <v>0</v>
      </c>
    </row>
    <row r="44">
      <c r="A44" s="53" t="s">
        <v>139</v>
      </c>
      <c r="B44" s="33">
        <v>49.6</v>
      </c>
      <c r="C44" s="34">
        <v>54.6</v>
      </c>
      <c r="D44" s="34">
        <v>49.6</v>
      </c>
      <c r="E44" s="35">
        <v>49.6</v>
      </c>
      <c r="F44" s="53">
        <v>51.1</v>
      </c>
      <c r="G44" s="53">
        <v>29.5</v>
      </c>
      <c r="H44" s="53">
        <v>37.2</v>
      </c>
      <c r="I44" s="53">
        <v>26.7</v>
      </c>
      <c r="J44" s="53">
        <v>26.7</v>
      </c>
      <c r="K44" s="53">
        <v>26.7</v>
      </c>
      <c r="L44" s="53">
        <v>0.0</v>
      </c>
      <c r="M44" s="53">
        <v>3.9</v>
      </c>
      <c r="N44" s="45">
        <f t="shared" si="2"/>
        <v>12.7</v>
      </c>
      <c r="O44" s="44">
        <f t="shared" si="3"/>
        <v>14</v>
      </c>
      <c r="P44" s="44">
        <f t="shared" si="4"/>
        <v>12.7</v>
      </c>
      <c r="Q44" s="48">
        <f t="shared" si="5"/>
        <v>12.7</v>
      </c>
      <c r="R44" s="46">
        <f t="shared" si="6"/>
        <v>13.1</v>
      </c>
      <c r="S44" s="49">
        <f t="shared" si="7"/>
        <v>7.6</v>
      </c>
      <c r="T44" s="49">
        <f t="shared" si="8"/>
        <v>9.5</v>
      </c>
      <c r="U44" s="47">
        <f t="shared" si="9"/>
        <v>30.2</v>
      </c>
      <c r="V44" s="42">
        <f t="shared" si="10"/>
        <v>6.8</v>
      </c>
      <c r="W44" s="42">
        <f t="shared" si="11"/>
        <v>6.8</v>
      </c>
      <c r="X44" s="42">
        <f t="shared" si="12"/>
        <v>6.8</v>
      </c>
      <c r="Y44" s="43">
        <f t="shared" si="13"/>
        <v>0</v>
      </c>
    </row>
    <row r="45">
      <c r="A45" s="53" t="s">
        <v>140</v>
      </c>
      <c r="B45" s="33">
        <v>49.6</v>
      </c>
      <c r="C45" s="34">
        <v>55.6</v>
      </c>
      <c r="D45" s="34">
        <v>49.6</v>
      </c>
      <c r="E45" s="35">
        <v>45.1</v>
      </c>
      <c r="F45" s="53">
        <v>57.4</v>
      </c>
      <c r="G45" s="53">
        <v>10.8</v>
      </c>
      <c r="H45" s="53">
        <v>35.6</v>
      </c>
      <c r="I45" s="53">
        <v>27.9</v>
      </c>
      <c r="J45" s="53">
        <v>36.8</v>
      </c>
      <c r="K45" s="53">
        <v>0.0</v>
      </c>
      <c r="L45" s="53">
        <v>0.0</v>
      </c>
      <c r="M45" s="53">
        <v>3.9</v>
      </c>
      <c r="N45" s="45">
        <f t="shared" si="2"/>
        <v>12.7</v>
      </c>
      <c r="O45" s="44">
        <f t="shared" si="3"/>
        <v>14.3</v>
      </c>
      <c r="P45" s="44">
        <f t="shared" si="4"/>
        <v>12.7</v>
      </c>
      <c r="Q45" s="48">
        <f t="shared" si="5"/>
        <v>11.6</v>
      </c>
      <c r="R45" s="46">
        <f t="shared" si="6"/>
        <v>14.7</v>
      </c>
      <c r="S45" s="37">
        <f t="shared" si="7"/>
        <v>2.8</v>
      </c>
      <c r="T45" s="49">
        <f t="shared" si="8"/>
        <v>9.1</v>
      </c>
      <c r="U45" s="47">
        <f t="shared" si="9"/>
        <v>26.6</v>
      </c>
      <c r="V45" s="42">
        <f t="shared" si="10"/>
        <v>7.2</v>
      </c>
      <c r="W45" s="42">
        <f t="shared" si="11"/>
        <v>9.4</v>
      </c>
      <c r="X45" s="39">
        <f t="shared" si="12"/>
        <v>0</v>
      </c>
      <c r="Y45" s="43">
        <f t="shared" si="13"/>
        <v>0</v>
      </c>
    </row>
    <row r="46">
      <c r="A46" s="53" t="s">
        <v>141</v>
      </c>
      <c r="B46" s="33">
        <v>31.0</v>
      </c>
      <c r="C46" s="34">
        <v>33.2</v>
      </c>
      <c r="D46" s="34">
        <v>31.0</v>
      </c>
      <c r="E46" s="35">
        <v>31.0</v>
      </c>
      <c r="F46" s="53">
        <v>38.0</v>
      </c>
      <c r="G46" s="53">
        <v>58.0</v>
      </c>
      <c r="H46" s="53">
        <v>21.0</v>
      </c>
      <c r="I46" s="53">
        <v>40.0</v>
      </c>
      <c r="J46" s="53">
        <v>94.0</v>
      </c>
      <c r="K46" s="53">
        <v>0.0</v>
      </c>
      <c r="L46" s="53">
        <v>0.0</v>
      </c>
      <c r="M46" s="53">
        <v>3.5</v>
      </c>
      <c r="N46" s="45">
        <f t="shared" si="2"/>
        <v>8.9</v>
      </c>
      <c r="O46" s="44">
        <f t="shared" si="3"/>
        <v>9.5</v>
      </c>
      <c r="P46" s="34">
        <f t="shared" si="4"/>
        <v>8.9</v>
      </c>
      <c r="Q46" s="48">
        <f t="shared" si="5"/>
        <v>8.9</v>
      </c>
      <c r="R46" s="46">
        <f t="shared" si="6"/>
        <v>10.9</v>
      </c>
      <c r="S46" s="49">
        <f t="shared" si="7"/>
        <v>16.6</v>
      </c>
      <c r="T46" s="37">
        <f t="shared" si="8"/>
        <v>6</v>
      </c>
      <c r="U46" s="47">
        <f t="shared" si="9"/>
        <v>33.5</v>
      </c>
      <c r="V46" s="42">
        <f t="shared" si="10"/>
        <v>11.4</v>
      </c>
      <c r="W46" s="42">
        <f t="shared" si="11"/>
        <v>26.9</v>
      </c>
      <c r="X46" s="39">
        <f t="shared" si="12"/>
        <v>0</v>
      </c>
      <c r="Y46" s="43">
        <f t="shared" si="13"/>
        <v>0</v>
      </c>
    </row>
    <row r="47">
      <c r="A47" s="53" t="s">
        <v>142</v>
      </c>
      <c r="B47" s="33">
        <v>55.7</v>
      </c>
      <c r="C47" s="34">
        <v>59.6</v>
      </c>
      <c r="D47" s="34">
        <v>59.6</v>
      </c>
      <c r="E47" s="35">
        <v>55.7</v>
      </c>
      <c r="F47" s="53">
        <v>50.8</v>
      </c>
      <c r="G47" s="53">
        <v>62.9</v>
      </c>
      <c r="H47" s="53">
        <v>55.7</v>
      </c>
      <c r="I47" s="53">
        <v>29.4</v>
      </c>
      <c r="J47" s="53">
        <v>29.4</v>
      </c>
      <c r="K47" s="53">
        <v>0.0</v>
      </c>
      <c r="L47" s="53">
        <v>0.0</v>
      </c>
      <c r="M47" s="53">
        <v>3.5</v>
      </c>
      <c r="N47" s="45">
        <f t="shared" si="2"/>
        <v>15.9</v>
      </c>
      <c r="O47" s="44">
        <f t="shared" si="3"/>
        <v>17</v>
      </c>
      <c r="P47" s="44">
        <f t="shared" si="4"/>
        <v>17</v>
      </c>
      <c r="Q47" s="48">
        <f t="shared" si="5"/>
        <v>15.9</v>
      </c>
      <c r="R47" s="46">
        <f t="shared" si="6"/>
        <v>14.5</v>
      </c>
      <c r="S47" s="49">
        <f t="shared" si="7"/>
        <v>18</v>
      </c>
      <c r="T47" s="49">
        <f t="shared" si="8"/>
        <v>15.9</v>
      </c>
      <c r="U47" s="47">
        <f t="shared" si="9"/>
        <v>48.4</v>
      </c>
      <c r="V47" s="42">
        <f t="shared" si="10"/>
        <v>8.4</v>
      </c>
      <c r="W47" s="42">
        <f t="shared" si="11"/>
        <v>8.4</v>
      </c>
      <c r="X47" s="39">
        <f t="shared" si="12"/>
        <v>0</v>
      </c>
      <c r="Y47" s="43">
        <f t="shared" si="13"/>
        <v>0</v>
      </c>
    </row>
    <row r="48">
      <c r="A48" s="53" t="s">
        <v>143</v>
      </c>
      <c r="B48" s="33">
        <v>55.7</v>
      </c>
      <c r="C48" s="34">
        <v>59.6</v>
      </c>
      <c r="D48" s="34">
        <v>55.7</v>
      </c>
      <c r="E48" s="35">
        <v>55.7</v>
      </c>
      <c r="F48" s="53">
        <v>48.4</v>
      </c>
      <c r="G48" s="53">
        <v>33.9</v>
      </c>
      <c r="H48" s="53">
        <v>38.7</v>
      </c>
      <c r="I48" s="53">
        <v>32.2</v>
      </c>
      <c r="J48" s="53">
        <v>43.4</v>
      </c>
      <c r="K48" s="53">
        <v>0.0</v>
      </c>
      <c r="L48" s="53">
        <v>0.0</v>
      </c>
      <c r="M48" s="53">
        <v>3.1</v>
      </c>
      <c r="N48" s="45">
        <f t="shared" si="2"/>
        <v>18</v>
      </c>
      <c r="O48" s="44">
        <f t="shared" si="3"/>
        <v>19.2</v>
      </c>
      <c r="P48" s="44">
        <f t="shared" si="4"/>
        <v>18</v>
      </c>
      <c r="Q48" s="48">
        <f t="shared" si="5"/>
        <v>18</v>
      </c>
      <c r="R48" s="46">
        <f t="shared" si="6"/>
        <v>15.6</v>
      </c>
      <c r="S48" s="49">
        <f t="shared" si="7"/>
        <v>10.9</v>
      </c>
      <c r="T48" s="49">
        <f t="shared" si="8"/>
        <v>12.5</v>
      </c>
      <c r="U48" s="47">
        <f t="shared" si="9"/>
        <v>39</v>
      </c>
      <c r="V48" s="42">
        <f t="shared" si="10"/>
        <v>10.4</v>
      </c>
      <c r="W48" s="42">
        <f t="shared" si="11"/>
        <v>14</v>
      </c>
      <c r="X48" s="39">
        <f t="shared" si="12"/>
        <v>0</v>
      </c>
      <c r="Y48" s="43">
        <f t="shared" si="13"/>
        <v>0</v>
      </c>
    </row>
    <row r="49">
      <c r="A49" s="53" t="s">
        <v>144</v>
      </c>
      <c r="B49" s="33">
        <v>55.7</v>
      </c>
      <c r="C49" s="34">
        <v>61.2</v>
      </c>
      <c r="D49" s="34">
        <v>55.7</v>
      </c>
      <c r="E49" s="35">
        <v>50.1</v>
      </c>
      <c r="F49" s="53">
        <v>48.4</v>
      </c>
      <c r="G49" s="53">
        <v>31.5</v>
      </c>
      <c r="H49" s="53">
        <v>41.1</v>
      </c>
      <c r="I49" s="53">
        <v>28.0</v>
      </c>
      <c r="J49" s="53">
        <v>28.0</v>
      </c>
      <c r="K49" s="53">
        <v>0.0</v>
      </c>
      <c r="L49" s="53">
        <v>0.0</v>
      </c>
      <c r="M49" s="53">
        <v>3.1</v>
      </c>
      <c r="N49" s="45">
        <f t="shared" si="2"/>
        <v>18</v>
      </c>
      <c r="O49" s="44">
        <f t="shared" si="3"/>
        <v>19.7</v>
      </c>
      <c r="P49" s="44">
        <f t="shared" si="4"/>
        <v>18</v>
      </c>
      <c r="Q49" s="48">
        <f t="shared" si="5"/>
        <v>16.2</v>
      </c>
      <c r="R49" s="46">
        <f t="shared" si="6"/>
        <v>15.6</v>
      </c>
      <c r="S49" s="49">
        <f t="shared" si="7"/>
        <v>10.2</v>
      </c>
      <c r="T49" s="49">
        <f t="shared" si="8"/>
        <v>13.3</v>
      </c>
      <c r="U49" s="47">
        <f t="shared" si="9"/>
        <v>39.1</v>
      </c>
      <c r="V49" s="42">
        <f t="shared" si="10"/>
        <v>9</v>
      </c>
      <c r="W49" s="42">
        <f t="shared" si="11"/>
        <v>9</v>
      </c>
      <c r="X49" s="39">
        <f t="shared" si="12"/>
        <v>0</v>
      </c>
      <c r="Y49" s="43">
        <f t="shared" si="13"/>
        <v>0</v>
      </c>
    </row>
    <row r="50">
      <c r="A50" s="53" t="s">
        <v>145</v>
      </c>
      <c r="B50" s="33">
        <v>20.0</v>
      </c>
      <c r="C50" s="34">
        <v>20.0</v>
      </c>
      <c r="D50" s="34">
        <v>20.0</v>
      </c>
      <c r="E50" s="35">
        <v>20.0</v>
      </c>
      <c r="F50" s="53">
        <v>31.0</v>
      </c>
      <c r="G50" s="53">
        <v>17.0</v>
      </c>
      <c r="H50" s="53">
        <v>17.0</v>
      </c>
      <c r="I50" s="53">
        <v>23.0</v>
      </c>
      <c r="J50" s="53">
        <v>23.0</v>
      </c>
      <c r="K50" s="53">
        <v>31.0</v>
      </c>
      <c r="L50" s="53">
        <v>0.0</v>
      </c>
      <c r="M50" s="53">
        <v>3.1</v>
      </c>
      <c r="N50" s="33">
        <f t="shared" si="2"/>
        <v>6.5</v>
      </c>
      <c r="O50" s="34">
        <f t="shared" si="3"/>
        <v>6.5</v>
      </c>
      <c r="P50" s="34">
        <f t="shared" si="4"/>
        <v>6.5</v>
      </c>
      <c r="Q50" s="35">
        <f t="shared" si="5"/>
        <v>6.5</v>
      </c>
      <c r="R50" s="46">
        <f t="shared" si="6"/>
        <v>10</v>
      </c>
      <c r="S50" s="37">
        <f t="shared" si="7"/>
        <v>5.5</v>
      </c>
      <c r="T50" s="37">
        <f t="shared" si="8"/>
        <v>5.5</v>
      </c>
      <c r="U50" s="38">
        <f t="shared" si="9"/>
        <v>21</v>
      </c>
      <c r="V50" s="42">
        <f t="shared" si="10"/>
        <v>7.4</v>
      </c>
      <c r="W50" s="42">
        <f t="shared" si="11"/>
        <v>7.4</v>
      </c>
      <c r="X50" s="42">
        <f t="shared" si="12"/>
        <v>10</v>
      </c>
      <c r="Y50" s="43">
        <f t="shared" si="13"/>
        <v>0</v>
      </c>
    </row>
    <row r="51">
      <c r="A51" s="53" t="s">
        <v>146</v>
      </c>
      <c r="B51" s="33">
        <v>55.7</v>
      </c>
      <c r="C51" s="34">
        <v>69.6</v>
      </c>
      <c r="D51" s="34">
        <v>55.7</v>
      </c>
      <c r="E51" s="35">
        <v>55.7</v>
      </c>
      <c r="F51" s="53">
        <v>79.9</v>
      </c>
      <c r="G51" s="53">
        <v>46.0</v>
      </c>
      <c r="H51" s="53">
        <v>60.5</v>
      </c>
      <c r="I51" s="53">
        <v>49.0</v>
      </c>
      <c r="J51" s="53">
        <v>36.4</v>
      </c>
      <c r="K51" s="53">
        <v>49.0</v>
      </c>
      <c r="L51" s="53">
        <v>0.0</v>
      </c>
      <c r="M51" s="53">
        <v>3.0</v>
      </c>
      <c r="N51" s="45">
        <f t="shared" si="2"/>
        <v>18.6</v>
      </c>
      <c r="O51" s="44">
        <f t="shared" si="3"/>
        <v>23.2</v>
      </c>
      <c r="P51" s="44">
        <f t="shared" si="4"/>
        <v>18.6</v>
      </c>
      <c r="Q51" s="48">
        <f t="shared" si="5"/>
        <v>18.6</v>
      </c>
      <c r="R51" s="46">
        <f t="shared" si="6"/>
        <v>26.6</v>
      </c>
      <c r="S51" s="49">
        <f t="shared" si="7"/>
        <v>15.3</v>
      </c>
      <c r="T51" s="49">
        <f t="shared" si="8"/>
        <v>20.2</v>
      </c>
      <c r="U51" s="47">
        <f t="shared" si="9"/>
        <v>62.1</v>
      </c>
      <c r="V51" s="42">
        <f t="shared" si="10"/>
        <v>16.3</v>
      </c>
      <c r="W51" s="42">
        <f t="shared" si="11"/>
        <v>12.1</v>
      </c>
      <c r="X51" s="42">
        <f t="shared" si="12"/>
        <v>16.3</v>
      </c>
      <c r="Y51" s="43">
        <f t="shared" si="13"/>
        <v>0</v>
      </c>
    </row>
    <row r="52">
      <c r="A52" s="53" t="s">
        <v>147</v>
      </c>
      <c r="B52" s="33">
        <v>50.8</v>
      </c>
      <c r="C52" s="34">
        <v>55.4</v>
      </c>
      <c r="D52" s="34">
        <v>50.8</v>
      </c>
      <c r="E52" s="35">
        <v>52.9</v>
      </c>
      <c r="F52" s="53">
        <v>48.4</v>
      </c>
      <c r="G52" s="53">
        <v>31.5</v>
      </c>
      <c r="H52" s="53">
        <v>43.6</v>
      </c>
      <c r="I52" s="53">
        <v>21.0</v>
      </c>
      <c r="J52" s="53">
        <v>40.6</v>
      </c>
      <c r="K52" s="53">
        <v>0.0</v>
      </c>
      <c r="L52" s="53">
        <v>0.0</v>
      </c>
      <c r="M52" s="53">
        <v>2.8</v>
      </c>
      <c r="N52" s="45">
        <f t="shared" si="2"/>
        <v>18.1</v>
      </c>
      <c r="O52" s="44">
        <f t="shared" si="3"/>
        <v>19.8</v>
      </c>
      <c r="P52" s="44">
        <f t="shared" si="4"/>
        <v>18.1</v>
      </c>
      <c r="Q52" s="48">
        <f t="shared" si="5"/>
        <v>18.9</v>
      </c>
      <c r="R52" s="46">
        <f t="shared" si="6"/>
        <v>17.3</v>
      </c>
      <c r="S52" s="49">
        <f t="shared" si="7"/>
        <v>11.3</v>
      </c>
      <c r="T52" s="49">
        <f t="shared" si="8"/>
        <v>15.6</v>
      </c>
      <c r="U52" s="47">
        <f t="shared" si="9"/>
        <v>44.2</v>
      </c>
      <c r="V52" s="42">
        <f t="shared" si="10"/>
        <v>7.5</v>
      </c>
      <c r="W52" s="42">
        <f t="shared" si="11"/>
        <v>14.5</v>
      </c>
      <c r="X52" s="39">
        <f t="shared" si="12"/>
        <v>0</v>
      </c>
      <c r="Y52" s="43">
        <f t="shared" si="13"/>
        <v>0</v>
      </c>
    </row>
    <row r="53">
      <c r="A53" s="53" t="s">
        <v>148</v>
      </c>
      <c r="B53" s="33">
        <v>50.8</v>
      </c>
      <c r="C53" s="34">
        <v>56.4</v>
      </c>
      <c r="D53" s="34">
        <v>50.8</v>
      </c>
      <c r="E53" s="35">
        <v>50.8</v>
      </c>
      <c r="F53" s="53">
        <v>55.7</v>
      </c>
      <c r="G53" s="53">
        <v>72.6</v>
      </c>
      <c r="H53" s="53">
        <v>41.1</v>
      </c>
      <c r="I53" s="53">
        <v>32.2</v>
      </c>
      <c r="J53" s="53">
        <v>82.6</v>
      </c>
      <c r="K53" s="53">
        <v>2.8</v>
      </c>
      <c r="L53" s="53">
        <v>0.0</v>
      </c>
      <c r="M53" s="53">
        <v>2.7</v>
      </c>
      <c r="N53" s="45">
        <f t="shared" si="2"/>
        <v>18.8</v>
      </c>
      <c r="O53" s="44">
        <f t="shared" si="3"/>
        <v>20.9</v>
      </c>
      <c r="P53" s="44">
        <f t="shared" si="4"/>
        <v>18.8</v>
      </c>
      <c r="Q53" s="48">
        <f t="shared" si="5"/>
        <v>18.8</v>
      </c>
      <c r="R53" s="46">
        <f t="shared" si="6"/>
        <v>20.6</v>
      </c>
      <c r="S53" s="49">
        <f t="shared" si="7"/>
        <v>26.9</v>
      </c>
      <c r="T53" s="49">
        <f t="shared" si="8"/>
        <v>15.2</v>
      </c>
      <c r="U53" s="47">
        <f t="shared" si="9"/>
        <v>62.7</v>
      </c>
      <c r="V53" s="42">
        <f t="shared" si="10"/>
        <v>11.9</v>
      </c>
      <c r="W53" s="42">
        <f t="shared" si="11"/>
        <v>30.6</v>
      </c>
      <c r="X53" s="39">
        <f t="shared" si="12"/>
        <v>1</v>
      </c>
      <c r="Y53" s="43">
        <f t="shared" si="13"/>
        <v>0</v>
      </c>
    </row>
    <row r="54">
      <c r="A54" s="53" t="s">
        <v>149</v>
      </c>
      <c r="B54" s="33">
        <v>48.4</v>
      </c>
      <c r="C54" s="34">
        <v>52.3</v>
      </c>
      <c r="D54" s="34">
        <v>50.3</v>
      </c>
      <c r="E54" s="35">
        <v>48.4</v>
      </c>
      <c r="F54" s="53">
        <v>65.3</v>
      </c>
      <c r="G54" s="53">
        <v>31.5</v>
      </c>
      <c r="H54" s="53">
        <v>41.1</v>
      </c>
      <c r="I54" s="53">
        <v>22.4</v>
      </c>
      <c r="J54" s="53">
        <v>16.8</v>
      </c>
      <c r="K54" s="53">
        <v>0.0</v>
      </c>
      <c r="L54" s="53">
        <v>0.0</v>
      </c>
      <c r="M54" s="53">
        <v>2.3</v>
      </c>
      <c r="N54" s="45">
        <f t="shared" si="2"/>
        <v>21</v>
      </c>
      <c r="O54" s="44">
        <f t="shared" si="3"/>
        <v>22.7</v>
      </c>
      <c r="P54" s="44">
        <f t="shared" si="4"/>
        <v>21.9</v>
      </c>
      <c r="Q54" s="48">
        <f t="shared" si="5"/>
        <v>21</v>
      </c>
      <c r="R54" s="46">
        <f t="shared" si="6"/>
        <v>28.4</v>
      </c>
      <c r="S54" s="49">
        <f t="shared" si="7"/>
        <v>13.7</v>
      </c>
      <c r="T54" s="49">
        <f t="shared" si="8"/>
        <v>17.9</v>
      </c>
      <c r="U54" s="47">
        <f t="shared" si="9"/>
        <v>60</v>
      </c>
      <c r="V54" s="42">
        <f t="shared" si="10"/>
        <v>9.7</v>
      </c>
      <c r="W54" s="42">
        <f t="shared" si="11"/>
        <v>7.3</v>
      </c>
      <c r="X54" s="39">
        <f t="shared" si="12"/>
        <v>0</v>
      </c>
      <c r="Y54" s="43">
        <f t="shared" si="13"/>
        <v>0</v>
      </c>
    </row>
    <row r="55">
      <c r="A55" s="53" t="s">
        <v>150</v>
      </c>
      <c r="B55" s="33">
        <v>35.6</v>
      </c>
      <c r="C55" s="34">
        <v>39.2</v>
      </c>
      <c r="D55" s="34">
        <v>35.6</v>
      </c>
      <c r="E55" s="35">
        <v>35.6</v>
      </c>
      <c r="F55" s="53">
        <v>18.6</v>
      </c>
      <c r="G55" s="53">
        <v>24.8</v>
      </c>
      <c r="H55" s="53">
        <v>26.4</v>
      </c>
      <c r="I55" s="53">
        <v>49.5</v>
      </c>
      <c r="J55" s="53">
        <v>59.7</v>
      </c>
      <c r="K55" s="53">
        <v>0.0</v>
      </c>
      <c r="L55" s="53">
        <v>0.0</v>
      </c>
      <c r="M55" s="53">
        <v>2.3</v>
      </c>
      <c r="N55" s="45">
        <f t="shared" si="2"/>
        <v>15.5</v>
      </c>
      <c r="O55" s="44">
        <f t="shared" si="3"/>
        <v>17</v>
      </c>
      <c r="P55" s="44">
        <f t="shared" si="4"/>
        <v>15.5</v>
      </c>
      <c r="Q55" s="48">
        <f t="shared" si="5"/>
        <v>15.5</v>
      </c>
      <c r="R55" s="36">
        <f t="shared" si="6"/>
        <v>8.1</v>
      </c>
      <c r="S55" s="49">
        <f t="shared" si="7"/>
        <v>10.8</v>
      </c>
      <c r="T55" s="49">
        <f t="shared" si="8"/>
        <v>11.5</v>
      </c>
      <c r="U55" s="47">
        <f t="shared" si="9"/>
        <v>30.4</v>
      </c>
      <c r="V55" s="42">
        <f t="shared" si="10"/>
        <v>21.5</v>
      </c>
      <c r="W55" s="42">
        <f t="shared" si="11"/>
        <v>26</v>
      </c>
      <c r="X55" s="39">
        <f t="shared" si="12"/>
        <v>0</v>
      </c>
      <c r="Y55" s="43">
        <f t="shared" si="13"/>
        <v>0</v>
      </c>
    </row>
    <row r="56">
      <c r="A56" s="53" t="s">
        <v>151</v>
      </c>
      <c r="B56" s="33">
        <v>48.4</v>
      </c>
      <c r="C56" s="34">
        <v>52.3</v>
      </c>
      <c r="D56" s="34">
        <v>50.3</v>
      </c>
      <c r="E56" s="35">
        <v>48.4</v>
      </c>
      <c r="F56" s="53">
        <v>65.3</v>
      </c>
      <c r="G56" s="53">
        <v>31.5</v>
      </c>
      <c r="H56" s="53">
        <v>41.1</v>
      </c>
      <c r="I56" s="53">
        <v>22.4</v>
      </c>
      <c r="J56" s="53">
        <v>16.8</v>
      </c>
      <c r="K56" s="53">
        <v>0.0</v>
      </c>
      <c r="L56" s="53">
        <v>0.0</v>
      </c>
      <c r="M56" s="53">
        <v>2.3</v>
      </c>
      <c r="N56" s="45">
        <f t="shared" si="2"/>
        <v>21</v>
      </c>
      <c r="O56" s="44">
        <f t="shared" si="3"/>
        <v>22.7</v>
      </c>
      <c r="P56" s="44">
        <f t="shared" si="4"/>
        <v>21.9</v>
      </c>
      <c r="Q56" s="48">
        <f t="shared" si="5"/>
        <v>21</v>
      </c>
      <c r="R56" s="46">
        <f t="shared" si="6"/>
        <v>28.4</v>
      </c>
      <c r="S56" s="49">
        <f t="shared" si="7"/>
        <v>13.7</v>
      </c>
      <c r="T56" s="49">
        <f t="shared" si="8"/>
        <v>17.9</v>
      </c>
      <c r="U56" s="47">
        <f t="shared" si="9"/>
        <v>60</v>
      </c>
      <c r="V56" s="42">
        <f t="shared" si="10"/>
        <v>9.7</v>
      </c>
      <c r="W56" s="42">
        <f t="shared" si="11"/>
        <v>7.3</v>
      </c>
      <c r="X56" s="39">
        <f t="shared" si="12"/>
        <v>0</v>
      </c>
      <c r="Y56" s="43">
        <f t="shared" si="13"/>
        <v>0</v>
      </c>
    </row>
    <row r="57">
      <c r="A57" s="53" t="s">
        <v>152</v>
      </c>
      <c r="B57" s="33">
        <v>46.0</v>
      </c>
      <c r="C57" s="34">
        <v>53.8</v>
      </c>
      <c r="D57" s="34">
        <v>46.0</v>
      </c>
      <c r="E57" s="35">
        <v>46.0</v>
      </c>
      <c r="F57" s="53">
        <v>53.2</v>
      </c>
      <c r="G57" s="53">
        <v>31.5</v>
      </c>
      <c r="H57" s="53">
        <v>41.1</v>
      </c>
      <c r="I57" s="53">
        <v>32.2</v>
      </c>
      <c r="J57" s="53">
        <v>25.2</v>
      </c>
      <c r="K57" s="53">
        <v>11.2</v>
      </c>
      <c r="L57" s="53">
        <v>0.0</v>
      </c>
      <c r="M57" s="53">
        <v>2.0</v>
      </c>
      <c r="N57" s="45">
        <f t="shared" si="2"/>
        <v>23</v>
      </c>
      <c r="O57" s="44">
        <f t="shared" si="3"/>
        <v>26.9</v>
      </c>
      <c r="P57" s="44">
        <f t="shared" si="4"/>
        <v>23</v>
      </c>
      <c r="Q57" s="48">
        <f t="shared" si="5"/>
        <v>23</v>
      </c>
      <c r="R57" s="46">
        <f t="shared" si="6"/>
        <v>26.6</v>
      </c>
      <c r="S57" s="49">
        <f t="shared" si="7"/>
        <v>15.8</v>
      </c>
      <c r="T57" s="49">
        <f t="shared" si="8"/>
        <v>20.6</v>
      </c>
      <c r="U57" s="47">
        <f t="shared" si="9"/>
        <v>63</v>
      </c>
      <c r="V57" s="42">
        <f t="shared" si="10"/>
        <v>16.1</v>
      </c>
      <c r="W57" s="42">
        <f t="shared" si="11"/>
        <v>12.6</v>
      </c>
      <c r="X57" s="42">
        <f t="shared" si="12"/>
        <v>5.6</v>
      </c>
      <c r="Y57" s="43">
        <f t="shared" si="13"/>
        <v>0</v>
      </c>
    </row>
    <row r="58">
      <c r="A58" s="53" t="s">
        <v>153</v>
      </c>
      <c r="B58" s="33">
        <v>31.5</v>
      </c>
      <c r="C58" s="34">
        <v>32.4</v>
      </c>
      <c r="D58" s="34">
        <v>34.3</v>
      </c>
      <c r="E58" s="35">
        <v>31.5</v>
      </c>
      <c r="F58" s="53">
        <v>67.8</v>
      </c>
      <c r="G58" s="53">
        <v>50.8</v>
      </c>
      <c r="H58" s="53">
        <v>50.8</v>
      </c>
      <c r="I58" s="53">
        <v>43.4</v>
      </c>
      <c r="J58" s="53">
        <v>43.4</v>
      </c>
      <c r="K58" s="53">
        <v>5.6</v>
      </c>
      <c r="L58" s="53">
        <v>0.0</v>
      </c>
      <c r="M58" s="53">
        <v>1.8</v>
      </c>
      <c r="N58" s="45">
        <f t="shared" si="2"/>
        <v>17.5</v>
      </c>
      <c r="O58" s="44">
        <f t="shared" si="3"/>
        <v>18</v>
      </c>
      <c r="P58" s="44">
        <f t="shared" si="4"/>
        <v>19.1</v>
      </c>
      <c r="Q58" s="48">
        <f t="shared" si="5"/>
        <v>17.5</v>
      </c>
      <c r="R58" s="46">
        <f t="shared" si="6"/>
        <v>37.7</v>
      </c>
      <c r="S58" s="49">
        <f t="shared" si="7"/>
        <v>28.2</v>
      </c>
      <c r="T58" s="49">
        <f t="shared" si="8"/>
        <v>28.2</v>
      </c>
      <c r="U58" s="47">
        <f t="shared" si="9"/>
        <v>94.1</v>
      </c>
      <c r="V58" s="42">
        <f t="shared" si="10"/>
        <v>24.1</v>
      </c>
      <c r="W58" s="42">
        <f t="shared" si="11"/>
        <v>24.1</v>
      </c>
      <c r="X58" s="42">
        <f t="shared" si="12"/>
        <v>3.1</v>
      </c>
      <c r="Y58" s="43">
        <f t="shared" si="13"/>
        <v>0</v>
      </c>
    </row>
    <row r="59">
      <c r="A59" s="53" t="s">
        <v>154</v>
      </c>
      <c r="B59" s="33">
        <v>14.0</v>
      </c>
      <c r="C59" s="34">
        <v>16.7</v>
      </c>
      <c r="D59" s="34">
        <v>14.0</v>
      </c>
      <c r="E59" s="35">
        <v>14.0</v>
      </c>
      <c r="F59" s="53">
        <v>52.7</v>
      </c>
      <c r="G59" s="53">
        <v>44.9</v>
      </c>
      <c r="H59" s="53">
        <v>32.6</v>
      </c>
      <c r="I59" s="53">
        <v>40.6</v>
      </c>
      <c r="J59" s="53">
        <v>99.1</v>
      </c>
      <c r="K59" s="53">
        <v>20.3</v>
      </c>
      <c r="L59" s="53">
        <v>0.0</v>
      </c>
      <c r="M59" s="53">
        <v>1.6</v>
      </c>
      <c r="N59" s="45">
        <f t="shared" si="2"/>
        <v>8.8</v>
      </c>
      <c r="O59" s="44">
        <f t="shared" si="3"/>
        <v>10.4</v>
      </c>
      <c r="P59" s="34">
        <f t="shared" si="4"/>
        <v>8.8</v>
      </c>
      <c r="Q59" s="48">
        <f t="shared" si="5"/>
        <v>8.8</v>
      </c>
      <c r="R59" s="46">
        <f t="shared" si="6"/>
        <v>32.9</v>
      </c>
      <c r="S59" s="49">
        <f t="shared" si="7"/>
        <v>28.1</v>
      </c>
      <c r="T59" s="49">
        <f t="shared" si="8"/>
        <v>20.4</v>
      </c>
      <c r="U59" s="47">
        <f t="shared" si="9"/>
        <v>81.4</v>
      </c>
      <c r="V59" s="42">
        <f t="shared" si="10"/>
        <v>25.4</v>
      </c>
      <c r="W59" s="42">
        <f t="shared" si="11"/>
        <v>61.9</v>
      </c>
      <c r="X59" s="42">
        <f t="shared" si="12"/>
        <v>12.7</v>
      </c>
      <c r="Y59" s="43">
        <f t="shared" si="13"/>
        <v>0</v>
      </c>
    </row>
    <row r="60">
      <c r="A60" s="53" t="s">
        <v>155</v>
      </c>
      <c r="B60" s="33">
        <v>21.7</v>
      </c>
      <c r="C60" s="34">
        <v>21.7</v>
      </c>
      <c r="D60" s="34">
        <v>21.7</v>
      </c>
      <c r="E60" s="35">
        <v>21.7</v>
      </c>
      <c r="F60" s="53">
        <v>51.1</v>
      </c>
      <c r="G60" s="53">
        <v>9.3</v>
      </c>
      <c r="H60" s="53">
        <v>29.5</v>
      </c>
      <c r="I60" s="53">
        <v>17.8</v>
      </c>
      <c r="J60" s="53">
        <v>17.8</v>
      </c>
      <c r="K60" s="53">
        <v>33.0</v>
      </c>
      <c r="L60" s="53">
        <v>0.0</v>
      </c>
      <c r="M60" s="53">
        <v>1.0</v>
      </c>
      <c r="N60" s="45">
        <f t="shared" si="2"/>
        <v>21.7</v>
      </c>
      <c r="O60" s="44">
        <f t="shared" si="3"/>
        <v>21.7</v>
      </c>
      <c r="P60" s="44">
        <f t="shared" si="4"/>
        <v>21.7</v>
      </c>
      <c r="Q60" s="48">
        <f t="shared" si="5"/>
        <v>21.7</v>
      </c>
      <c r="R60" s="46">
        <f t="shared" si="6"/>
        <v>51.1</v>
      </c>
      <c r="S60" s="49">
        <f t="shared" si="7"/>
        <v>9.3</v>
      </c>
      <c r="T60" s="49">
        <f t="shared" si="8"/>
        <v>29.5</v>
      </c>
      <c r="U60" s="47">
        <f t="shared" si="9"/>
        <v>89.9</v>
      </c>
      <c r="V60" s="42">
        <f t="shared" si="10"/>
        <v>17.8</v>
      </c>
      <c r="W60" s="42">
        <f t="shared" si="11"/>
        <v>17.8</v>
      </c>
      <c r="X60" s="42">
        <f t="shared" si="12"/>
        <v>33</v>
      </c>
      <c r="Y60" s="43">
        <f t="shared" si="13"/>
        <v>0</v>
      </c>
    </row>
    <row r="66">
      <c r="A66" s="2"/>
    </row>
    <row r="67">
      <c r="A67" s="2"/>
    </row>
    <row r="68">
      <c r="A68" s="2"/>
    </row>
    <row r="69">
      <c r="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</row>
  </sheetData>
  <autoFilter ref="$A$2:$Y$60">
    <sortState ref="A2:Y60">
      <sortCondition descending="1" ref="M2:M60"/>
      <sortCondition ref="A2:A60"/>
      <sortCondition descending="1" ref="Y2:Y60"/>
      <sortCondition descending="1" ref="X2:X60"/>
      <sortCondition descending="1" ref="W2:W60"/>
      <sortCondition descending="1" ref="V2:V60"/>
      <sortCondition descending="1" ref="U2:U60"/>
      <sortCondition descending="1" ref="T2:T60"/>
      <sortCondition descending="1" ref="S2:S60"/>
      <sortCondition descending="1" ref="R2:R60"/>
      <sortCondition descending="1" ref="Q2:Q60"/>
      <sortCondition descending="1" ref="P2:P60"/>
      <sortCondition descending="1" ref="O2:O60"/>
      <sortCondition descending="1" ref="N2:N60"/>
      <sortCondition descending="1" ref="B2:B60"/>
    </sortState>
  </autoFilter>
  <conditionalFormatting sqref="A1:Y988">
    <cfRule type="notContainsBlanks" dxfId="0" priority="1">
      <formula>LEN(TRIM(A1))&gt;0</formula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3.0"/>
    <col customWidth="1" min="2" max="2" width="10.88"/>
    <col customWidth="1" min="3" max="3" width="9.88"/>
    <col customWidth="1" min="4" max="9" width="10.88"/>
    <col customWidth="1" min="10" max="10" width="10.75"/>
    <col customWidth="1" min="11" max="21" width="10.88"/>
    <col customWidth="1" min="22" max="22" width="9.75"/>
    <col customWidth="1" min="23" max="23" width="9.88"/>
    <col customWidth="1" min="24" max="24" width="10.88"/>
    <col customWidth="1" min="25" max="25" width="11.75"/>
  </cols>
  <sheetData>
    <row r="1">
      <c r="A1" s="3" t="s">
        <v>3</v>
      </c>
      <c r="B1" s="4">
        <f t="shared" ref="B1:Y1" si="1">SUM(B3:B57)/69</f>
        <v>26.57101449</v>
      </c>
      <c r="C1" s="4">
        <f t="shared" si="1"/>
        <v>26.3826087</v>
      </c>
      <c r="D1" s="4">
        <f t="shared" si="1"/>
        <v>29.36231884</v>
      </c>
      <c r="E1" s="4">
        <f t="shared" si="1"/>
        <v>26.37101449</v>
      </c>
      <c r="F1" s="4">
        <f t="shared" si="1"/>
        <v>19.06086957</v>
      </c>
      <c r="G1" s="4">
        <f t="shared" si="1"/>
        <v>17.66666667</v>
      </c>
      <c r="H1" s="4">
        <f t="shared" si="1"/>
        <v>14.91014493</v>
      </c>
      <c r="I1" s="4">
        <f t="shared" si="1"/>
        <v>13.88695652</v>
      </c>
      <c r="J1" s="4">
        <f t="shared" si="1"/>
        <v>11.73333333</v>
      </c>
      <c r="K1" s="4">
        <f t="shared" si="1"/>
        <v>3.436231884</v>
      </c>
      <c r="L1" s="4">
        <f t="shared" si="1"/>
        <v>5.028985507</v>
      </c>
      <c r="M1" s="4">
        <f t="shared" si="1"/>
        <v>3.357971014</v>
      </c>
      <c r="N1" s="4">
        <f t="shared" si="1"/>
        <v>8.292753623</v>
      </c>
      <c r="O1" s="4">
        <f t="shared" si="1"/>
        <v>8.695652174</v>
      </c>
      <c r="P1" s="4">
        <f t="shared" si="1"/>
        <v>8.833333333</v>
      </c>
      <c r="Q1" s="4">
        <f t="shared" si="1"/>
        <v>8.226086957</v>
      </c>
      <c r="R1" s="4">
        <f t="shared" si="1"/>
        <v>8.395652174</v>
      </c>
      <c r="S1" s="4">
        <f t="shared" si="1"/>
        <v>6.333333333</v>
      </c>
      <c r="T1" s="4">
        <f t="shared" si="1"/>
        <v>6.184057971</v>
      </c>
      <c r="U1" s="4">
        <f t="shared" si="1"/>
        <v>20.91304348</v>
      </c>
      <c r="V1" s="4">
        <f t="shared" si="1"/>
        <v>5.48115942</v>
      </c>
      <c r="W1" s="4">
        <f t="shared" si="1"/>
        <v>5.95942029</v>
      </c>
      <c r="X1" s="4">
        <f t="shared" si="1"/>
        <v>1.856521739</v>
      </c>
      <c r="Y1" s="5">
        <f t="shared" si="1"/>
        <v>0.7492753623</v>
      </c>
    </row>
    <row r="2">
      <c r="A2" s="6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 t="s">
        <v>9</v>
      </c>
      <c r="G2" s="12" t="s">
        <v>10</v>
      </c>
      <c r="H2" s="13" t="s">
        <v>11</v>
      </c>
      <c r="I2" s="14" t="s">
        <v>12</v>
      </c>
      <c r="J2" s="15" t="s">
        <v>13</v>
      </c>
      <c r="K2" s="16" t="s">
        <v>14</v>
      </c>
      <c r="L2" s="16" t="s">
        <v>15</v>
      </c>
      <c r="M2" s="17" t="s">
        <v>16</v>
      </c>
      <c r="N2" s="7" t="s">
        <v>17</v>
      </c>
      <c r="O2" s="9" t="s">
        <v>18</v>
      </c>
      <c r="P2" s="9" t="s">
        <v>19</v>
      </c>
      <c r="Q2" s="10" t="s">
        <v>20</v>
      </c>
      <c r="R2" s="18" t="s">
        <v>21</v>
      </c>
      <c r="S2" s="19" t="s">
        <v>22</v>
      </c>
      <c r="T2" s="20" t="s">
        <v>23</v>
      </c>
      <c r="U2" s="21" t="s">
        <v>24</v>
      </c>
      <c r="V2" s="22" t="s">
        <v>25</v>
      </c>
      <c r="W2" s="23" t="s">
        <v>26</v>
      </c>
      <c r="X2" s="24" t="s">
        <v>27</v>
      </c>
      <c r="Y2" s="25" t="s">
        <v>28</v>
      </c>
    </row>
    <row r="3">
      <c r="A3" s="53" t="s">
        <v>156</v>
      </c>
      <c r="B3" s="33">
        <v>3.0</v>
      </c>
      <c r="C3" s="34">
        <v>3.0</v>
      </c>
      <c r="D3" s="34">
        <v>3.0</v>
      </c>
      <c r="E3" s="35">
        <v>3.0</v>
      </c>
      <c r="F3" s="53">
        <v>5.0</v>
      </c>
      <c r="G3" s="53">
        <v>3.0</v>
      </c>
      <c r="H3" s="53">
        <v>3.0</v>
      </c>
      <c r="I3" s="53">
        <v>4.0</v>
      </c>
      <c r="J3" s="53">
        <v>4.0</v>
      </c>
      <c r="K3" s="53">
        <v>5.0</v>
      </c>
      <c r="L3" s="53">
        <v>0.0</v>
      </c>
      <c r="M3" s="53">
        <v>0.5</v>
      </c>
      <c r="N3" s="33">
        <f t="shared" ref="N3:N57" si="2">ROUND(B3/M3,1)</f>
        <v>6</v>
      </c>
      <c r="O3" s="34">
        <f t="shared" ref="O3:O57" si="3">ROUND(C3/M3,1)</f>
        <v>6</v>
      </c>
      <c r="P3" s="34">
        <f t="shared" ref="P3:P57" si="4">ROUND(D3/M3,1)</f>
        <v>6</v>
      </c>
      <c r="Q3" s="35">
        <f t="shared" ref="Q3:Q57" si="5">ROUND(E3/M3,1)</f>
        <v>6</v>
      </c>
      <c r="R3" s="46">
        <f t="shared" ref="R3:R57" si="6">ROUND(F3/M3,1)</f>
        <v>10</v>
      </c>
      <c r="S3" s="37">
        <f t="shared" ref="S3:S57" si="7">ROUND(G3/M3,1)</f>
        <v>6</v>
      </c>
      <c r="T3" s="37">
        <f t="shared" ref="T3:T57" si="8">ROUND(H3/M3,1)</f>
        <v>6</v>
      </c>
      <c r="U3" s="47">
        <f t="shared" ref="U3:U57" si="9">R3+T3+S3</f>
        <v>22</v>
      </c>
      <c r="V3" s="42">
        <f t="shared" ref="V3:V57" si="10">ROUND(I3/M3,1)</f>
        <v>8</v>
      </c>
      <c r="W3" s="42">
        <f t="shared" ref="W3:W57" si="11">ROUND(J3/M3,1)</f>
        <v>8</v>
      </c>
      <c r="X3" s="42">
        <f t="shared" ref="X3:X57" si="12">ROUND(K3/M3,1)</f>
        <v>10</v>
      </c>
      <c r="Y3" s="43">
        <f t="shared" ref="Y3:Y57" si="13">ROUND(L3/M3,1)</f>
        <v>0</v>
      </c>
    </row>
    <row r="4">
      <c r="A4" s="53" t="s">
        <v>157</v>
      </c>
      <c r="B4" s="33">
        <v>12.4</v>
      </c>
      <c r="C4" s="34">
        <v>12.4</v>
      </c>
      <c r="D4" s="34">
        <v>12.4</v>
      </c>
      <c r="E4" s="35">
        <v>12.4</v>
      </c>
      <c r="F4" s="53">
        <v>29.5</v>
      </c>
      <c r="G4" s="53">
        <v>4.6</v>
      </c>
      <c r="H4" s="53">
        <v>17.1</v>
      </c>
      <c r="I4" s="53">
        <v>10.2</v>
      </c>
      <c r="J4" s="53">
        <v>10.2</v>
      </c>
      <c r="K4" s="53">
        <v>20.3</v>
      </c>
      <c r="L4" s="53">
        <v>0.0</v>
      </c>
      <c r="M4" s="53">
        <v>0.6</v>
      </c>
      <c r="N4" s="45">
        <f t="shared" si="2"/>
        <v>20.7</v>
      </c>
      <c r="O4" s="44">
        <f t="shared" si="3"/>
        <v>20.7</v>
      </c>
      <c r="P4" s="44">
        <f t="shared" si="4"/>
        <v>20.7</v>
      </c>
      <c r="Q4" s="48">
        <f t="shared" si="5"/>
        <v>20.7</v>
      </c>
      <c r="R4" s="46">
        <f t="shared" si="6"/>
        <v>49.2</v>
      </c>
      <c r="S4" s="49">
        <f t="shared" si="7"/>
        <v>7.7</v>
      </c>
      <c r="T4" s="49">
        <f t="shared" si="8"/>
        <v>28.5</v>
      </c>
      <c r="U4" s="47">
        <f t="shared" si="9"/>
        <v>85.4</v>
      </c>
      <c r="V4" s="42">
        <f t="shared" si="10"/>
        <v>17</v>
      </c>
      <c r="W4" s="42">
        <f t="shared" si="11"/>
        <v>17</v>
      </c>
      <c r="X4" s="42">
        <f t="shared" si="12"/>
        <v>33.8</v>
      </c>
      <c r="Y4" s="43">
        <f t="shared" si="13"/>
        <v>0</v>
      </c>
    </row>
    <row r="5">
      <c r="A5" s="53" t="s">
        <v>158</v>
      </c>
      <c r="B5" s="33">
        <v>12.1</v>
      </c>
      <c r="C5" s="34">
        <v>14.3</v>
      </c>
      <c r="D5" s="34">
        <v>12.1</v>
      </c>
      <c r="E5" s="35">
        <v>12.1</v>
      </c>
      <c r="F5" s="53">
        <v>12.1</v>
      </c>
      <c r="G5" s="53">
        <v>7.3</v>
      </c>
      <c r="H5" s="53">
        <v>9.7</v>
      </c>
      <c r="I5" s="53">
        <v>7.0</v>
      </c>
      <c r="J5" s="53">
        <v>5.6</v>
      </c>
      <c r="K5" s="53">
        <v>0.0</v>
      </c>
      <c r="L5" s="53">
        <v>0.0</v>
      </c>
      <c r="M5" s="53">
        <v>0.7</v>
      </c>
      <c r="N5" s="45">
        <f t="shared" si="2"/>
        <v>17.3</v>
      </c>
      <c r="O5" s="44">
        <f t="shared" si="3"/>
        <v>20.4</v>
      </c>
      <c r="P5" s="44">
        <f t="shared" si="4"/>
        <v>17.3</v>
      </c>
      <c r="Q5" s="48">
        <f t="shared" si="5"/>
        <v>17.3</v>
      </c>
      <c r="R5" s="46">
        <f t="shared" si="6"/>
        <v>17.3</v>
      </c>
      <c r="S5" s="49">
        <f t="shared" si="7"/>
        <v>10.4</v>
      </c>
      <c r="T5" s="49">
        <f t="shared" si="8"/>
        <v>13.9</v>
      </c>
      <c r="U5" s="47">
        <f t="shared" si="9"/>
        <v>41.6</v>
      </c>
      <c r="V5" s="42">
        <f t="shared" si="10"/>
        <v>10</v>
      </c>
      <c r="W5" s="42">
        <f t="shared" si="11"/>
        <v>8</v>
      </c>
      <c r="X5" s="39">
        <f t="shared" si="12"/>
        <v>0</v>
      </c>
      <c r="Y5" s="43">
        <f t="shared" si="13"/>
        <v>0</v>
      </c>
    </row>
    <row r="6">
      <c r="A6" s="53" t="s">
        <v>159</v>
      </c>
      <c r="B6" s="33">
        <v>10.8</v>
      </c>
      <c r="C6" s="34">
        <v>11.9</v>
      </c>
      <c r="D6" s="34">
        <v>10.8</v>
      </c>
      <c r="E6" s="35">
        <v>10.8</v>
      </c>
      <c r="F6" s="53">
        <v>10.8</v>
      </c>
      <c r="G6" s="53">
        <v>6.2</v>
      </c>
      <c r="H6" s="53">
        <v>7.8</v>
      </c>
      <c r="I6" s="53">
        <v>5.1</v>
      </c>
      <c r="J6" s="53">
        <v>5.1</v>
      </c>
      <c r="K6" s="53">
        <v>5.1</v>
      </c>
      <c r="L6" s="53">
        <v>0.0</v>
      </c>
      <c r="M6" s="53">
        <v>0.8</v>
      </c>
      <c r="N6" s="45">
        <f t="shared" si="2"/>
        <v>13.5</v>
      </c>
      <c r="O6" s="44">
        <f t="shared" si="3"/>
        <v>14.9</v>
      </c>
      <c r="P6" s="44">
        <f t="shared" si="4"/>
        <v>13.5</v>
      </c>
      <c r="Q6" s="48">
        <f t="shared" si="5"/>
        <v>13.5</v>
      </c>
      <c r="R6" s="46">
        <f t="shared" si="6"/>
        <v>13.5</v>
      </c>
      <c r="S6" s="49">
        <f t="shared" si="7"/>
        <v>7.8</v>
      </c>
      <c r="T6" s="49">
        <f t="shared" si="8"/>
        <v>9.8</v>
      </c>
      <c r="U6" s="47">
        <f t="shared" si="9"/>
        <v>31.1</v>
      </c>
      <c r="V6" s="42">
        <f t="shared" si="10"/>
        <v>6.4</v>
      </c>
      <c r="W6" s="42">
        <f t="shared" si="11"/>
        <v>6.4</v>
      </c>
      <c r="X6" s="42">
        <f t="shared" si="12"/>
        <v>6.4</v>
      </c>
      <c r="Y6" s="43">
        <f t="shared" si="13"/>
        <v>0</v>
      </c>
    </row>
    <row r="7">
      <c r="A7" s="53" t="s">
        <v>160</v>
      </c>
      <c r="B7" s="33">
        <v>9.3</v>
      </c>
      <c r="C7" s="34">
        <v>11.2</v>
      </c>
      <c r="D7" s="34">
        <v>9.3</v>
      </c>
      <c r="E7" s="35">
        <v>9.3</v>
      </c>
      <c r="F7" s="53">
        <v>34.1</v>
      </c>
      <c r="G7" s="53">
        <v>26.4</v>
      </c>
      <c r="H7" s="53">
        <v>18.6</v>
      </c>
      <c r="I7" s="53">
        <v>22.9</v>
      </c>
      <c r="J7" s="53">
        <v>58.4</v>
      </c>
      <c r="K7" s="53">
        <v>12.7</v>
      </c>
      <c r="L7" s="53">
        <v>0.0</v>
      </c>
      <c r="M7" s="53">
        <v>0.9</v>
      </c>
      <c r="N7" s="45">
        <f t="shared" si="2"/>
        <v>10.3</v>
      </c>
      <c r="O7" s="44">
        <f t="shared" si="3"/>
        <v>12.4</v>
      </c>
      <c r="P7" s="44">
        <f t="shared" si="4"/>
        <v>10.3</v>
      </c>
      <c r="Q7" s="48">
        <f t="shared" si="5"/>
        <v>10.3</v>
      </c>
      <c r="R7" s="46">
        <f t="shared" si="6"/>
        <v>37.9</v>
      </c>
      <c r="S7" s="49">
        <f t="shared" si="7"/>
        <v>29.3</v>
      </c>
      <c r="T7" s="49">
        <f t="shared" si="8"/>
        <v>20.7</v>
      </c>
      <c r="U7" s="47">
        <f t="shared" si="9"/>
        <v>87.9</v>
      </c>
      <c r="V7" s="42">
        <f t="shared" si="10"/>
        <v>25.4</v>
      </c>
      <c r="W7" s="42">
        <f t="shared" si="11"/>
        <v>64.9</v>
      </c>
      <c r="X7" s="42">
        <f t="shared" si="12"/>
        <v>14.1</v>
      </c>
      <c r="Y7" s="43">
        <f t="shared" si="13"/>
        <v>0</v>
      </c>
    </row>
    <row r="8">
      <c r="A8" s="53" t="s">
        <v>161</v>
      </c>
      <c r="B8" s="33">
        <v>19.4</v>
      </c>
      <c r="C8" s="34">
        <v>19.9</v>
      </c>
      <c r="D8" s="34">
        <v>21.1</v>
      </c>
      <c r="E8" s="35">
        <v>19.4</v>
      </c>
      <c r="F8" s="53">
        <v>41.1</v>
      </c>
      <c r="G8" s="53">
        <v>29.0</v>
      </c>
      <c r="H8" s="53">
        <v>29.0</v>
      </c>
      <c r="I8" s="53">
        <v>25.2</v>
      </c>
      <c r="J8" s="53">
        <v>25.2</v>
      </c>
      <c r="K8" s="53">
        <v>2.8</v>
      </c>
      <c r="L8" s="53">
        <v>0.0</v>
      </c>
      <c r="M8" s="53">
        <v>1.0</v>
      </c>
      <c r="N8" s="45">
        <f t="shared" si="2"/>
        <v>19.4</v>
      </c>
      <c r="O8" s="44">
        <f t="shared" si="3"/>
        <v>19.9</v>
      </c>
      <c r="P8" s="44">
        <f t="shared" si="4"/>
        <v>21.1</v>
      </c>
      <c r="Q8" s="48">
        <f t="shared" si="5"/>
        <v>19.4</v>
      </c>
      <c r="R8" s="46">
        <f t="shared" si="6"/>
        <v>41.1</v>
      </c>
      <c r="S8" s="49">
        <f t="shared" si="7"/>
        <v>29</v>
      </c>
      <c r="T8" s="49">
        <f t="shared" si="8"/>
        <v>29</v>
      </c>
      <c r="U8" s="47">
        <f t="shared" si="9"/>
        <v>99.1</v>
      </c>
      <c r="V8" s="42">
        <f t="shared" si="10"/>
        <v>25.2</v>
      </c>
      <c r="W8" s="42">
        <f t="shared" si="11"/>
        <v>25.2</v>
      </c>
      <c r="X8" s="42">
        <f t="shared" si="12"/>
        <v>2.8</v>
      </c>
      <c r="Y8" s="43">
        <f t="shared" si="13"/>
        <v>0</v>
      </c>
    </row>
    <row r="9">
      <c r="A9" s="53" t="s">
        <v>162</v>
      </c>
      <c r="B9" s="33">
        <v>21.8</v>
      </c>
      <c r="C9" s="34">
        <v>27.2</v>
      </c>
      <c r="D9" s="34">
        <v>21.8</v>
      </c>
      <c r="E9" s="35">
        <v>21.8</v>
      </c>
      <c r="F9" s="53">
        <v>31.5</v>
      </c>
      <c r="G9" s="53">
        <v>19.4</v>
      </c>
      <c r="H9" s="53">
        <v>24.2</v>
      </c>
      <c r="I9" s="53">
        <v>19.6</v>
      </c>
      <c r="J9" s="53">
        <v>14.0</v>
      </c>
      <c r="K9" s="53">
        <v>19.6</v>
      </c>
      <c r="L9" s="53">
        <v>0.0</v>
      </c>
      <c r="M9" s="53">
        <v>1.2</v>
      </c>
      <c r="N9" s="45">
        <f t="shared" si="2"/>
        <v>18.2</v>
      </c>
      <c r="O9" s="44">
        <f t="shared" si="3"/>
        <v>22.7</v>
      </c>
      <c r="P9" s="44">
        <f t="shared" si="4"/>
        <v>18.2</v>
      </c>
      <c r="Q9" s="48">
        <f t="shared" si="5"/>
        <v>18.2</v>
      </c>
      <c r="R9" s="46">
        <f t="shared" si="6"/>
        <v>26.3</v>
      </c>
      <c r="S9" s="49">
        <f t="shared" si="7"/>
        <v>16.2</v>
      </c>
      <c r="T9" s="49">
        <f t="shared" si="8"/>
        <v>20.2</v>
      </c>
      <c r="U9" s="47">
        <f t="shared" si="9"/>
        <v>62.7</v>
      </c>
      <c r="V9" s="42">
        <f t="shared" si="10"/>
        <v>16.3</v>
      </c>
      <c r="W9" s="42">
        <f t="shared" si="11"/>
        <v>11.7</v>
      </c>
      <c r="X9" s="42">
        <f t="shared" si="12"/>
        <v>16.3</v>
      </c>
      <c r="Y9" s="43">
        <f t="shared" si="13"/>
        <v>0</v>
      </c>
    </row>
    <row r="10">
      <c r="A10" s="53" t="s">
        <v>163</v>
      </c>
      <c r="B10" s="33">
        <v>12.0</v>
      </c>
      <c r="C10" s="34">
        <v>12.8</v>
      </c>
      <c r="D10" s="34">
        <v>12.0</v>
      </c>
      <c r="E10" s="35">
        <v>12.0</v>
      </c>
      <c r="F10" s="53">
        <v>13.0</v>
      </c>
      <c r="G10" s="53">
        <v>24.0</v>
      </c>
      <c r="H10" s="53">
        <v>8.0</v>
      </c>
      <c r="I10" s="53">
        <v>14.0</v>
      </c>
      <c r="J10" s="53">
        <v>32.0</v>
      </c>
      <c r="K10" s="53">
        <v>0.0</v>
      </c>
      <c r="L10" s="53">
        <v>0.0</v>
      </c>
      <c r="M10" s="53">
        <v>1.2</v>
      </c>
      <c r="N10" s="45">
        <f t="shared" si="2"/>
        <v>10</v>
      </c>
      <c r="O10" s="44">
        <f t="shared" si="3"/>
        <v>10.7</v>
      </c>
      <c r="P10" s="44">
        <f t="shared" si="4"/>
        <v>10</v>
      </c>
      <c r="Q10" s="48">
        <f t="shared" si="5"/>
        <v>10</v>
      </c>
      <c r="R10" s="46">
        <f t="shared" si="6"/>
        <v>10.8</v>
      </c>
      <c r="S10" s="49">
        <f t="shared" si="7"/>
        <v>20</v>
      </c>
      <c r="T10" s="49">
        <f t="shared" si="8"/>
        <v>6.7</v>
      </c>
      <c r="U10" s="47">
        <f t="shared" si="9"/>
        <v>37.5</v>
      </c>
      <c r="V10" s="42">
        <f t="shared" si="10"/>
        <v>11.7</v>
      </c>
      <c r="W10" s="42">
        <f t="shared" si="11"/>
        <v>26.7</v>
      </c>
      <c r="X10" s="39">
        <f t="shared" si="12"/>
        <v>0</v>
      </c>
      <c r="Y10" s="43">
        <f t="shared" si="13"/>
        <v>0</v>
      </c>
    </row>
    <row r="11">
      <c r="A11" s="53" t="s">
        <v>164</v>
      </c>
      <c r="B11" s="33">
        <v>26.6</v>
      </c>
      <c r="C11" s="34">
        <v>31.1</v>
      </c>
      <c r="D11" s="34">
        <v>26.6</v>
      </c>
      <c r="E11" s="35">
        <v>26.6</v>
      </c>
      <c r="F11" s="53">
        <v>31.5</v>
      </c>
      <c r="G11" s="53">
        <v>19.4</v>
      </c>
      <c r="H11" s="53">
        <v>24.2</v>
      </c>
      <c r="I11" s="53">
        <v>19.6</v>
      </c>
      <c r="J11" s="53">
        <v>14.0</v>
      </c>
      <c r="K11" s="53">
        <v>7.0</v>
      </c>
      <c r="L11" s="53">
        <v>0.0</v>
      </c>
      <c r="M11" s="53">
        <v>1.2</v>
      </c>
      <c r="N11" s="45">
        <f t="shared" si="2"/>
        <v>22.2</v>
      </c>
      <c r="O11" s="44">
        <f t="shared" si="3"/>
        <v>25.9</v>
      </c>
      <c r="P11" s="44">
        <f t="shared" si="4"/>
        <v>22.2</v>
      </c>
      <c r="Q11" s="48">
        <f t="shared" si="5"/>
        <v>22.2</v>
      </c>
      <c r="R11" s="46">
        <f t="shared" si="6"/>
        <v>26.3</v>
      </c>
      <c r="S11" s="49">
        <f t="shared" si="7"/>
        <v>16.2</v>
      </c>
      <c r="T11" s="49">
        <f t="shared" si="8"/>
        <v>20.2</v>
      </c>
      <c r="U11" s="47">
        <f t="shared" si="9"/>
        <v>62.7</v>
      </c>
      <c r="V11" s="42">
        <f t="shared" si="10"/>
        <v>16.3</v>
      </c>
      <c r="W11" s="42">
        <f t="shared" si="11"/>
        <v>11.7</v>
      </c>
      <c r="X11" s="42">
        <f t="shared" si="12"/>
        <v>5.8</v>
      </c>
      <c r="Y11" s="43">
        <f t="shared" si="13"/>
        <v>0</v>
      </c>
    </row>
    <row r="12">
      <c r="A12" s="53" t="s">
        <v>165</v>
      </c>
      <c r="B12" s="33">
        <v>29.0</v>
      </c>
      <c r="C12" s="34">
        <v>31.4</v>
      </c>
      <c r="D12" s="34">
        <v>30.2</v>
      </c>
      <c r="E12" s="35">
        <v>29.0</v>
      </c>
      <c r="F12" s="53">
        <v>38.7</v>
      </c>
      <c r="G12" s="53">
        <v>19.4</v>
      </c>
      <c r="H12" s="53">
        <v>24.2</v>
      </c>
      <c r="I12" s="53">
        <v>12.6</v>
      </c>
      <c r="J12" s="53">
        <v>9.8</v>
      </c>
      <c r="K12" s="53">
        <v>0.0</v>
      </c>
      <c r="L12" s="53">
        <v>0.0</v>
      </c>
      <c r="M12" s="53">
        <v>1.4</v>
      </c>
      <c r="N12" s="45">
        <f t="shared" si="2"/>
        <v>20.7</v>
      </c>
      <c r="O12" s="44">
        <f t="shared" si="3"/>
        <v>22.4</v>
      </c>
      <c r="P12" s="44">
        <f t="shared" si="4"/>
        <v>21.6</v>
      </c>
      <c r="Q12" s="48">
        <f t="shared" si="5"/>
        <v>20.7</v>
      </c>
      <c r="R12" s="46">
        <f t="shared" si="6"/>
        <v>27.6</v>
      </c>
      <c r="S12" s="49">
        <f t="shared" si="7"/>
        <v>13.9</v>
      </c>
      <c r="T12" s="49">
        <f t="shared" si="8"/>
        <v>17.3</v>
      </c>
      <c r="U12" s="47">
        <f t="shared" si="9"/>
        <v>58.8</v>
      </c>
      <c r="V12" s="42">
        <f t="shared" si="10"/>
        <v>9</v>
      </c>
      <c r="W12" s="42">
        <f t="shared" si="11"/>
        <v>7</v>
      </c>
      <c r="X12" s="39">
        <f t="shared" si="12"/>
        <v>0</v>
      </c>
      <c r="Y12" s="43">
        <f t="shared" si="13"/>
        <v>0</v>
      </c>
    </row>
    <row r="13">
      <c r="A13" s="53" t="s">
        <v>166</v>
      </c>
      <c r="B13" s="33">
        <v>20.2</v>
      </c>
      <c r="C13" s="34">
        <v>22.2</v>
      </c>
      <c r="D13" s="34">
        <v>20.2</v>
      </c>
      <c r="E13" s="35">
        <v>20.2</v>
      </c>
      <c r="F13" s="53">
        <v>10.8</v>
      </c>
      <c r="G13" s="53">
        <v>14.0</v>
      </c>
      <c r="H13" s="53">
        <v>15.5</v>
      </c>
      <c r="I13" s="53">
        <v>29.2</v>
      </c>
      <c r="J13" s="53">
        <v>35.6</v>
      </c>
      <c r="K13" s="53">
        <v>0.0</v>
      </c>
      <c r="L13" s="53">
        <v>0.0</v>
      </c>
      <c r="M13" s="53">
        <v>1.4</v>
      </c>
      <c r="N13" s="45">
        <f t="shared" si="2"/>
        <v>14.4</v>
      </c>
      <c r="O13" s="44">
        <f t="shared" si="3"/>
        <v>15.9</v>
      </c>
      <c r="P13" s="44">
        <f t="shared" si="4"/>
        <v>14.4</v>
      </c>
      <c r="Q13" s="48">
        <f t="shared" si="5"/>
        <v>14.4</v>
      </c>
      <c r="R13" s="36">
        <f t="shared" si="6"/>
        <v>7.7</v>
      </c>
      <c r="S13" s="49">
        <f t="shared" si="7"/>
        <v>10</v>
      </c>
      <c r="T13" s="49">
        <f t="shared" si="8"/>
        <v>11.1</v>
      </c>
      <c r="U13" s="47">
        <f t="shared" si="9"/>
        <v>28.8</v>
      </c>
      <c r="V13" s="42">
        <f t="shared" si="10"/>
        <v>20.9</v>
      </c>
      <c r="W13" s="42">
        <f t="shared" si="11"/>
        <v>25.4</v>
      </c>
      <c r="X13" s="39">
        <f t="shared" si="12"/>
        <v>0</v>
      </c>
      <c r="Y13" s="43">
        <f t="shared" si="13"/>
        <v>0</v>
      </c>
    </row>
    <row r="14">
      <c r="A14" s="53" t="s">
        <v>167</v>
      </c>
      <c r="B14" s="33">
        <v>29.0</v>
      </c>
      <c r="C14" s="34">
        <v>31.4</v>
      </c>
      <c r="D14" s="34">
        <v>30.2</v>
      </c>
      <c r="E14" s="35">
        <v>29.0</v>
      </c>
      <c r="F14" s="53">
        <v>38.7</v>
      </c>
      <c r="G14" s="53">
        <v>19.4</v>
      </c>
      <c r="H14" s="53">
        <v>24.2</v>
      </c>
      <c r="I14" s="53">
        <v>12.6</v>
      </c>
      <c r="J14" s="53">
        <v>9.8</v>
      </c>
      <c r="K14" s="53">
        <v>0.0</v>
      </c>
      <c r="L14" s="53">
        <v>0.0</v>
      </c>
      <c r="M14" s="53">
        <v>1.4</v>
      </c>
      <c r="N14" s="45">
        <f t="shared" si="2"/>
        <v>20.7</v>
      </c>
      <c r="O14" s="44">
        <f t="shared" si="3"/>
        <v>22.4</v>
      </c>
      <c r="P14" s="44">
        <f t="shared" si="4"/>
        <v>21.6</v>
      </c>
      <c r="Q14" s="48">
        <f t="shared" si="5"/>
        <v>20.7</v>
      </c>
      <c r="R14" s="46">
        <f t="shared" si="6"/>
        <v>27.6</v>
      </c>
      <c r="S14" s="49">
        <f t="shared" si="7"/>
        <v>13.9</v>
      </c>
      <c r="T14" s="49">
        <f t="shared" si="8"/>
        <v>17.3</v>
      </c>
      <c r="U14" s="47">
        <f t="shared" si="9"/>
        <v>58.8</v>
      </c>
      <c r="V14" s="42">
        <f t="shared" si="10"/>
        <v>9</v>
      </c>
      <c r="W14" s="42">
        <f t="shared" si="11"/>
        <v>7</v>
      </c>
      <c r="X14" s="39">
        <f t="shared" si="12"/>
        <v>0</v>
      </c>
      <c r="Y14" s="43">
        <f t="shared" si="13"/>
        <v>0</v>
      </c>
    </row>
    <row r="15">
      <c r="A15" s="53" t="s">
        <v>168</v>
      </c>
      <c r="B15" s="33">
        <v>15.5</v>
      </c>
      <c r="C15" s="34">
        <v>20.9</v>
      </c>
      <c r="D15" s="34">
        <v>15.5</v>
      </c>
      <c r="E15" s="35">
        <v>15.5</v>
      </c>
      <c r="F15" s="53">
        <v>15.5</v>
      </c>
      <c r="G15" s="53">
        <v>10.8</v>
      </c>
      <c r="H15" s="53">
        <v>15.5</v>
      </c>
      <c r="I15" s="53">
        <v>19.1</v>
      </c>
      <c r="J15" s="53">
        <v>14.0</v>
      </c>
      <c r="K15" s="53">
        <v>0.0</v>
      </c>
      <c r="L15" s="53">
        <v>0.0</v>
      </c>
      <c r="M15" s="53">
        <v>1.5</v>
      </c>
      <c r="N15" s="45">
        <f t="shared" si="2"/>
        <v>10.3</v>
      </c>
      <c r="O15" s="44">
        <f t="shared" si="3"/>
        <v>13.9</v>
      </c>
      <c r="P15" s="44">
        <f t="shared" si="4"/>
        <v>10.3</v>
      </c>
      <c r="Q15" s="48">
        <f t="shared" si="5"/>
        <v>10.3</v>
      </c>
      <c r="R15" s="46">
        <f t="shared" si="6"/>
        <v>10.3</v>
      </c>
      <c r="S15" s="49">
        <f t="shared" si="7"/>
        <v>7.2</v>
      </c>
      <c r="T15" s="49">
        <f t="shared" si="8"/>
        <v>10.3</v>
      </c>
      <c r="U15" s="47">
        <f t="shared" si="9"/>
        <v>27.8</v>
      </c>
      <c r="V15" s="42">
        <f t="shared" si="10"/>
        <v>12.7</v>
      </c>
      <c r="W15" s="42">
        <f t="shared" si="11"/>
        <v>9.3</v>
      </c>
      <c r="X15" s="39">
        <f t="shared" si="12"/>
        <v>0</v>
      </c>
      <c r="Y15" s="43">
        <f t="shared" si="13"/>
        <v>0</v>
      </c>
    </row>
    <row r="16">
      <c r="A16" s="53" t="s">
        <v>169</v>
      </c>
      <c r="B16" s="33">
        <v>9.3</v>
      </c>
      <c r="C16" s="34">
        <v>8.8</v>
      </c>
      <c r="D16" s="34">
        <v>11.5</v>
      </c>
      <c r="E16" s="35">
        <v>9.0</v>
      </c>
      <c r="F16" s="53">
        <v>1.6</v>
      </c>
      <c r="G16" s="53">
        <v>6.2</v>
      </c>
      <c r="H16" s="53">
        <v>3.1</v>
      </c>
      <c r="I16" s="53">
        <v>6.3</v>
      </c>
      <c r="J16" s="53">
        <v>5.1</v>
      </c>
      <c r="K16" s="53">
        <v>0.0</v>
      </c>
      <c r="L16" s="53">
        <v>2.0</v>
      </c>
      <c r="M16" s="53">
        <v>1.5</v>
      </c>
      <c r="N16" s="33">
        <f t="shared" si="2"/>
        <v>6.2</v>
      </c>
      <c r="O16" s="34">
        <f t="shared" si="3"/>
        <v>5.9</v>
      </c>
      <c r="P16" s="34">
        <f t="shared" si="4"/>
        <v>7.7</v>
      </c>
      <c r="Q16" s="35">
        <f t="shared" si="5"/>
        <v>6</v>
      </c>
      <c r="R16" s="36">
        <f t="shared" si="6"/>
        <v>1.1</v>
      </c>
      <c r="S16" s="37">
        <f t="shared" si="7"/>
        <v>4.1</v>
      </c>
      <c r="T16" s="37">
        <f t="shared" si="8"/>
        <v>2.1</v>
      </c>
      <c r="U16" s="38">
        <f t="shared" si="9"/>
        <v>7.3</v>
      </c>
      <c r="V16" s="39">
        <f t="shared" si="10"/>
        <v>4.2</v>
      </c>
      <c r="W16" s="39">
        <f t="shared" si="11"/>
        <v>3.4</v>
      </c>
      <c r="X16" s="39">
        <f t="shared" si="12"/>
        <v>0</v>
      </c>
      <c r="Y16" s="40">
        <f t="shared" si="13"/>
        <v>1.3</v>
      </c>
    </row>
    <row r="17">
      <c r="A17" s="53" t="s">
        <v>170</v>
      </c>
      <c r="B17" s="33">
        <v>29.0</v>
      </c>
      <c r="C17" s="34">
        <v>32.2</v>
      </c>
      <c r="D17" s="34">
        <v>29.0</v>
      </c>
      <c r="E17" s="35">
        <v>29.0</v>
      </c>
      <c r="F17" s="53">
        <v>33.9</v>
      </c>
      <c r="G17" s="53">
        <v>43.6</v>
      </c>
      <c r="H17" s="53">
        <v>24.2</v>
      </c>
      <c r="I17" s="53">
        <v>19.6</v>
      </c>
      <c r="J17" s="53">
        <v>49.0</v>
      </c>
      <c r="K17" s="53">
        <v>1.4</v>
      </c>
      <c r="L17" s="53">
        <v>0.0</v>
      </c>
      <c r="M17" s="53">
        <v>1.6</v>
      </c>
      <c r="N17" s="45">
        <f t="shared" si="2"/>
        <v>18.1</v>
      </c>
      <c r="O17" s="44">
        <f t="shared" si="3"/>
        <v>20.1</v>
      </c>
      <c r="P17" s="44">
        <f t="shared" si="4"/>
        <v>18.1</v>
      </c>
      <c r="Q17" s="48">
        <f t="shared" si="5"/>
        <v>18.1</v>
      </c>
      <c r="R17" s="46">
        <f t="shared" si="6"/>
        <v>21.2</v>
      </c>
      <c r="S17" s="49">
        <f t="shared" si="7"/>
        <v>27.3</v>
      </c>
      <c r="T17" s="49">
        <f t="shared" si="8"/>
        <v>15.1</v>
      </c>
      <c r="U17" s="47">
        <f t="shared" si="9"/>
        <v>63.6</v>
      </c>
      <c r="V17" s="42">
        <f t="shared" si="10"/>
        <v>12.3</v>
      </c>
      <c r="W17" s="42">
        <f t="shared" si="11"/>
        <v>30.6</v>
      </c>
      <c r="X17" s="39">
        <f t="shared" si="12"/>
        <v>0.9</v>
      </c>
      <c r="Y17" s="43">
        <f t="shared" si="13"/>
        <v>0</v>
      </c>
    </row>
    <row r="18">
      <c r="A18" s="53" t="s">
        <v>158</v>
      </c>
      <c r="B18" s="33">
        <v>29.0</v>
      </c>
      <c r="C18" s="34">
        <v>31.4</v>
      </c>
      <c r="D18" s="34">
        <v>30.2</v>
      </c>
      <c r="E18" s="35">
        <v>29.0</v>
      </c>
      <c r="F18" s="53">
        <v>38.7</v>
      </c>
      <c r="G18" s="53">
        <v>19.4</v>
      </c>
      <c r="H18" s="53">
        <v>24.2</v>
      </c>
      <c r="I18" s="53">
        <v>19.6</v>
      </c>
      <c r="J18" s="53">
        <v>19.6</v>
      </c>
      <c r="K18" s="53">
        <v>0.0</v>
      </c>
      <c r="L18" s="53">
        <v>0.0</v>
      </c>
      <c r="M18" s="53">
        <v>1.6</v>
      </c>
      <c r="N18" s="45">
        <f t="shared" si="2"/>
        <v>18.1</v>
      </c>
      <c r="O18" s="44">
        <f t="shared" si="3"/>
        <v>19.6</v>
      </c>
      <c r="P18" s="44">
        <f t="shared" si="4"/>
        <v>18.9</v>
      </c>
      <c r="Q18" s="48">
        <f t="shared" si="5"/>
        <v>18.1</v>
      </c>
      <c r="R18" s="46">
        <f t="shared" si="6"/>
        <v>24.2</v>
      </c>
      <c r="S18" s="49">
        <f t="shared" si="7"/>
        <v>12.1</v>
      </c>
      <c r="T18" s="49">
        <f t="shared" si="8"/>
        <v>15.1</v>
      </c>
      <c r="U18" s="47">
        <f t="shared" si="9"/>
        <v>51.4</v>
      </c>
      <c r="V18" s="42">
        <f t="shared" si="10"/>
        <v>12.3</v>
      </c>
      <c r="W18" s="42">
        <f t="shared" si="11"/>
        <v>12.3</v>
      </c>
      <c r="X18" s="39">
        <f t="shared" si="12"/>
        <v>0</v>
      </c>
      <c r="Y18" s="43">
        <f t="shared" si="13"/>
        <v>0</v>
      </c>
    </row>
    <row r="19">
      <c r="A19" s="53" t="s">
        <v>171</v>
      </c>
      <c r="B19" s="33">
        <v>21.7</v>
      </c>
      <c r="C19" s="34">
        <v>24.1</v>
      </c>
      <c r="D19" s="34">
        <v>21.7</v>
      </c>
      <c r="E19" s="35">
        <v>21.7</v>
      </c>
      <c r="F19" s="53">
        <v>27.9</v>
      </c>
      <c r="G19" s="53">
        <v>14.0</v>
      </c>
      <c r="H19" s="53">
        <v>17.1</v>
      </c>
      <c r="I19" s="53">
        <v>20.3</v>
      </c>
      <c r="J19" s="53">
        <v>20.3</v>
      </c>
      <c r="K19" s="53">
        <v>7.6</v>
      </c>
      <c r="L19" s="53">
        <v>0.0</v>
      </c>
      <c r="M19" s="53">
        <v>1.7</v>
      </c>
      <c r="N19" s="45">
        <f t="shared" si="2"/>
        <v>12.8</v>
      </c>
      <c r="O19" s="44">
        <f t="shared" si="3"/>
        <v>14.2</v>
      </c>
      <c r="P19" s="44">
        <f t="shared" si="4"/>
        <v>12.8</v>
      </c>
      <c r="Q19" s="48">
        <f t="shared" si="5"/>
        <v>12.8</v>
      </c>
      <c r="R19" s="46">
        <f t="shared" si="6"/>
        <v>16.4</v>
      </c>
      <c r="S19" s="49">
        <f t="shared" si="7"/>
        <v>8.2</v>
      </c>
      <c r="T19" s="49">
        <f t="shared" si="8"/>
        <v>10.1</v>
      </c>
      <c r="U19" s="47">
        <f t="shared" si="9"/>
        <v>34.7</v>
      </c>
      <c r="V19" s="42">
        <f t="shared" si="10"/>
        <v>11.9</v>
      </c>
      <c r="W19" s="42">
        <f t="shared" si="11"/>
        <v>11.9</v>
      </c>
      <c r="X19" s="42">
        <f t="shared" si="12"/>
        <v>4.5</v>
      </c>
      <c r="Y19" s="43">
        <f t="shared" si="13"/>
        <v>0</v>
      </c>
    </row>
    <row r="20">
      <c r="A20" s="53" t="s">
        <v>172</v>
      </c>
      <c r="B20" s="33">
        <v>31.5</v>
      </c>
      <c r="C20" s="34">
        <v>33.7</v>
      </c>
      <c r="D20" s="34">
        <v>31.5</v>
      </c>
      <c r="E20" s="35">
        <v>31.5</v>
      </c>
      <c r="F20" s="53">
        <v>29.0</v>
      </c>
      <c r="G20" s="53">
        <v>19.4</v>
      </c>
      <c r="H20" s="53">
        <v>21.8</v>
      </c>
      <c r="I20" s="53">
        <v>19.6</v>
      </c>
      <c r="J20" s="53">
        <v>25.2</v>
      </c>
      <c r="K20" s="53">
        <v>0.0</v>
      </c>
      <c r="L20" s="53">
        <v>0.0</v>
      </c>
      <c r="M20" s="53">
        <v>1.8</v>
      </c>
      <c r="N20" s="45">
        <f t="shared" si="2"/>
        <v>17.5</v>
      </c>
      <c r="O20" s="44">
        <f t="shared" si="3"/>
        <v>18.7</v>
      </c>
      <c r="P20" s="44">
        <f t="shared" si="4"/>
        <v>17.5</v>
      </c>
      <c r="Q20" s="48">
        <f t="shared" si="5"/>
        <v>17.5</v>
      </c>
      <c r="R20" s="46">
        <f t="shared" si="6"/>
        <v>16.1</v>
      </c>
      <c r="S20" s="49">
        <f t="shared" si="7"/>
        <v>10.8</v>
      </c>
      <c r="T20" s="49">
        <f t="shared" si="8"/>
        <v>12.1</v>
      </c>
      <c r="U20" s="47">
        <f t="shared" si="9"/>
        <v>39</v>
      </c>
      <c r="V20" s="42">
        <f t="shared" si="10"/>
        <v>10.9</v>
      </c>
      <c r="W20" s="42">
        <f t="shared" si="11"/>
        <v>14</v>
      </c>
      <c r="X20" s="39">
        <f t="shared" si="12"/>
        <v>0</v>
      </c>
      <c r="Y20" s="43">
        <f t="shared" si="13"/>
        <v>0</v>
      </c>
    </row>
    <row r="21">
      <c r="A21" s="53" t="s">
        <v>173</v>
      </c>
      <c r="B21" s="33">
        <v>17.1</v>
      </c>
      <c r="C21" s="34">
        <v>18.6</v>
      </c>
      <c r="D21" s="34">
        <v>17.1</v>
      </c>
      <c r="E21" s="35">
        <v>17.1</v>
      </c>
      <c r="F21" s="53">
        <v>21.7</v>
      </c>
      <c r="G21" s="53">
        <v>17.1</v>
      </c>
      <c r="H21" s="53">
        <v>14.0</v>
      </c>
      <c r="I21" s="53">
        <v>12.7</v>
      </c>
      <c r="J21" s="53">
        <v>12.7</v>
      </c>
      <c r="K21" s="53">
        <v>6.4</v>
      </c>
      <c r="L21" s="53">
        <v>0.0</v>
      </c>
      <c r="M21" s="53">
        <v>1.8</v>
      </c>
      <c r="N21" s="45">
        <f t="shared" si="2"/>
        <v>9.5</v>
      </c>
      <c r="O21" s="44">
        <f t="shared" si="3"/>
        <v>10.3</v>
      </c>
      <c r="P21" s="44">
        <f t="shared" si="4"/>
        <v>9.5</v>
      </c>
      <c r="Q21" s="48">
        <f t="shared" si="5"/>
        <v>9.5</v>
      </c>
      <c r="R21" s="46">
        <f t="shared" si="6"/>
        <v>12.1</v>
      </c>
      <c r="S21" s="49">
        <f t="shared" si="7"/>
        <v>9.5</v>
      </c>
      <c r="T21" s="49">
        <f t="shared" si="8"/>
        <v>7.8</v>
      </c>
      <c r="U21" s="47">
        <f t="shared" si="9"/>
        <v>29.4</v>
      </c>
      <c r="V21" s="42">
        <f t="shared" si="10"/>
        <v>7.1</v>
      </c>
      <c r="W21" s="42">
        <f t="shared" si="11"/>
        <v>7.1</v>
      </c>
      <c r="X21" s="42">
        <f t="shared" si="12"/>
        <v>3.6</v>
      </c>
      <c r="Y21" s="43">
        <f t="shared" si="13"/>
        <v>0</v>
      </c>
    </row>
    <row r="22">
      <c r="A22" s="53" t="s">
        <v>174</v>
      </c>
      <c r="B22" s="33">
        <v>33.9</v>
      </c>
      <c r="C22" s="34">
        <v>37.3</v>
      </c>
      <c r="D22" s="34">
        <v>33.9</v>
      </c>
      <c r="E22" s="35">
        <v>30.5</v>
      </c>
      <c r="F22" s="53">
        <v>29.0</v>
      </c>
      <c r="G22" s="53">
        <v>19.4</v>
      </c>
      <c r="H22" s="53">
        <v>24.2</v>
      </c>
      <c r="I22" s="53">
        <v>16.8</v>
      </c>
      <c r="J22" s="53">
        <v>16.8</v>
      </c>
      <c r="K22" s="53">
        <v>0.0</v>
      </c>
      <c r="L22" s="53">
        <v>0.0</v>
      </c>
      <c r="M22" s="53">
        <v>1.8</v>
      </c>
      <c r="N22" s="45">
        <f t="shared" si="2"/>
        <v>18.8</v>
      </c>
      <c r="O22" s="44">
        <f t="shared" si="3"/>
        <v>20.7</v>
      </c>
      <c r="P22" s="44">
        <f t="shared" si="4"/>
        <v>18.8</v>
      </c>
      <c r="Q22" s="48">
        <f t="shared" si="5"/>
        <v>16.9</v>
      </c>
      <c r="R22" s="46">
        <f t="shared" si="6"/>
        <v>16.1</v>
      </c>
      <c r="S22" s="49">
        <f t="shared" si="7"/>
        <v>10.8</v>
      </c>
      <c r="T22" s="49">
        <f t="shared" si="8"/>
        <v>13.4</v>
      </c>
      <c r="U22" s="47">
        <f t="shared" si="9"/>
        <v>40.3</v>
      </c>
      <c r="V22" s="42">
        <f t="shared" si="10"/>
        <v>9.3</v>
      </c>
      <c r="W22" s="42">
        <f t="shared" si="11"/>
        <v>9.3</v>
      </c>
      <c r="X22" s="39">
        <f t="shared" si="12"/>
        <v>0</v>
      </c>
      <c r="Y22" s="43">
        <f t="shared" si="13"/>
        <v>0</v>
      </c>
    </row>
    <row r="23">
      <c r="A23" s="53" t="s">
        <v>175</v>
      </c>
      <c r="B23" s="33">
        <v>33.9</v>
      </c>
      <c r="C23" s="34">
        <v>36.3</v>
      </c>
      <c r="D23" s="34">
        <v>36.3</v>
      </c>
      <c r="E23" s="35">
        <v>33.9</v>
      </c>
      <c r="F23" s="53">
        <v>29.0</v>
      </c>
      <c r="G23" s="53">
        <v>36.3</v>
      </c>
      <c r="H23" s="53">
        <v>31.5</v>
      </c>
      <c r="I23" s="53">
        <v>18.2</v>
      </c>
      <c r="J23" s="53">
        <v>18.2</v>
      </c>
      <c r="K23" s="53">
        <v>0.0</v>
      </c>
      <c r="L23" s="53">
        <v>0.0</v>
      </c>
      <c r="M23" s="53">
        <v>2.1</v>
      </c>
      <c r="N23" s="45">
        <f t="shared" si="2"/>
        <v>16.1</v>
      </c>
      <c r="O23" s="44">
        <f t="shared" si="3"/>
        <v>17.3</v>
      </c>
      <c r="P23" s="44">
        <f t="shared" si="4"/>
        <v>17.3</v>
      </c>
      <c r="Q23" s="48">
        <f t="shared" si="5"/>
        <v>16.1</v>
      </c>
      <c r="R23" s="46">
        <f t="shared" si="6"/>
        <v>13.8</v>
      </c>
      <c r="S23" s="49">
        <f t="shared" si="7"/>
        <v>17.3</v>
      </c>
      <c r="T23" s="49">
        <f t="shared" si="8"/>
        <v>15</v>
      </c>
      <c r="U23" s="47">
        <f t="shared" si="9"/>
        <v>46.1</v>
      </c>
      <c r="V23" s="42">
        <f t="shared" si="10"/>
        <v>8.7</v>
      </c>
      <c r="W23" s="42">
        <f t="shared" si="11"/>
        <v>8.7</v>
      </c>
      <c r="X23" s="39">
        <f t="shared" si="12"/>
        <v>0</v>
      </c>
      <c r="Y23" s="43">
        <f t="shared" si="13"/>
        <v>0</v>
      </c>
    </row>
    <row r="24">
      <c r="A24" s="53" t="s">
        <v>176</v>
      </c>
      <c r="B24" s="33">
        <v>27.9</v>
      </c>
      <c r="C24" s="34">
        <v>31.2</v>
      </c>
      <c r="D24" s="34">
        <v>27.9</v>
      </c>
      <c r="E24" s="35">
        <v>25.4</v>
      </c>
      <c r="F24" s="53">
        <v>34.1</v>
      </c>
      <c r="G24" s="53">
        <v>6.2</v>
      </c>
      <c r="H24" s="53">
        <v>21.7</v>
      </c>
      <c r="I24" s="53">
        <v>15.2</v>
      </c>
      <c r="J24" s="53">
        <v>22.9</v>
      </c>
      <c r="K24" s="53">
        <v>0.0</v>
      </c>
      <c r="L24" s="53">
        <v>0.0</v>
      </c>
      <c r="M24" s="53">
        <v>2.3</v>
      </c>
      <c r="N24" s="45">
        <f t="shared" si="2"/>
        <v>12.1</v>
      </c>
      <c r="O24" s="44">
        <f t="shared" si="3"/>
        <v>13.6</v>
      </c>
      <c r="P24" s="44">
        <f t="shared" si="4"/>
        <v>12.1</v>
      </c>
      <c r="Q24" s="48">
        <f t="shared" si="5"/>
        <v>11</v>
      </c>
      <c r="R24" s="46">
        <f t="shared" si="6"/>
        <v>14.8</v>
      </c>
      <c r="S24" s="37">
        <f t="shared" si="7"/>
        <v>2.7</v>
      </c>
      <c r="T24" s="49">
        <f t="shared" si="8"/>
        <v>9.4</v>
      </c>
      <c r="U24" s="47">
        <f t="shared" si="9"/>
        <v>26.9</v>
      </c>
      <c r="V24" s="42">
        <f t="shared" si="10"/>
        <v>6.6</v>
      </c>
      <c r="W24" s="42">
        <f t="shared" si="11"/>
        <v>10</v>
      </c>
      <c r="X24" s="39">
        <f t="shared" si="12"/>
        <v>0</v>
      </c>
      <c r="Y24" s="43">
        <f t="shared" si="13"/>
        <v>0</v>
      </c>
    </row>
    <row r="25">
      <c r="A25" s="53" t="s">
        <v>177</v>
      </c>
      <c r="B25" s="33">
        <v>15.0</v>
      </c>
      <c r="C25" s="34">
        <v>16.2</v>
      </c>
      <c r="D25" s="34">
        <v>17.3</v>
      </c>
      <c r="E25" s="35">
        <v>13.8</v>
      </c>
      <c r="F25" s="53">
        <v>15.0</v>
      </c>
      <c r="G25" s="53">
        <v>19.0</v>
      </c>
      <c r="H25" s="53">
        <v>19.0</v>
      </c>
      <c r="I25" s="53">
        <v>14.0</v>
      </c>
      <c r="J25" s="53">
        <v>7.0</v>
      </c>
      <c r="K25" s="53">
        <v>18.0</v>
      </c>
      <c r="L25" s="53">
        <v>0.0</v>
      </c>
      <c r="M25" s="53">
        <v>2.8</v>
      </c>
      <c r="N25" s="33">
        <f t="shared" si="2"/>
        <v>5.4</v>
      </c>
      <c r="O25" s="34">
        <f t="shared" si="3"/>
        <v>5.8</v>
      </c>
      <c r="P25" s="34">
        <f t="shared" si="4"/>
        <v>6.2</v>
      </c>
      <c r="Q25" s="35">
        <f t="shared" si="5"/>
        <v>4.9</v>
      </c>
      <c r="R25" s="36">
        <f t="shared" si="6"/>
        <v>5.4</v>
      </c>
      <c r="S25" s="49">
        <f t="shared" si="7"/>
        <v>6.8</v>
      </c>
      <c r="T25" s="49">
        <f t="shared" si="8"/>
        <v>6.8</v>
      </c>
      <c r="U25" s="38">
        <f t="shared" si="9"/>
        <v>19</v>
      </c>
      <c r="V25" s="39">
        <f t="shared" si="10"/>
        <v>5</v>
      </c>
      <c r="W25" s="39">
        <f t="shared" si="11"/>
        <v>2.5</v>
      </c>
      <c r="X25" s="42">
        <f t="shared" si="12"/>
        <v>6.4</v>
      </c>
      <c r="Y25" s="43">
        <f t="shared" si="13"/>
        <v>0</v>
      </c>
    </row>
    <row r="26">
      <c r="A26" s="53" t="s">
        <v>178</v>
      </c>
      <c r="B26" s="33">
        <v>29.0</v>
      </c>
      <c r="C26" s="34">
        <v>30.8</v>
      </c>
      <c r="D26" s="34">
        <v>29.0</v>
      </c>
      <c r="E26" s="35">
        <v>29.0</v>
      </c>
      <c r="F26" s="53">
        <v>29.0</v>
      </c>
      <c r="G26" s="53">
        <v>14.5</v>
      </c>
      <c r="H26" s="53">
        <v>31.5</v>
      </c>
      <c r="I26" s="53">
        <v>18.2</v>
      </c>
      <c r="J26" s="53">
        <v>16.8</v>
      </c>
      <c r="K26" s="53">
        <v>0.0</v>
      </c>
      <c r="L26" s="53">
        <v>0.0</v>
      </c>
      <c r="M26" s="53">
        <v>2.8</v>
      </c>
      <c r="N26" s="45">
        <f t="shared" si="2"/>
        <v>10.4</v>
      </c>
      <c r="O26" s="44">
        <f t="shared" si="3"/>
        <v>11</v>
      </c>
      <c r="P26" s="44">
        <f t="shared" si="4"/>
        <v>10.4</v>
      </c>
      <c r="Q26" s="48">
        <f t="shared" si="5"/>
        <v>10.4</v>
      </c>
      <c r="R26" s="46">
        <f t="shared" si="6"/>
        <v>10.4</v>
      </c>
      <c r="S26" s="37">
        <f t="shared" si="7"/>
        <v>5.2</v>
      </c>
      <c r="T26" s="49">
        <f t="shared" si="8"/>
        <v>11.3</v>
      </c>
      <c r="U26" s="47">
        <f t="shared" si="9"/>
        <v>26.9</v>
      </c>
      <c r="V26" s="42">
        <f t="shared" si="10"/>
        <v>6.5</v>
      </c>
      <c r="W26" s="42">
        <f t="shared" si="11"/>
        <v>6</v>
      </c>
      <c r="X26" s="39">
        <f t="shared" si="12"/>
        <v>0</v>
      </c>
      <c r="Y26" s="43">
        <f t="shared" si="13"/>
        <v>0</v>
      </c>
    </row>
    <row r="27">
      <c r="A27" s="53" t="s">
        <v>179</v>
      </c>
      <c r="B27" s="33">
        <v>23.3</v>
      </c>
      <c r="C27" s="34">
        <v>23.3</v>
      </c>
      <c r="D27" s="34">
        <v>24.4</v>
      </c>
      <c r="E27" s="35">
        <v>25.6</v>
      </c>
      <c r="F27" s="53">
        <v>17.1</v>
      </c>
      <c r="G27" s="53">
        <v>21.7</v>
      </c>
      <c r="H27" s="53">
        <v>14.0</v>
      </c>
      <c r="I27" s="53">
        <v>15.2</v>
      </c>
      <c r="J27" s="53">
        <v>27.9</v>
      </c>
      <c r="K27" s="53">
        <v>14.0</v>
      </c>
      <c r="L27" s="53">
        <v>3.0</v>
      </c>
      <c r="M27" s="53">
        <v>2.8</v>
      </c>
      <c r="N27" s="45">
        <f t="shared" si="2"/>
        <v>8.3</v>
      </c>
      <c r="O27" s="34">
        <f t="shared" si="3"/>
        <v>8.3</v>
      </c>
      <c r="P27" s="34">
        <f t="shared" si="4"/>
        <v>8.7</v>
      </c>
      <c r="Q27" s="48">
        <f t="shared" si="5"/>
        <v>9.1</v>
      </c>
      <c r="R27" s="36">
        <f t="shared" si="6"/>
        <v>6.1</v>
      </c>
      <c r="S27" s="49">
        <f t="shared" si="7"/>
        <v>7.8</v>
      </c>
      <c r="T27" s="37">
        <f t="shared" si="8"/>
        <v>5</v>
      </c>
      <c r="U27" s="38">
        <f t="shared" si="9"/>
        <v>18.9</v>
      </c>
      <c r="V27" s="39">
        <f t="shared" si="10"/>
        <v>5.4</v>
      </c>
      <c r="W27" s="42">
        <f t="shared" si="11"/>
        <v>10</v>
      </c>
      <c r="X27" s="42">
        <f t="shared" si="12"/>
        <v>5</v>
      </c>
      <c r="Y27" s="40">
        <f t="shared" si="13"/>
        <v>1.1</v>
      </c>
    </row>
    <row r="28">
      <c r="A28" s="53" t="s">
        <v>180</v>
      </c>
      <c r="B28" s="33">
        <v>17.0</v>
      </c>
      <c r="C28" s="34">
        <v>16.3</v>
      </c>
      <c r="D28" s="34">
        <v>19.4</v>
      </c>
      <c r="E28" s="35">
        <v>17.0</v>
      </c>
      <c r="F28" s="53">
        <v>13.0</v>
      </c>
      <c r="G28" s="53">
        <v>13.0</v>
      </c>
      <c r="H28" s="53">
        <v>10.0</v>
      </c>
      <c r="I28" s="53">
        <v>12.0</v>
      </c>
      <c r="J28" s="53">
        <v>10.0</v>
      </c>
      <c r="K28" s="53">
        <v>0.0</v>
      </c>
      <c r="L28" s="53">
        <v>3.0</v>
      </c>
      <c r="M28" s="53">
        <v>3.0</v>
      </c>
      <c r="N28" s="33">
        <f t="shared" si="2"/>
        <v>5.7</v>
      </c>
      <c r="O28" s="34">
        <f t="shared" si="3"/>
        <v>5.4</v>
      </c>
      <c r="P28" s="34">
        <f t="shared" si="4"/>
        <v>6.5</v>
      </c>
      <c r="Q28" s="35">
        <f t="shared" si="5"/>
        <v>5.7</v>
      </c>
      <c r="R28" s="36">
        <f t="shared" si="6"/>
        <v>4.3</v>
      </c>
      <c r="S28" s="37">
        <f t="shared" si="7"/>
        <v>4.3</v>
      </c>
      <c r="T28" s="37">
        <f t="shared" si="8"/>
        <v>3.3</v>
      </c>
      <c r="U28" s="38">
        <f t="shared" si="9"/>
        <v>11.9</v>
      </c>
      <c r="V28" s="39">
        <f t="shared" si="10"/>
        <v>4</v>
      </c>
      <c r="W28" s="39">
        <f t="shared" si="11"/>
        <v>3.3</v>
      </c>
      <c r="X28" s="39">
        <f t="shared" si="12"/>
        <v>0</v>
      </c>
      <c r="Y28" s="40">
        <f t="shared" si="13"/>
        <v>1</v>
      </c>
    </row>
    <row r="29">
      <c r="A29" s="53" t="s">
        <v>181</v>
      </c>
      <c r="B29" s="33">
        <v>11.0</v>
      </c>
      <c r="C29" s="34">
        <v>10.5</v>
      </c>
      <c r="D29" s="34">
        <v>12.7</v>
      </c>
      <c r="E29" s="35">
        <v>11.0</v>
      </c>
      <c r="F29" s="53">
        <v>7.0</v>
      </c>
      <c r="G29" s="53">
        <v>7.0</v>
      </c>
      <c r="H29" s="53">
        <v>6.0</v>
      </c>
      <c r="I29" s="53">
        <v>6.0</v>
      </c>
      <c r="J29" s="53">
        <v>5.0</v>
      </c>
      <c r="K29" s="53">
        <v>4.0</v>
      </c>
      <c r="L29" s="53">
        <v>4.0</v>
      </c>
      <c r="M29" s="53">
        <v>3.0</v>
      </c>
      <c r="N29" s="33">
        <f t="shared" si="2"/>
        <v>3.7</v>
      </c>
      <c r="O29" s="34">
        <f t="shared" si="3"/>
        <v>3.5</v>
      </c>
      <c r="P29" s="34">
        <f t="shared" si="4"/>
        <v>4.2</v>
      </c>
      <c r="Q29" s="35">
        <f t="shared" si="5"/>
        <v>3.7</v>
      </c>
      <c r="R29" s="36">
        <f t="shared" si="6"/>
        <v>2.3</v>
      </c>
      <c r="S29" s="37">
        <f t="shared" si="7"/>
        <v>2.3</v>
      </c>
      <c r="T29" s="37">
        <f t="shared" si="8"/>
        <v>2</v>
      </c>
      <c r="U29" s="38">
        <f t="shared" si="9"/>
        <v>6.6</v>
      </c>
      <c r="V29" s="39">
        <f t="shared" si="10"/>
        <v>2</v>
      </c>
      <c r="W29" s="39">
        <f t="shared" si="11"/>
        <v>1.7</v>
      </c>
      <c r="X29" s="39">
        <f t="shared" si="12"/>
        <v>1.3</v>
      </c>
      <c r="Y29" s="40">
        <f t="shared" si="13"/>
        <v>1.3</v>
      </c>
    </row>
    <row r="30">
      <c r="A30" s="53" t="s">
        <v>182</v>
      </c>
      <c r="B30" s="33">
        <v>31.5</v>
      </c>
      <c r="C30" s="34">
        <v>33.3</v>
      </c>
      <c r="D30" s="34">
        <v>31.5</v>
      </c>
      <c r="E30" s="35">
        <v>31.5</v>
      </c>
      <c r="F30" s="53">
        <v>29.0</v>
      </c>
      <c r="G30" s="53">
        <v>16.9</v>
      </c>
      <c r="H30" s="53">
        <v>31.5</v>
      </c>
      <c r="I30" s="53">
        <v>19.6</v>
      </c>
      <c r="J30" s="53">
        <v>16.8</v>
      </c>
      <c r="K30" s="53">
        <v>0.0</v>
      </c>
      <c r="L30" s="53">
        <v>0.0</v>
      </c>
      <c r="M30" s="53">
        <v>3.5</v>
      </c>
      <c r="N30" s="45">
        <f t="shared" si="2"/>
        <v>9</v>
      </c>
      <c r="O30" s="44">
        <f t="shared" si="3"/>
        <v>9.5</v>
      </c>
      <c r="P30" s="44">
        <f t="shared" si="4"/>
        <v>9</v>
      </c>
      <c r="Q30" s="48">
        <f t="shared" si="5"/>
        <v>9</v>
      </c>
      <c r="R30" s="36">
        <f t="shared" si="6"/>
        <v>8.3</v>
      </c>
      <c r="S30" s="37">
        <f t="shared" si="7"/>
        <v>4.8</v>
      </c>
      <c r="T30" s="49">
        <f t="shared" si="8"/>
        <v>9</v>
      </c>
      <c r="U30" s="47">
        <f t="shared" si="9"/>
        <v>22.1</v>
      </c>
      <c r="V30" s="42">
        <f t="shared" si="10"/>
        <v>5.6</v>
      </c>
      <c r="W30" s="39">
        <f t="shared" si="11"/>
        <v>4.8</v>
      </c>
      <c r="X30" s="39">
        <f t="shared" si="12"/>
        <v>0</v>
      </c>
      <c r="Y30" s="43">
        <f t="shared" si="13"/>
        <v>0</v>
      </c>
    </row>
    <row r="31">
      <c r="A31" s="53" t="s">
        <v>183</v>
      </c>
      <c r="B31" s="33">
        <v>41.1</v>
      </c>
      <c r="C31" s="34">
        <v>40.3</v>
      </c>
      <c r="D31" s="34">
        <v>50.2</v>
      </c>
      <c r="E31" s="35">
        <v>39.5</v>
      </c>
      <c r="F31" s="53">
        <v>16.9</v>
      </c>
      <c r="G31" s="53">
        <v>19.4</v>
      </c>
      <c r="H31" s="53">
        <v>12.1</v>
      </c>
      <c r="I31" s="53">
        <v>8.4</v>
      </c>
      <c r="J31" s="53">
        <v>7.0</v>
      </c>
      <c r="K31" s="53">
        <v>0.0</v>
      </c>
      <c r="L31" s="53">
        <v>5.0</v>
      </c>
      <c r="M31" s="53">
        <v>3.5</v>
      </c>
      <c r="N31" s="45">
        <f t="shared" si="2"/>
        <v>11.7</v>
      </c>
      <c r="O31" s="44">
        <f t="shared" si="3"/>
        <v>11.5</v>
      </c>
      <c r="P31" s="44">
        <f t="shared" si="4"/>
        <v>14.3</v>
      </c>
      <c r="Q31" s="48">
        <f t="shared" si="5"/>
        <v>11.3</v>
      </c>
      <c r="R31" s="36">
        <f t="shared" si="6"/>
        <v>4.8</v>
      </c>
      <c r="S31" s="37">
        <f t="shared" si="7"/>
        <v>5.5</v>
      </c>
      <c r="T31" s="37">
        <f t="shared" si="8"/>
        <v>3.5</v>
      </c>
      <c r="U31" s="38">
        <f t="shared" si="9"/>
        <v>13.8</v>
      </c>
      <c r="V31" s="39">
        <f t="shared" si="10"/>
        <v>2.4</v>
      </c>
      <c r="W31" s="39">
        <f t="shared" si="11"/>
        <v>2</v>
      </c>
      <c r="X31" s="39">
        <f t="shared" si="12"/>
        <v>0</v>
      </c>
      <c r="Y31" s="40">
        <f t="shared" si="13"/>
        <v>1.4</v>
      </c>
    </row>
    <row r="32">
      <c r="A32" s="53" t="s">
        <v>184</v>
      </c>
      <c r="B32" s="33">
        <v>41.1</v>
      </c>
      <c r="C32" s="34">
        <v>39.1</v>
      </c>
      <c r="D32" s="34">
        <v>47.7</v>
      </c>
      <c r="E32" s="35">
        <v>40.3</v>
      </c>
      <c r="F32" s="53">
        <v>16.9</v>
      </c>
      <c r="G32" s="53">
        <v>19.4</v>
      </c>
      <c r="H32" s="53">
        <v>9.7</v>
      </c>
      <c r="I32" s="53">
        <v>11.2</v>
      </c>
      <c r="J32" s="53">
        <v>7.0</v>
      </c>
      <c r="K32" s="53">
        <v>0.0</v>
      </c>
      <c r="L32" s="53">
        <v>6.0</v>
      </c>
      <c r="M32" s="53">
        <v>3.5</v>
      </c>
      <c r="N32" s="45">
        <f t="shared" si="2"/>
        <v>11.7</v>
      </c>
      <c r="O32" s="44">
        <f t="shared" si="3"/>
        <v>11.2</v>
      </c>
      <c r="P32" s="44">
        <f t="shared" si="4"/>
        <v>13.6</v>
      </c>
      <c r="Q32" s="48">
        <f t="shared" si="5"/>
        <v>11.5</v>
      </c>
      <c r="R32" s="36">
        <f t="shared" si="6"/>
        <v>4.8</v>
      </c>
      <c r="S32" s="37">
        <f t="shared" si="7"/>
        <v>5.5</v>
      </c>
      <c r="T32" s="37">
        <f t="shared" si="8"/>
        <v>2.8</v>
      </c>
      <c r="U32" s="38">
        <f t="shared" si="9"/>
        <v>13.1</v>
      </c>
      <c r="V32" s="39">
        <f t="shared" si="10"/>
        <v>3.2</v>
      </c>
      <c r="W32" s="39">
        <f t="shared" si="11"/>
        <v>2</v>
      </c>
      <c r="X32" s="39">
        <f t="shared" si="12"/>
        <v>0</v>
      </c>
      <c r="Y32" s="40">
        <f t="shared" si="13"/>
        <v>1.7</v>
      </c>
    </row>
    <row r="33">
      <c r="A33" s="53" t="s">
        <v>185</v>
      </c>
      <c r="B33" s="33">
        <v>29.0</v>
      </c>
      <c r="C33" s="34">
        <v>29.0</v>
      </c>
      <c r="D33" s="34">
        <v>34.8</v>
      </c>
      <c r="E33" s="35">
        <v>28.2</v>
      </c>
      <c r="F33" s="53">
        <v>24.2</v>
      </c>
      <c r="G33" s="53">
        <v>19.4</v>
      </c>
      <c r="H33" s="53">
        <v>9.7</v>
      </c>
      <c r="I33" s="53">
        <v>16.8</v>
      </c>
      <c r="J33" s="53">
        <v>9.8</v>
      </c>
      <c r="K33" s="53">
        <v>0.0</v>
      </c>
      <c r="L33" s="53">
        <v>5.0</v>
      </c>
      <c r="M33" s="53">
        <v>3.6</v>
      </c>
      <c r="N33" s="33">
        <f t="shared" si="2"/>
        <v>8.1</v>
      </c>
      <c r="O33" s="34">
        <f t="shared" si="3"/>
        <v>8.1</v>
      </c>
      <c r="P33" s="44">
        <f t="shared" si="4"/>
        <v>9.7</v>
      </c>
      <c r="Q33" s="35">
        <f t="shared" si="5"/>
        <v>7.8</v>
      </c>
      <c r="R33" s="36">
        <f t="shared" si="6"/>
        <v>6.7</v>
      </c>
      <c r="S33" s="37">
        <f t="shared" si="7"/>
        <v>5.4</v>
      </c>
      <c r="T33" s="37">
        <f t="shared" si="8"/>
        <v>2.7</v>
      </c>
      <c r="U33" s="38">
        <f t="shared" si="9"/>
        <v>14.8</v>
      </c>
      <c r="V33" s="39">
        <f t="shared" si="10"/>
        <v>4.7</v>
      </c>
      <c r="W33" s="39">
        <f t="shared" si="11"/>
        <v>2.7</v>
      </c>
      <c r="X33" s="39">
        <f t="shared" si="12"/>
        <v>0</v>
      </c>
      <c r="Y33" s="40">
        <f t="shared" si="13"/>
        <v>1.4</v>
      </c>
    </row>
    <row r="34">
      <c r="A34" s="53" t="s">
        <v>186</v>
      </c>
      <c r="B34" s="33">
        <v>43.6</v>
      </c>
      <c r="C34" s="34">
        <v>42.3</v>
      </c>
      <c r="D34" s="34">
        <v>50.5</v>
      </c>
      <c r="E34" s="35">
        <v>43.6</v>
      </c>
      <c r="F34" s="53">
        <v>16.9</v>
      </c>
      <c r="G34" s="53">
        <v>19.4</v>
      </c>
      <c r="H34" s="53">
        <v>12.1</v>
      </c>
      <c r="I34" s="53">
        <v>9.8</v>
      </c>
      <c r="J34" s="53">
        <v>7.0</v>
      </c>
      <c r="K34" s="53">
        <v>0.0</v>
      </c>
      <c r="L34" s="53">
        <v>6.0</v>
      </c>
      <c r="M34" s="53">
        <v>3.7</v>
      </c>
      <c r="N34" s="45">
        <f t="shared" si="2"/>
        <v>11.8</v>
      </c>
      <c r="O34" s="44">
        <f t="shared" si="3"/>
        <v>11.4</v>
      </c>
      <c r="P34" s="44">
        <f t="shared" si="4"/>
        <v>13.6</v>
      </c>
      <c r="Q34" s="48">
        <f t="shared" si="5"/>
        <v>11.8</v>
      </c>
      <c r="R34" s="36">
        <f t="shared" si="6"/>
        <v>4.6</v>
      </c>
      <c r="S34" s="37">
        <f t="shared" si="7"/>
        <v>5.2</v>
      </c>
      <c r="T34" s="37">
        <f t="shared" si="8"/>
        <v>3.3</v>
      </c>
      <c r="U34" s="38">
        <f t="shared" si="9"/>
        <v>13.1</v>
      </c>
      <c r="V34" s="39">
        <f t="shared" si="10"/>
        <v>2.6</v>
      </c>
      <c r="W34" s="39">
        <f t="shared" si="11"/>
        <v>1.9</v>
      </c>
      <c r="X34" s="39">
        <f t="shared" si="12"/>
        <v>0</v>
      </c>
      <c r="Y34" s="40">
        <f t="shared" si="13"/>
        <v>1.6</v>
      </c>
    </row>
    <row r="35">
      <c r="A35" s="53" t="s">
        <v>187</v>
      </c>
      <c r="B35" s="33">
        <v>29.0</v>
      </c>
      <c r="C35" s="34">
        <v>27.6</v>
      </c>
      <c r="D35" s="34">
        <v>32.8</v>
      </c>
      <c r="E35" s="35">
        <v>29.0</v>
      </c>
      <c r="F35" s="53">
        <v>12.0</v>
      </c>
      <c r="G35" s="53">
        <v>16.0</v>
      </c>
      <c r="H35" s="53">
        <v>14.0</v>
      </c>
      <c r="I35" s="53">
        <v>12.0</v>
      </c>
      <c r="J35" s="53">
        <v>6.0</v>
      </c>
      <c r="K35" s="53">
        <v>6.0</v>
      </c>
      <c r="L35" s="53">
        <v>6.0</v>
      </c>
      <c r="M35" s="53">
        <v>4.0</v>
      </c>
      <c r="N35" s="33">
        <f t="shared" si="2"/>
        <v>7.3</v>
      </c>
      <c r="O35" s="34">
        <f t="shared" si="3"/>
        <v>6.9</v>
      </c>
      <c r="P35" s="34">
        <f t="shared" si="4"/>
        <v>8.2</v>
      </c>
      <c r="Q35" s="35">
        <f t="shared" si="5"/>
        <v>7.3</v>
      </c>
      <c r="R35" s="36">
        <f t="shared" si="6"/>
        <v>3</v>
      </c>
      <c r="S35" s="37">
        <f t="shared" si="7"/>
        <v>4</v>
      </c>
      <c r="T35" s="37">
        <f t="shared" si="8"/>
        <v>3.5</v>
      </c>
      <c r="U35" s="38">
        <f t="shared" si="9"/>
        <v>10.5</v>
      </c>
      <c r="V35" s="39">
        <f t="shared" si="10"/>
        <v>3</v>
      </c>
      <c r="W35" s="39">
        <f t="shared" si="11"/>
        <v>1.5</v>
      </c>
      <c r="X35" s="39">
        <f t="shared" si="12"/>
        <v>1.5</v>
      </c>
      <c r="Y35" s="40">
        <f t="shared" si="13"/>
        <v>1.5</v>
      </c>
    </row>
    <row r="36">
      <c r="A36" s="53" t="s">
        <v>188</v>
      </c>
      <c r="B36" s="33">
        <v>41.1</v>
      </c>
      <c r="C36" s="34">
        <v>41.1</v>
      </c>
      <c r="D36" s="34">
        <v>41.1</v>
      </c>
      <c r="E36" s="35">
        <v>40.3</v>
      </c>
      <c r="F36" s="53">
        <v>24.2</v>
      </c>
      <c r="G36" s="53">
        <v>24.2</v>
      </c>
      <c r="H36" s="53">
        <v>21.8</v>
      </c>
      <c r="I36" s="53">
        <v>15.4</v>
      </c>
      <c r="J36" s="53">
        <v>9.8</v>
      </c>
      <c r="K36" s="53">
        <v>2.8</v>
      </c>
      <c r="L36" s="53">
        <v>7.0</v>
      </c>
      <c r="M36" s="53">
        <v>4.3</v>
      </c>
      <c r="N36" s="45">
        <f t="shared" si="2"/>
        <v>9.6</v>
      </c>
      <c r="O36" s="44">
        <f t="shared" si="3"/>
        <v>9.6</v>
      </c>
      <c r="P36" s="44">
        <f t="shared" si="4"/>
        <v>9.6</v>
      </c>
      <c r="Q36" s="48">
        <f t="shared" si="5"/>
        <v>9.4</v>
      </c>
      <c r="R36" s="36">
        <f t="shared" si="6"/>
        <v>5.6</v>
      </c>
      <c r="S36" s="37">
        <f t="shared" si="7"/>
        <v>5.6</v>
      </c>
      <c r="T36" s="37">
        <f t="shared" si="8"/>
        <v>5.1</v>
      </c>
      <c r="U36" s="38">
        <f t="shared" si="9"/>
        <v>16.3</v>
      </c>
      <c r="V36" s="39">
        <f t="shared" si="10"/>
        <v>3.6</v>
      </c>
      <c r="W36" s="39">
        <f t="shared" si="11"/>
        <v>2.3</v>
      </c>
      <c r="X36" s="39">
        <f t="shared" si="12"/>
        <v>0.7</v>
      </c>
      <c r="Y36" s="40">
        <f t="shared" si="13"/>
        <v>1.6</v>
      </c>
    </row>
    <row r="37">
      <c r="A37" s="53" t="s">
        <v>189</v>
      </c>
      <c r="B37" s="33">
        <v>31.0</v>
      </c>
      <c r="C37" s="34">
        <v>27.9</v>
      </c>
      <c r="D37" s="34">
        <v>35.6</v>
      </c>
      <c r="E37" s="35">
        <v>32.6</v>
      </c>
      <c r="F37" s="53">
        <v>15.5</v>
      </c>
      <c r="G37" s="53">
        <v>32.6</v>
      </c>
      <c r="H37" s="53">
        <v>15.5</v>
      </c>
      <c r="I37" s="53">
        <v>12.7</v>
      </c>
      <c r="J37" s="53">
        <v>12.7</v>
      </c>
      <c r="K37" s="53">
        <v>11.4</v>
      </c>
      <c r="L37" s="53">
        <v>7.0</v>
      </c>
      <c r="M37" s="53">
        <v>4.6</v>
      </c>
      <c r="N37" s="33">
        <f t="shared" si="2"/>
        <v>6.7</v>
      </c>
      <c r="O37" s="34">
        <f t="shared" si="3"/>
        <v>6.1</v>
      </c>
      <c r="P37" s="34">
        <f t="shared" si="4"/>
        <v>7.7</v>
      </c>
      <c r="Q37" s="35">
        <f t="shared" si="5"/>
        <v>7.1</v>
      </c>
      <c r="R37" s="36">
        <f t="shared" si="6"/>
        <v>3.4</v>
      </c>
      <c r="S37" s="49">
        <f t="shared" si="7"/>
        <v>7.1</v>
      </c>
      <c r="T37" s="37">
        <f t="shared" si="8"/>
        <v>3.4</v>
      </c>
      <c r="U37" s="38">
        <f t="shared" si="9"/>
        <v>13.9</v>
      </c>
      <c r="V37" s="39">
        <f t="shared" si="10"/>
        <v>2.8</v>
      </c>
      <c r="W37" s="39">
        <f t="shared" si="11"/>
        <v>2.8</v>
      </c>
      <c r="X37" s="42">
        <f t="shared" si="12"/>
        <v>2.5</v>
      </c>
      <c r="Y37" s="40">
        <f t="shared" si="13"/>
        <v>1.5</v>
      </c>
    </row>
    <row r="38">
      <c r="A38" s="53" t="s">
        <v>190</v>
      </c>
      <c r="B38" s="33">
        <v>32.6</v>
      </c>
      <c r="C38" s="34">
        <v>30.9</v>
      </c>
      <c r="D38" s="34">
        <v>37.8</v>
      </c>
      <c r="E38" s="35">
        <v>32.6</v>
      </c>
      <c r="F38" s="53">
        <v>15.5</v>
      </c>
      <c r="G38" s="53">
        <v>18.6</v>
      </c>
      <c r="H38" s="53">
        <v>12.4</v>
      </c>
      <c r="I38" s="53">
        <v>14.0</v>
      </c>
      <c r="J38" s="53">
        <v>12.7</v>
      </c>
      <c r="K38" s="53">
        <v>12.7</v>
      </c>
      <c r="L38" s="53">
        <v>8.0</v>
      </c>
      <c r="M38" s="53">
        <v>5.0</v>
      </c>
      <c r="N38" s="33">
        <f t="shared" si="2"/>
        <v>6.5</v>
      </c>
      <c r="O38" s="34">
        <f t="shared" si="3"/>
        <v>6.2</v>
      </c>
      <c r="P38" s="34">
        <f t="shared" si="4"/>
        <v>7.6</v>
      </c>
      <c r="Q38" s="35">
        <f t="shared" si="5"/>
        <v>6.5</v>
      </c>
      <c r="R38" s="36">
        <f t="shared" si="6"/>
        <v>3.1</v>
      </c>
      <c r="S38" s="37">
        <f t="shared" si="7"/>
        <v>3.7</v>
      </c>
      <c r="T38" s="37">
        <f t="shared" si="8"/>
        <v>2.5</v>
      </c>
      <c r="U38" s="38">
        <f t="shared" si="9"/>
        <v>9.3</v>
      </c>
      <c r="V38" s="39">
        <f t="shared" si="10"/>
        <v>2.8</v>
      </c>
      <c r="W38" s="39">
        <f t="shared" si="11"/>
        <v>2.5</v>
      </c>
      <c r="X38" s="42">
        <f t="shared" si="12"/>
        <v>2.5</v>
      </c>
      <c r="Y38" s="40">
        <f t="shared" si="13"/>
        <v>1.6</v>
      </c>
    </row>
    <row r="39">
      <c r="A39" s="53" t="s">
        <v>191</v>
      </c>
      <c r="B39" s="33">
        <v>37.2</v>
      </c>
      <c r="C39" s="34">
        <v>35.7</v>
      </c>
      <c r="D39" s="34">
        <v>42.0</v>
      </c>
      <c r="E39" s="35">
        <v>37.2</v>
      </c>
      <c r="F39" s="53">
        <v>21.7</v>
      </c>
      <c r="G39" s="53">
        <v>18.6</v>
      </c>
      <c r="H39" s="53">
        <v>18.6</v>
      </c>
      <c r="I39" s="53">
        <v>15.2</v>
      </c>
      <c r="J39" s="53">
        <v>12.7</v>
      </c>
      <c r="K39" s="53">
        <v>7.6</v>
      </c>
      <c r="L39" s="53">
        <v>8.0</v>
      </c>
      <c r="M39" s="53">
        <v>5.4</v>
      </c>
      <c r="N39" s="33">
        <f t="shared" si="2"/>
        <v>6.9</v>
      </c>
      <c r="O39" s="34">
        <f t="shared" si="3"/>
        <v>6.6</v>
      </c>
      <c r="P39" s="34">
        <f t="shared" si="4"/>
        <v>7.8</v>
      </c>
      <c r="Q39" s="35">
        <f t="shared" si="5"/>
        <v>6.9</v>
      </c>
      <c r="R39" s="36">
        <f t="shared" si="6"/>
        <v>4</v>
      </c>
      <c r="S39" s="37">
        <f t="shared" si="7"/>
        <v>3.4</v>
      </c>
      <c r="T39" s="37">
        <f t="shared" si="8"/>
        <v>3.4</v>
      </c>
      <c r="U39" s="38">
        <f t="shared" si="9"/>
        <v>10.8</v>
      </c>
      <c r="V39" s="39">
        <f t="shared" si="10"/>
        <v>2.8</v>
      </c>
      <c r="W39" s="39">
        <f t="shared" si="11"/>
        <v>2.4</v>
      </c>
      <c r="X39" s="39">
        <f t="shared" si="12"/>
        <v>1.4</v>
      </c>
      <c r="Y39" s="40">
        <f t="shared" si="13"/>
        <v>1.5</v>
      </c>
    </row>
    <row r="40">
      <c r="A40" s="53" t="s">
        <v>192</v>
      </c>
      <c r="B40" s="33">
        <v>38.8</v>
      </c>
      <c r="C40" s="34">
        <v>36.4</v>
      </c>
      <c r="D40" s="34">
        <v>44.6</v>
      </c>
      <c r="E40" s="35">
        <v>38.0</v>
      </c>
      <c r="F40" s="53">
        <v>18.6</v>
      </c>
      <c r="G40" s="53">
        <v>21.7</v>
      </c>
      <c r="H40" s="53">
        <v>24.8</v>
      </c>
      <c r="I40" s="53">
        <v>14.0</v>
      </c>
      <c r="J40" s="53">
        <v>7.6</v>
      </c>
      <c r="K40" s="53">
        <v>1.3</v>
      </c>
      <c r="L40" s="53">
        <v>9.0</v>
      </c>
      <c r="M40" s="53">
        <v>5.5</v>
      </c>
      <c r="N40" s="33">
        <f t="shared" si="2"/>
        <v>7.1</v>
      </c>
      <c r="O40" s="34">
        <f t="shared" si="3"/>
        <v>6.6</v>
      </c>
      <c r="P40" s="34">
        <f t="shared" si="4"/>
        <v>8.1</v>
      </c>
      <c r="Q40" s="35">
        <f t="shared" si="5"/>
        <v>6.9</v>
      </c>
      <c r="R40" s="36">
        <f t="shared" si="6"/>
        <v>3.4</v>
      </c>
      <c r="S40" s="37">
        <f t="shared" si="7"/>
        <v>3.9</v>
      </c>
      <c r="T40" s="37">
        <f t="shared" si="8"/>
        <v>4.5</v>
      </c>
      <c r="U40" s="38">
        <f t="shared" si="9"/>
        <v>11.8</v>
      </c>
      <c r="V40" s="39">
        <f t="shared" si="10"/>
        <v>2.5</v>
      </c>
      <c r="W40" s="39">
        <f t="shared" si="11"/>
        <v>1.4</v>
      </c>
      <c r="X40" s="39">
        <f t="shared" si="12"/>
        <v>0.2</v>
      </c>
      <c r="Y40" s="40">
        <f t="shared" si="13"/>
        <v>1.6</v>
      </c>
    </row>
    <row r="41">
      <c r="A41" s="53" t="s">
        <v>193</v>
      </c>
      <c r="B41" s="33">
        <v>41.9</v>
      </c>
      <c r="C41" s="34">
        <v>41.9</v>
      </c>
      <c r="D41" s="34">
        <v>46.0</v>
      </c>
      <c r="E41" s="35">
        <v>39.3</v>
      </c>
      <c r="F41" s="53">
        <v>27.9</v>
      </c>
      <c r="G41" s="53">
        <v>27.9</v>
      </c>
      <c r="H41" s="53">
        <v>23.3</v>
      </c>
      <c r="I41" s="53">
        <v>22.9</v>
      </c>
      <c r="J41" s="53">
        <v>15.2</v>
      </c>
      <c r="K41" s="53">
        <v>0.0</v>
      </c>
      <c r="L41" s="53">
        <v>9.0</v>
      </c>
      <c r="M41" s="53">
        <v>5.8</v>
      </c>
      <c r="N41" s="33">
        <f t="shared" si="2"/>
        <v>7.2</v>
      </c>
      <c r="O41" s="34">
        <f t="shared" si="3"/>
        <v>7.2</v>
      </c>
      <c r="P41" s="34">
        <f t="shared" si="4"/>
        <v>7.9</v>
      </c>
      <c r="Q41" s="35">
        <f t="shared" si="5"/>
        <v>6.8</v>
      </c>
      <c r="R41" s="36">
        <f t="shared" si="6"/>
        <v>4.8</v>
      </c>
      <c r="S41" s="37">
        <f t="shared" si="7"/>
        <v>4.8</v>
      </c>
      <c r="T41" s="37">
        <f t="shared" si="8"/>
        <v>4</v>
      </c>
      <c r="U41" s="38">
        <f t="shared" si="9"/>
        <v>13.6</v>
      </c>
      <c r="V41" s="39">
        <f t="shared" si="10"/>
        <v>3.9</v>
      </c>
      <c r="W41" s="39">
        <f t="shared" si="11"/>
        <v>2.6</v>
      </c>
      <c r="X41" s="39">
        <f t="shared" si="12"/>
        <v>0</v>
      </c>
      <c r="Y41" s="40">
        <f t="shared" si="13"/>
        <v>1.6</v>
      </c>
    </row>
    <row r="42">
      <c r="A42" s="53" t="s">
        <v>194</v>
      </c>
      <c r="B42" s="33">
        <v>40.3</v>
      </c>
      <c r="C42" s="34">
        <v>38.3</v>
      </c>
      <c r="D42" s="34">
        <v>45.5</v>
      </c>
      <c r="E42" s="35">
        <v>39.5</v>
      </c>
      <c r="F42" s="53">
        <v>21.7</v>
      </c>
      <c r="G42" s="53">
        <v>35.6</v>
      </c>
      <c r="H42" s="53">
        <v>12.4</v>
      </c>
      <c r="I42" s="53">
        <v>19.1</v>
      </c>
      <c r="J42" s="53">
        <v>10.2</v>
      </c>
      <c r="K42" s="53">
        <v>0.0</v>
      </c>
      <c r="L42" s="53">
        <v>10.0</v>
      </c>
      <c r="M42" s="53">
        <v>6.0</v>
      </c>
      <c r="N42" s="33">
        <f t="shared" si="2"/>
        <v>6.7</v>
      </c>
      <c r="O42" s="34">
        <f t="shared" si="3"/>
        <v>6.4</v>
      </c>
      <c r="P42" s="34">
        <f t="shared" si="4"/>
        <v>7.6</v>
      </c>
      <c r="Q42" s="35">
        <f t="shared" si="5"/>
        <v>6.6</v>
      </c>
      <c r="R42" s="36">
        <f t="shared" si="6"/>
        <v>3.6</v>
      </c>
      <c r="S42" s="37">
        <f t="shared" si="7"/>
        <v>5.9</v>
      </c>
      <c r="T42" s="37">
        <f t="shared" si="8"/>
        <v>2.1</v>
      </c>
      <c r="U42" s="38">
        <f t="shared" si="9"/>
        <v>11.6</v>
      </c>
      <c r="V42" s="39">
        <f t="shared" si="10"/>
        <v>3.2</v>
      </c>
      <c r="W42" s="39">
        <f t="shared" si="11"/>
        <v>1.7</v>
      </c>
      <c r="X42" s="39">
        <f t="shared" si="12"/>
        <v>0</v>
      </c>
      <c r="Y42" s="40">
        <f t="shared" si="13"/>
        <v>1.7</v>
      </c>
    </row>
    <row r="43">
      <c r="A43" s="53" t="s">
        <v>195</v>
      </c>
      <c r="B43" s="33">
        <v>40.3</v>
      </c>
      <c r="C43" s="34">
        <v>38.3</v>
      </c>
      <c r="D43" s="34">
        <v>43.9</v>
      </c>
      <c r="E43" s="35">
        <v>40.3</v>
      </c>
      <c r="F43" s="53">
        <v>24.8</v>
      </c>
      <c r="G43" s="53">
        <v>27.9</v>
      </c>
      <c r="H43" s="53">
        <v>18.6</v>
      </c>
      <c r="I43" s="53">
        <v>20.3</v>
      </c>
      <c r="J43" s="53">
        <v>12.7</v>
      </c>
      <c r="K43" s="53">
        <v>0.0</v>
      </c>
      <c r="L43" s="53">
        <v>9.0</v>
      </c>
      <c r="M43" s="53">
        <v>6.2</v>
      </c>
      <c r="N43" s="33">
        <f t="shared" si="2"/>
        <v>6.5</v>
      </c>
      <c r="O43" s="34">
        <f t="shared" si="3"/>
        <v>6.2</v>
      </c>
      <c r="P43" s="34">
        <f t="shared" si="4"/>
        <v>7.1</v>
      </c>
      <c r="Q43" s="35">
        <f t="shared" si="5"/>
        <v>6.5</v>
      </c>
      <c r="R43" s="36">
        <f t="shared" si="6"/>
        <v>4</v>
      </c>
      <c r="S43" s="37">
        <f t="shared" si="7"/>
        <v>4.5</v>
      </c>
      <c r="T43" s="37">
        <f t="shared" si="8"/>
        <v>3</v>
      </c>
      <c r="U43" s="38">
        <f t="shared" si="9"/>
        <v>11.5</v>
      </c>
      <c r="V43" s="39">
        <f t="shared" si="10"/>
        <v>3.3</v>
      </c>
      <c r="W43" s="39">
        <f t="shared" si="11"/>
        <v>2</v>
      </c>
      <c r="X43" s="39">
        <f t="shared" si="12"/>
        <v>0</v>
      </c>
      <c r="Y43" s="40">
        <f t="shared" si="13"/>
        <v>1.5</v>
      </c>
    </row>
    <row r="44">
      <c r="A44" s="53" t="s">
        <v>196</v>
      </c>
      <c r="B44" s="33">
        <v>37.0</v>
      </c>
      <c r="C44" s="34">
        <v>31.5</v>
      </c>
      <c r="D44" s="34">
        <v>42.6</v>
      </c>
      <c r="E44" s="35">
        <v>37.0</v>
      </c>
      <c r="F44" s="53">
        <v>12.0</v>
      </c>
      <c r="G44" s="53">
        <v>9.0</v>
      </c>
      <c r="H44" s="53">
        <v>4.0</v>
      </c>
      <c r="I44" s="53">
        <v>9.0</v>
      </c>
      <c r="J44" s="53">
        <v>0.0</v>
      </c>
      <c r="K44" s="53">
        <v>0.0</v>
      </c>
      <c r="L44" s="53">
        <v>9.0</v>
      </c>
      <c r="M44" s="53">
        <v>6.4</v>
      </c>
      <c r="N44" s="33">
        <f t="shared" si="2"/>
        <v>5.8</v>
      </c>
      <c r="O44" s="34">
        <f t="shared" si="3"/>
        <v>4.9</v>
      </c>
      <c r="P44" s="34">
        <f t="shared" si="4"/>
        <v>6.7</v>
      </c>
      <c r="Q44" s="35">
        <f t="shared" si="5"/>
        <v>5.8</v>
      </c>
      <c r="R44" s="36">
        <f t="shared" si="6"/>
        <v>1.9</v>
      </c>
      <c r="S44" s="37">
        <f t="shared" si="7"/>
        <v>1.4</v>
      </c>
      <c r="T44" s="37">
        <f t="shared" si="8"/>
        <v>0.6</v>
      </c>
      <c r="U44" s="38">
        <f t="shared" si="9"/>
        <v>3.9</v>
      </c>
      <c r="V44" s="39">
        <f t="shared" si="10"/>
        <v>1.4</v>
      </c>
      <c r="W44" s="39">
        <f t="shared" si="11"/>
        <v>0</v>
      </c>
      <c r="X44" s="39">
        <f t="shared" si="12"/>
        <v>0</v>
      </c>
      <c r="Y44" s="40">
        <f t="shared" si="13"/>
        <v>1.4</v>
      </c>
    </row>
    <row r="45">
      <c r="A45" s="53" t="s">
        <v>197</v>
      </c>
      <c r="B45" s="33">
        <v>52.7</v>
      </c>
      <c r="C45" s="34">
        <v>52.2</v>
      </c>
      <c r="D45" s="34">
        <v>60.6</v>
      </c>
      <c r="E45" s="35">
        <v>52.7</v>
      </c>
      <c r="F45" s="53">
        <v>27.9</v>
      </c>
      <c r="G45" s="53">
        <v>32.6</v>
      </c>
      <c r="H45" s="53">
        <v>18.6</v>
      </c>
      <c r="I45" s="53">
        <v>26.7</v>
      </c>
      <c r="J45" s="53">
        <v>16.5</v>
      </c>
      <c r="K45" s="53">
        <v>0.0</v>
      </c>
      <c r="L45" s="53">
        <v>13.0</v>
      </c>
      <c r="M45" s="53">
        <v>6.9</v>
      </c>
      <c r="N45" s="33">
        <f t="shared" si="2"/>
        <v>7.6</v>
      </c>
      <c r="O45" s="34">
        <f t="shared" si="3"/>
        <v>7.6</v>
      </c>
      <c r="P45" s="34">
        <f t="shared" si="4"/>
        <v>8.8</v>
      </c>
      <c r="Q45" s="35">
        <f t="shared" si="5"/>
        <v>7.6</v>
      </c>
      <c r="R45" s="36">
        <f t="shared" si="6"/>
        <v>4</v>
      </c>
      <c r="S45" s="37">
        <f t="shared" si="7"/>
        <v>4.7</v>
      </c>
      <c r="T45" s="37">
        <f t="shared" si="8"/>
        <v>2.7</v>
      </c>
      <c r="U45" s="38">
        <f t="shared" si="9"/>
        <v>11.4</v>
      </c>
      <c r="V45" s="39">
        <f t="shared" si="10"/>
        <v>3.9</v>
      </c>
      <c r="W45" s="39">
        <f t="shared" si="11"/>
        <v>2.4</v>
      </c>
      <c r="X45" s="39">
        <f t="shared" si="12"/>
        <v>0</v>
      </c>
      <c r="Y45" s="40">
        <f t="shared" si="13"/>
        <v>1.9</v>
      </c>
    </row>
    <row r="46">
      <c r="A46" s="53" t="s">
        <v>198</v>
      </c>
      <c r="B46" s="33">
        <v>41.9</v>
      </c>
      <c r="C46" s="34">
        <v>41.9</v>
      </c>
      <c r="D46" s="34">
        <v>43.9</v>
      </c>
      <c r="E46" s="35">
        <v>39.8</v>
      </c>
      <c r="F46" s="53">
        <v>23.3</v>
      </c>
      <c r="G46" s="53">
        <v>34.1</v>
      </c>
      <c r="H46" s="53">
        <v>17.1</v>
      </c>
      <c r="I46" s="53">
        <v>14.0</v>
      </c>
      <c r="J46" s="53">
        <v>7.6</v>
      </c>
      <c r="K46" s="53">
        <v>0.0</v>
      </c>
      <c r="L46" s="53">
        <v>12.0</v>
      </c>
      <c r="M46" s="53">
        <v>7.0</v>
      </c>
      <c r="N46" s="33">
        <f t="shared" si="2"/>
        <v>6</v>
      </c>
      <c r="O46" s="34">
        <f t="shared" si="3"/>
        <v>6</v>
      </c>
      <c r="P46" s="34">
        <f t="shared" si="4"/>
        <v>6.3</v>
      </c>
      <c r="Q46" s="35">
        <f t="shared" si="5"/>
        <v>5.7</v>
      </c>
      <c r="R46" s="36">
        <f t="shared" si="6"/>
        <v>3.3</v>
      </c>
      <c r="S46" s="37">
        <f t="shared" si="7"/>
        <v>4.9</v>
      </c>
      <c r="T46" s="37">
        <f t="shared" si="8"/>
        <v>2.4</v>
      </c>
      <c r="U46" s="38">
        <f t="shared" si="9"/>
        <v>10.6</v>
      </c>
      <c r="V46" s="39">
        <f t="shared" si="10"/>
        <v>2</v>
      </c>
      <c r="W46" s="39">
        <f t="shared" si="11"/>
        <v>1.1</v>
      </c>
      <c r="X46" s="39">
        <f t="shared" si="12"/>
        <v>0</v>
      </c>
      <c r="Y46" s="40">
        <f t="shared" si="13"/>
        <v>1.7</v>
      </c>
    </row>
    <row r="47">
      <c r="A47" s="53" t="s">
        <v>199</v>
      </c>
      <c r="B47" s="33">
        <v>58.1</v>
      </c>
      <c r="C47" s="34">
        <v>58.1</v>
      </c>
      <c r="D47" s="34">
        <v>66.8</v>
      </c>
      <c r="E47" s="35">
        <v>58.1</v>
      </c>
      <c r="F47" s="53">
        <v>31.5</v>
      </c>
      <c r="G47" s="53">
        <v>29.0</v>
      </c>
      <c r="H47" s="53">
        <v>21.8</v>
      </c>
      <c r="I47" s="53">
        <v>19.6</v>
      </c>
      <c r="J47" s="53">
        <v>12.6</v>
      </c>
      <c r="K47" s="53">
        <v>0.0</v>
      </c>
      <c r="L47" s="53">
        <v>12.0</v>
      </c>
      <c r="M47" s="53">
        <v>7.4</v>
      </c>
      <c r="N47" s="33">
        <f t="shared" si="2"/>
        <v>7.9</v>
      </c>
      <c r="O47" s="34">
        <f t="shared" si="3"/>
        <v>7.9</v>
      </c>
      <c r="P47" s="44">
        <f t="shared" si="4"/>
        <v>9</v>
      </c>
      <c r="Q47" s="35">
        <f t="shared" si="5"/>
        <v>7.9</v>
      </c>
      <c r="R47" s="36">
        <f t="shared" si="6"/>
        <v>4.3</v>
      </c>
      <c r="S47" s="37">
        <f t="shared" si="7"/>
        <v>3.9</v>
      </c>
      <c r="T47" s="37">
        <f t="shared" si="8"/>
        <v>2.9</v>
      </c>
      <c r="U47" s="38">
        <f t="shared" si="9"/>
        <v>11.1</v>
      </c>
      <c r="V47" s="39">
        <f t="shared" si="10"/>
        <v>2.6</v>
      </c>
      <c r="W47" s="39">
        <f t="shared" si="11"/>
        <v>1.7</v>
      </c>
      <c r="X47" s="39">
        <f t="shared" si="12"/>
        <v>0</v>
      </c>
      <c r="Y47" s="40">
        <f t="shared" si="13"/>
        <v>1.6</v>
      </c>
    </row>
    <row r="48">
      <c r="A48" s="53" t="s">
        <v>200</v>
      </c>
      <c r="B48" s="33">
        <v>54.3</v>
      </c>
      <c r="C48" s="34">
        <v>51.5</v>
      </c>
      <c r="D48" s="34">
        <v>62.4</v>
      </c>
      <c r="E48" s="35">
        <v>54.3</v>
      </c>
      <c r="F48" s="53">
        <v>29.5</v>
      </c>
      <c r="G48" s="53">
        <v>32.6</v>
      </c>
      <c r="H48" s="53">
        <v>18.6</v>
      </c>
      <c r="I48" s="53">
        <v>26.7</v>
      </c>
      <c r="J48" s="53">
        <v>16.5</v>
      </c>
      <c r="K48" s="53">
        <v>43.2</v>
      </c>
      <c r="L48" s="53">
        <v>12.0</v>
      </c>
      <c r="M48" s="53">
        <v>7.6</v>
      </c>
      <c r="N48" s="33">
        <f t="shared" si="2"/>
        <v>7.1</v>
      </c>
      <c r="O48" s="34">
        <f t="shared" si="3"/>
        <v>6.8</v>
      </c>
      <c r="P48" s="34">
        <f t="shared" si="4"/>
        <v>8.2</v>
      </c>
      <c r="Q48" s="35">
        <f t="shared" si="5"/>
        <v>7.1</v>
      </c>
      <c r="R48" s="36">
        <f t="shared" si="6"/>
        <v>3.9</v>
      </c>
      <c r="S48" s="37">
        <f t="shared" si="7"/>
        <v>4.3</v>
      </c>
      <c r="T48" s="37">
        <f t="shared" si="8"/>
        <v>2.4</v>
      </c>
      <c r="U48" s="38">
        <f t="shared" si="9"/>
        <v>10.6</v>
      </c>
      <c r="V48" s="39">
        <f t="shared" si="10"/>
        <v>3.5</v>
      </c>
      <c r="W48" s="39">
        <f t="shared" si="11"/>
        <v>2.2</v>
      </c>
      <c r="X48" s="42">
        <f t="shared" si="12"/>
        <v>5.7</v>
      </c>
      <c r="Y48" s="40">
        <f t="shared" si="13"/>
        <v>1.6</v>
      </c>
    </row>
    <row r="49">
      <c r="A49" s="53" t="s">
        <v>201</v>
      </c>
      <c r="B49" s="33">
        <v>58.1</v>
      </c>
      <c r="C49" s="34">
        <v>58.1</v>
      </c>
      <c r="D49" s="34">
        <v>66.2</v>
      </c>
      <c r="E49" s="35">
        <v>58.1</v>
      </c>
      <c r="F49" s="53">
        <v>31.5</v>
      </c>
      <c r="G49" s="53">
        <v>29.0</v>
      </c>
      <c r="H49" s="53">
        <v>21.8</v>
      </c>
      <c r="I49" s="53">
        <v>19.6</v>
      </c>
      <c r="J49" s="53">
        <v>12.6</v>
      </c>
      <c r="K49" s="53">
        <v>0.0</v>
      </c>
      <c r="L49" s="53">
        <v>14.0</v>
      </c>
      <c r="M49" s="53">
        <v>7.8</v>
      </c>
      <c r="N49" s="33">
        <f t="shared" si="2"/>
        <v>7.4</v>
      </c>
      <c r="O49" s="34">
        <f t="shared" si="3"/>
        <v>7.4</v>
      </c>
      <c r="P49" s="34">
        <f t="shared" si="4"/>
        <v>8.5</v>
      </c>
      <c r="Q49" s="35">
        <f t="shared" si="5"/>
        <v>7.4</v>
      </c>
      <c r="R49" s="36">
        <f t="shared" si="6"/>
        <v>4</v>
      </c>
      <c r="S49" s="37">
        <f t="shared" si="7"/>
        <v>3.7</v>
      </c>
      <c r="T49" s="37">
        <f t="shared" si="8"/>
        <v>2.8</v>
      </c>
      <c r="U49" s="38">
        <f t="shared" si="9"/>
        <v>10.5</v>
      </c>
      <c r="V49" s="39">
        <f t="shared" si="10"/>
        <v>2.5</v>
      </c>
      <c r="W49" s="39">
        <f t="shared" si="11"/>
        <v>1.6</v>
      </c>
      <c r="X49" s="39">
        <f t="shared" si="12"/>
        <v>0</v>
      </c>
      <c r="Y49" s="40">
        <f t="shared" si="13"/>
        <v>1.8</v>
      </c>
    </row>
    <row r="50">
      <c r="A50" s="53" t="s">
        <v>202</v>
      </c>
      <c r="B50" s="33">
        <v>60.5</v>
      </c>
      <c r="C50" s="34">
        <v>56.9</v>
      </c>
      <c r="D50" s="34">
        <v>69.6</v>
      </c>
      <c r="E50" s="35">
        <v>60.5</v>
      </c>
      <c r="F50" s="53">
        <v>31.5</v>
      </c>
      <c r="G50" s="53">
        <v>29.0</v>
      </c>
      <c r="H50" s="53">
        <v>19.4</v>
      </c>
      <c r="I50" s="53">
        <v>19.6</v>
      </c>
      <c r="J50" s="53">
        <v>12.6</v>
      </c>
      <c r="K50" s="53">
        <v>0.0</v>
      </c>
      <c r="L50" s="53">
        <v>14.0</v>
      </c>
      <c r="M50" s="53">
        <v>8.3</v>
      </c>
      <c r="N50" s="33">
        <f t="shared" si="2"/>
        <v>7.3</v>
      </c>
      <c r="O50" s="34">
        <f t="shared" si="3"/>
        <v>6.9</v>
      </c>
      <c r="P50" s="34">
        <f t="shared" si="4"/>
        <v>8.4</v>
      </c>
      <c r="Q50" s="35">
        <f t="shared" si="5"/>
        <v>7.3</v>
      </c>
      <c r="R50" s="36">
        <f t="shared" si="6"/>
        <v>3.8</v>
      </c>
      <c r="S50" s="37">
        <f t="shared" si="7"/>
        <v>3.5</v>
      </c>
      <c r="T50" s="37">
        <f t="shared" si="8"/>
        <v>2.3</v>
      </c>
      <c r="U50" s="38">
        <f t="shared" si="9"/>
        <v>9.6</v>
      </c>
      <c r="V50" s="39">
        <f t="shared" si="10"/>
        <v>2.4</v>
      </c>
      <c r="W50" s="39">
        <f t="shared" si="11"/>
        <v>1.5</v>
      </c>
      <c r="X50" s="39">
        <f t="shared" si="12"/>
        <v>0</v>
      </c>
      <c r="Y50" s="40">
        <f t="shared" si="13"/>
        <v>1.7</v>
      </c>
    </row>
    <row r="51">
      <c r="A51" s="53" t="s">
        <v>203</v>
      </c>
      <c r="B51" s="33">
        <v>62.0</v>
      </c>
      <c r="C51" s="34">
        <v>58.9</v>
      </c>
      <c r="D51" s="34">
        <v>71.3</v>
      </c>
      <c r="E51" s="35">
        <v>62.0</v>
      </c>
      <c r="F51" s="53">
        <v>26.4</v>
      </c>
      <c r="G51" s="53">
        <v>46.5</v>
      </c>
      <c r="H51" s="53">
        <v>20.2</v>
      </c>
      <c r="I51" s="53">
        <v>31.7</v>
      </c>
      <c r="J51" s="53">
        <v>17.8</v>
      </c>
      <c r="K51" s="53">
        <v>10.2</v>
      </c>
      <c r="L51" s="53">
        <v>18.0</v>
      </c>
      <c r="M51" s="53">
        <v>9.2</v>
      </c>
      <c r="N51" s="33">
        <f t="shared" si="2"/>
        <v>6.7</v>
      </c>
      <c r="O51" s="34">
        <f t="shared" si="3"/>
        <v>6.4</v>
      </c>
      <c r="P51" s="34">
        <f t="shared" si="4"/>
        <v>7.8</v>
      </c>
      <c r="Q51" s="35">
        <f t="shared" si="5"/>
        <v>6.7</v>
      </c>
      <c r="R51" s="36">
        <f t="shared" si="6"/>
        <v>2.9</v>
      </c>
      <c r="S51" s="37">
        <f t="shared" si="7"/>
        <v>5.1</v>
      </c>
      <c r="T51" s="37">
        <f t="shared" si="8"/>
        <v>2.2</v>
      </c>
      <c r="U51" s="38">
        <f t="shared" si="9"/>
        <v>10.2</v>
      </c>
      <c r="V51" s="39">
        <f t="shared" si="10"/>
        <v>3.4</v>
      </c>
      <c r="W51" s="39">
        <f t="shared" si="11"/>
        <v>1.9</v>
      </c>
      <c r="X51" s="39">
        <f t="shared" si="12"/>
        <v>1.1</v>
      </c>
      <c r="Y51" s="40">
        <f t="shared" si="13"/>
        <v>2</v>
      </c>
    </row>
    <row r="52">
      <c r="A52" s="53" t="s">
        <v>204</v>
      </c>
      <c r="B52" s="33">
        <v>54.0</v>
      </c>
      <c r="C52" s="34">
        <v>49.7</v>
      </c>
      <c r="D52" s="34">
        <v>63.2</v>
      </c>
      <c r="E52" s="35">
        <v>54.0</v>
      </c>
      <c r="F52" s="53">
        <v>25.0</v>
      </c>
      <c r="G52" s="53">
        <v>23.0</v>
      </c>
      <c r="H52" s="53">
        <v>10.0</v>
      </c>
      <c r="I52" s="53">
        <v>27.0</v>
      </c>
      <c r="J52" s="53">
        <v>17.0</v>
      </c>
      <c r="K52" s="53">
        <v>0.0</v>
      </c>
      <c r="L52" s="53">
        <v>20.0</v>
      </c>
      <c r="M52" s="53">
        <v>9.7</v>
      </c>
      <c r="N52" s="33">
        <f t="shared" si="2"/>
        <v>5.6</v>
      </c>
      <c r="O52" s="34">
        <f t="shared" si="3"/>
        <v>5.1</v>
      </c>
      <c r="P52" s="34">
        <f t="shared" si="4"/>
        <v>6.5</v>
      </c>
      <c r="Q52" s="35">
        <f t="shared" si="5"/>
        <v>5.6</v>
      </c>
      <c r="R52" s="36">
        <f t="shared" si="6"/>
        <v>2.6</v>
      </c>
      <c r="S52" s="37">
        <f t="shared" si="7"/>
        <v>2.4</v>
      </c>
      <c r="T52" s="37">
        <f t="shared" si="8"/>
        <v>1</v>
      </c>
      <c r="U52" s="38">
        <f t="shared" si="9"/>
        <v>6</v>
      </c>
      <c r="V52" s="39">
        <f t="shared" si="10"/>
        <v>2.8</v>
      </c>
      <c r="W52" s="39">
        <f t="shared" si="11"/>
        <v>1.8</v>
      </c>
      <c r="X52" s="39">
        <f t="shared" si="12"/>
        <v>0</v>
      </c>
      <c r="Y52" s="40">
        <f t="shared" si="13"/>
        <v>2.1</v>
      </c>
    </row>
    <row r="53">
      <c r="A53" s="53" t="s">
        <v>205</v>
      </c>
      <c r="B53" s="33">
        <v>63.6</v>
      </c>
      <c r="C53" s="34">
        <v>58.5</v>
      </c>
      <c r="D53" s="34">
        <v>71.8</v>
      </c>
      <c r="E53" s="35">
        <v>63.6</v>
      </c>
      <c r="F53" s="53">
        <v>29.5</v>
      </c>
      <c r="G53" s="53">
        <v>44.9</v>
      </c>
      <c r="H53" s="53">
        <v>29.5</v>
      </c>
      <c r="I53" s="53">
        <v>24.1</v>
      </c>
      <c r="J53" s="53">
        <v>14.0</v>
      </c>
      <c r="K53" s="53">
        <v>0.0</v>
      </c>
      <c r="L53" s="53">
        <v>21.0</v>
      </c>
      <c r="M53" s="53">
        <v>9.7</v>
      </c>
      <c r="N53" s="33">
        <f t="shared" si="2"/>
        <v>6.6</v>
      </c>
      <c r="O53" s="34">
        <f t="shared" si="3"/>
        <v>6</v>
      </c>
      <c r="P53" s="34">
        <f t="shared" si="4"/>
        <v>7.4</v>
      </c>
      <c r="Q53" s="35">
        <f t="shared" si="5"/>
        <v>6.6</v>
      </c>
      <c r="R53" s="36">
        <f t="shared" si="6"/>
        <v>3</v>
      </c>
      <c r="S53" s="37">
        <f t="shared" si="7"/>
        <v>4.6</v>
      </c>
      <c r="T53" s="37">
        <f t="shared" si="8"/>
        <v>3</v>
      </c>
      <c r="U53" s="38">
        <f t="shared" si="9"/>
        <v>10.6</v>
      </c>
      <c r="V53" s="39">
        <f t="shared" si="10"/>
        <v>2.5</v>
      </c>
      <c r="W53" s="39">
        <f t="shared" si="11"/>
        <v>1.4</v>
      </c>
      <c r="X53" s="39">
        <f t="shared" si="12"/>
        <v>0</v>
      </c>
      <c r="Y53" s="40">
        <f t="shared" si="13"/>
        <v>2.2</v>
      </c>
    </row>
    <row r="54">
      <c r="A54" s="53" t="s">
        <v>206</v>
      </c>
      <c r="B54" s="33">
        <v>61.0</v>
      </c>
      <c r="C54" s="34">
        <v>53.1</v>
      </c>
      <c r="D54" s="34">
        <v>70.2</v>
      </c>
      <c r="E54" s="35">
        <v>61.0</v>
      </c>
      <c r="F54" s="53">
        <v>31.0</v>
      </c>
      <c r="G54" s="53">
        <v>40.0</v>
      </c>
      <c r="H54" s="53">
        <v>33.0</v>
      </c>
      <c r="I54" s="53">
        <v>33.0</v>
      </c>
      <c r="J54" s="53">
        <v>16.0</v>
      </c>
      <c r="K54" s="53">
        <v>5.0</v>
      </c>
      <c r="L54" s="53">
        <v>21.0</v>
      </c>
      <c r="M54" s="53">
        <v>10.4</v>
      </c>
      <c r="N54" s="33">
        <f t="shared" si="2"/>
        <v>5.9</v>
      </c>
      <c r="O54" s="34">
        <f t="shared" si="3"/>
        <v>5.1</v>
      </c>
      <c r="P54" s="34">
        <f t="shared" si="4"/>
        <v>6.8</v>
      </c>
      <c r="Q54" s="35">
        <f t="shared" si="5"/>
        <v>5.9</v>
      </c>
      <c r="R54" s="36">
        <f t="shared" si="6"/>
        <v>3</v>
      </c>
      <c r="S54" s="37">
        <f t="shared" si="7"/>
        <v>3.8</v>
      </c>
      <c r="T54" s="37">
        <f t="shared" si="8"/>
        <v>3.2</v>
      </c>
      <c r="U54" s="38">
        <f t="shared" si="9"/>
        <v>10</v>
      </c>
      <c r="V54" s="39">
        <f t="shared" si="10"/>
        <v>3.2</v>
      </c>
      <c r="W54" s="39">
        <f t="shared" si="11"/>
        <v>1.5</v>
      </c>
      <c r="X54" s="39">
        <f t="shared" si="12"/>
        <v>0.5</v>
      </c>
      <c r="Y54" s="40">
        <f t="shared" si="13"/>
        <v>2</v>
      </c>
    </row>
    <row r="55">
      <c r="A55" s="53" t="s">
        <v>207</v>
      </c>
      <c r="B55" s="33">
        <v>54.0</v>
      </c>
      <c r="C55" s="34">
        <v>50.8</v>
      </c>
      <c r="D55" s="34">
        <v>62.1</v>
      </c>
      <c r="E55" s="35">
        <v>54.0</v>
      </c>
      <c r="F55" s="53">
        <v>33.0</v>
      </c>
      <c r="G55" s="53">
        <v>27.0</v>
      </c>
      <c r="H55" s="53">
        <v>33.0</v>
      </c>
      <c r="I55" s="53">
        <v>27.0</v>
      </c>
      <c r="J55" s="53">
        <v>10.0</v>
      </c>
      <c r="K55" s="53">
        <v>0.0</v>
      </c>
      <c r="L55" s="53">
        <v>23.0</v>
      </c>
      <c r="M55" s="53">
        <v>10.4</v>
      </c>
      <c r="N55" s="33">
        <f t="shared" si="2"/>
        <v>5.2</v>
      </c>
      <c r="O55" s="34">
        <f t="shared" si="3"/>
        <v>4.9</v>
      </c>
      <c r="P55" s="34">
        <f t="shared" si="4"/>
        <v>6</v>
      </c>
      <c r="Q55" s="35">
        <f t="shared" si="5"/>
        <v>5.2</v>
      </c>
      <c r="R55" s="36">
        <f t="shared" si="6"/>
        <v>3.2</v>
      </c>
      <c r="S55" s="37">
        <f t="shared" si="7"/>
        <v>2.6</v>
      </c>
      <c r="T55" s="37">
        <f t="shared" si="8"/>
        <v>3.2</v>
      </c>
      <c r="U55" s="38">
        <f t="shared" si="9"/>
        <v>9</v>
      </c>
      <c r="V55" s="39">
        <f t="shared" si="10"/>
        <v>2.6</v>
      </c>
      <c r="W55" s="39">
        <f t="shared" si="11"/>
        <v>1</v>
      </c>
      <c r="X55" s="39">
        <f t="shared" si="12"/>
        <v>0</v>
      </c>
      <c r="Y55" s="40">
        <f t="shared" si="13"/>
        <v>2.2</v>
      </c>
    </row>
    <row r="56">
      <c r="A56" s="53" t="s">
        <v>208</v>
      </c>
      <c r="B56" s="33">
        <v>54.0</v>
      </c>
      <c r="C56" s="34">
        <v>50.8</v>
      </c>
      <c r="D56" s="34">
        <v>62.1</v>
      </c>
      <c r="E56" s="35">
        <v>54.0</v>
      </c>
      <c r="F56" s="53">
        <v>27.0</v>
      </c>
      <c r="G56" s="53">
        <v>33.0</v>
      </c>
      <c r="H56" s="53">
        <v>33.0</v>
      </c>
      <c r="I56" s="53">
        <v>27.0</v>
      </c>
      <c r="J56" s="53">
        <v>10.0</v>
      </c>
      <c r="K56" s="53">
        <v>0.0</v>
      </c>
      <c r="L56" s="53">
        <v>23.0</v>
      </c>
      <c r="M56" s="53">
        <v>10.4</v>
      </c>
      <c r="N56" s="33">
        <f t="shared" si="2"/>
        <v>5.2</v>
      </c>
      <c r="O56" s="34">
        <f t="shared" si="3"/>
        <v>4.9</v>
      </c>
      <c r="P56" s="34">
        <f t="shared" si="4"/>
        <v>6</v>
      </c>
      <c r="Q56" s="35">
        <f t="shared" si="5"/>
        <v>5.2</v>
      </c>
      <c r="R56" s="36">
        <f t="shared" si="6"/>
        <v>2.6</v>
      </c>
      <c r="S56" s="37">
        <f t="shared" si="7"/>
        <v>3.2</v>
      </c>
      <c r="T56" s="37">
        <f t="shared" si="8"/>
        <v>3.2</v>
      </c>
      <c r="U56" s="38">
        <f t="shared" si="9"/>
        <v>9</v>
      </c>
      <c r="V56" s="39">
        <f t="shared" si="10"/>
        <v>2.6</v>
      </c>
      <c r="W56" s="39">
        <f t="shared" si="11"/>
        <v>1</v>
      </c>
      <c r="X56" s="39">
        <f t="shared" si="12"/>
        <v>0</v>
      </c>
      <c r="Y56" s="40">
        <f t="shared" si="13"/>
        <v>2.2</v>
      </c>
    </row>
    <row r="57">
      <c r="A57" s="53" t="s">
        <v>209</v>
      </c>
      <c r="B57" s="33">
        <v>54.0</v>
      </c>
      <c r="C57" s="34">
        <v>45.9</v>
      </c>
      <c r="D57" s="34">
        <v>62.1</v>
      </c>
      <c r="E57" s="35">
        <v>54.0</v>
      </c>
      <c r="F57" s="53">
        <v>32.0</v>
      </c>
      <c r="G57" s="53">
        <v>32.0</v>
      </c>
      <c r="H57" s="53">
        <v>29.0</v>
      </c>
      <c r="I57" s="53">
        <v>27.0</v>
      </c>
      <c r="J57" s="53">
        <v>5.0</v>
      </c>
      <c r="K57" s="53">
        <v>13.0</v>
      </c>
      <c r="L57" s="53">
        <v>28.0</v>
      </c>
      <c r="M57" s="53">
        <v>11.5</v>
      </c>
      <c r="N57" s="33">
        <f t="shared" si="2"/>
        <v>4.7</v>
      </c>
      <c r="O57" s="34">
        <f t="shared" si="3"/>
        <v>4</v>
      </c>
      <c r="P57" s="34">
        <f t="shared" si="4"/>
        <v>5.4</v>
      </c>
      <c r="Q57" s="35">
        <f t="shared" si="5"/>
        <v>4.7</v>
      </c>
      <c r="R57" s="36">
        <f t="shared" si="6"/>
        <v>2.8</v>
      </c>
      <c r="S57" s="37">
        <f t="shared" si="7"/>
        <v>2.8</v>
      </c>
      <c r="T57" s="37">
        <f t="shared" si="8"/>
        <v>2.5</v>
      </c>
      <c r="U57" s="38">
        <f t="shared" si="9"/>
        <v>8.1</v>
      </c>
      <c r="V57" s="39">
        <f t="shared" si="10"/>
        <v>2.3</v>
      </c>
      <c r="W57" s="39">
        <f t="shared" si="11"/>
        <v>0.4</v>
      </c>
      <c r="X57" s="39">
        <f t="shared" si="12"/>
        <v>1.1</v>
      </c>
      <c r="Y57" s="40">
        <f t="shared" si="13"/>
        <v>2.4</v>
      </c>
    </row>
    <row r="63">
      <c r="A63" s="2"/>
    </row>
    <row r="64">
      <c r="A64" s="2"/>
    </row>
    <row r="65">
      <c r="A65" s="2"/>
    </row>
    <row r="66">
      <c r="A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</row>
    <row r="68">
      <c r="A68" s="2"/>
    </row>
  </sheetData>
  <autoFilter ref="$A$2:$Y$57">
    <sortState ref="A2:Y57">
      <sortCondition ref="M2:M57"/>
      <sortCondition ref="Y2:Y57"/>
      <sortCondition ref="A2:A57"/>
      <sortCondition descending="1" ref="X2:X57"/>
      <sortCondition descending="1" ref="W2:W57"/>
      <sortCondition descending="1" ref="V2:V57"/>
      <sortCondition descending="1" ref="U2:U57"/>
      <sortCondition descending="1" ref="T2:T57"/>
      <sortCondition descending="1" ref="S2:S57"/>
      <sortCondition descending="1" ref="R2:R57"/>
      <sortCondition descending="1" ref="Q2:Q57"/>
      <sortCondition descending="1" ref="P2:P57"/>
      <sortCondition descending="1" ref="O2:O57"/>
      <sortCondition descending="1" ref="N2:N57"/>
      <sortCondition descending="1" ref="B2:B57"/>
    </sortState>
  </autoFilter>
  <conditionalFormatting sqref="A1:Y985">
    <cfRule type="notContainsBlanks" dxfId="0" priority="1">
      <formula>LEN(TRIM(A1))&gt;0</formula>
    </cfRule>
  </conditionalFormatting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24.88"/>
    <col customWidth="1" min="2" max="3" width="10.88"/>
    <col customWidth="1" min="4" max="5" width="9.88"/>
    <col customWidth="1" min="6" max="13" width="10.88"/>
    <col customWidth="1" min="14" max="14" width="9.88"/>
    <col customWidth="1" min="15" max="24" width="10.88"/>
    <col customWidth="1" min="25" max="25" width="11.75"/>
  </cols>
  <sheetData>
    <row r="1">
      <c r="A1" s="3" t="s">
        <v>3</v>
      </c>
      <c r="B1" s="4">
        <f t="shared" ref="B1:Y1" si="1">SUM(B3:B60)/69</f>
        <v>32.71449275</v>
      </c>
      <c r="C1" s="4">
        <f t="shared" si="1"/>
        <v>32.84637681</v>
      </c>
      <c r="D1" s="4">
        <f t="shared" si="1"/>
        <v>35.8942029</v>
      </c>
      <c r="E1" s="4">
        <f t="shared" si="1"/>
        <v>32.3826087</v>
      </c>
      <c r="F1" s="4">
        <f t="shared" si="1"/>
        <v>25.53333333</v>
      </c>
      <c r="G1" s="4">
        <f t="shared" si="1"/>
        <v>22.83043478</v>
      </c>
      <c r="H1" s="4">
        <f t="shared" si="1"/>
        <v>20.05507246</v>
      </c>
      <c r="I1" s="4">
        <f t="shared" si="1"/>
        <v>18.45652174</v>
      </c>
      <c r="J1" s="4">
        <f t="shared" si="1"/>
        <v>16.56956522</v>
      </c>
      <c r="K1" s="4">
        <f t="shared" si="1"/>
        <v>5.456521739</v>
      </c>
      <c r="L1" s="4">
        <f t="shared" si="1"/>
        <v>5.898550725</v>
      </c>
      <c r="M1" s="4">
        <f t="shared" si="1"/>
        <v>4.165217391</v>
      </c>
      <c r="N1" s="4">
        <f t="shared" si="1"/>
        <v>8.35942029</v>
      </c>
      <c r="O1" s="4">
        <f t="shared" si="1"/>
        <v>8.708695652</v>
      </c>
      <c r="P1" s="4">
        <f t="shared" si="1"/>
        <v>8.915942029</v>
      </c>
      <c r="Q1" s="4">
        <f t="shared" si="1"/>
        <v>8.243478261</v>
      </c>
      <c r="R1" s="4">
        <f t="shared" si="1"/>
        <v>8.128985507</v>
      </c>
      <c r="S1" s="4">
        <f t="shared" si="1"/>
        <v>6.413043478</v>
      </c>
      <c r="T1" s="4">
        <f t="shared" si="1"/>
        <v>6.256521739</v>
      </c>
      <c r="U1" s="4">
        <f t="shared" si="1"/>
        <v>20.79855072</v>
      </c>
      <c r="V1" s="4">
        <f t="shared" si="1"/>
        <v>5.398550725</v>
      </c>
      <c r="W1" s="4">
        <f t="shared" si="1"/>
        <v>5.543478261</v>
      </c>
      <c r="X1" s="4">
        <f t="shared" si="1"/>
        <v>1.531884058</v>
      </c>
      <c r="Y1" s="5">
        <f t="shared" si="1"/>
        <v>0.8869565217</v>
      </c>
    </row>
    <row r="2">
      <c r="A2" s="6" t="s">
        <v>4</v>
      </c>
      <c r="B2" s="7" t="s">
        <v>5</v>
      </c>
      <c r="C2" s="8" t="s">
        <v>6</v>
      </c>
      <c r="D2" s="9" t="s">
        <v>7</v>
      </c>
      <c r="E2" s="10" t="s">
        <v>8</v>
      </c>
      <c r="F2" s="11" t="s">
        <v>9</v>
      </c>
      <c r="G2" s="12" t="s">
        <v>10</v>
      </c>
      <c r="H2" s="13" t="s">
        <v>11</v>
      </c>
      <c r="I2" s="14" t="s">
        <v>12</v>
      </c>
      <c r="J2" s="15" t="s">
        <v>13</v>
      </c>
      <c r="K2" s="16" t="s">
        <v>14</v>
      </c>
      <c r="L2" s="16" t="s">
        <v>15</v>
      </c>
      <c r="M2" s="17" t="s">
        <v>16</v>
      </c>
      <c r="N2" s="7" t="s">
        <v>17</v>
      </c>
      <c r="O2" s="9" t="s">
        <v>18</v>
      </c>
      <c r="P2" s="9" t="s">
        <v>19</v>
      </c>
      <c r="Q2" s="10" t="s">
        <v>20</v>
      </c>
      <c r="R2" s="18" t="s">
        <v>21</v>
      </c>
      <c r="S2" s="19" t="s">
        <v>22</v>
      </c>
      <c r="T2" s="20" t="s">
        <v>23</v>
      </c>
      <c r="U2" s="21" t="s">
        <v>24</v>
      </c>
      <c r="V2" s="22" t="s">
        <v>25</v>
      </c>
      <c r="W2" s="23" t="s">
        <v>26</v>
      </c>
      <c r="X2" s="24" t="s">
        <v>27</v>
      </c>
      <c r="Y2" s="25" t="s">
        <v>28</v>
      </c>
    </row>
    <row r="3">
      <c r="A3" s="53" t="s">
        <v>210</v>
      </c>
      <c r="B3" s="33">
        <v>19.4</v>
      </c>
      <c r="C3" s="34">
        <v>19.9</v>
      </c>
      <c r="D3" s="34">
        <v>21.1</v>
      </c>
      <c r="E3" s="35">
        <v>19.4</v>
      </c>
      <c r="F3" s="53">
        <v>41.1</v>
      </c>
      <c r="G3" s="53">
        <v>29.0</v>
      </c>
      <c r="H3" s="53">
        <v>29.0</v>
      </c>
      <c r="I3" s="53">
        <v>25.2</v>
      </c>
      <c r="J3" s="53">
        <v>25.2</v>
      </c>
      <c r="K3" s="53">
        <v>2.8</v>
      </c>
      <c r="L3" s="53">
        <v>0.0</v>
      </c>
      <c r="M3" s="53">
        <v>1.0</v>
      </c>
      <c r="N3" s="45">
        <f t="shared" ref="N3:N60" si="2">ROUND(B3/M3,1)</f>
        <v>19.4</v>
      </c>
      <c r="O3" s="44">
        <f t="shared" ref="O3:O60" si="3">ROUND(C3/M3,1)</f>
        <v>19.9</v>
      </c>
      <c r="P3" s="44">
        <f t="shared" ref="P3:P60" si="4">ROUND(D3/M3,1)</f>
        <v>21.1</v>
      </c>
      <c r="Q3" s="48">
        <f t="shared" ref="Q3:Q60" si="5">ROUND(E3/M3,1)</f>
        <v>19.4</v>
      </c>
      <c r="R3" s="46">
        <f t="shared" ref="R3:R60" si="6">ROUND(F3/M3,1)</f>
        <v>41.1</v>
      </c>
      <c r="S3" s="49">
        <f t="shared" ref="S3:S60" si="7">ROUND(G3/M3,1)</f>
        <v>29</v>
      </c>
      <c r="T3" s="49">
        <f t="shared" ref="T3:T60" si="8">ROUND(H3/M3,1)</f>
        <v>29</v>
      </c>
      <c r="U3" s="47">
        <f t="shared" ref="U3:U60" si="9">R3+T3+S3</f>
        <v>99.1</v>
      </c>
      <c r="V3" s="42">
        <f t="shared" ref="V3:V60" si="10">ROUND(I3/M3,1)</f>
        <v>25.2</v>
      </c>
      <c r="W3" s="42">
        <f t="shared" ref="W3:W60" si="11">ROUND(J3/M3,1)</f>
        <v>25.2</v>
      </c>
      <c r="X3" s="42">
        <f t="shared" ref="X3:X60" si="12">ROUND(K3/M3,1)</f>
        <v>2.8</v>
      </c>
      <c r="Y3" s="43">
        <f t="shared" ref="Y3:Y60" si="13">ROUND(L3/M3,1)</f>
        <v>0</v>
      </c>
    </row>
    <row r="4">
      <c r="A4" s="53" t="s">
        <v>211</v>
      </c>
      <c r="B4" s="33">
        <v>29.0</v>
      </c>
      <c r="C4" s="34">
        <v>31.4</v>
      </c>
      <c r="D4" s="34">
        <v>30.2</v>
      </c>
      <c r="E4" s="35">
        <v>29.0</v>
      </c>
      <c r="F4" s="53">
        <v>38.7</v>
      </c>
      <c r="G4" s="53">
        <v>19.4</v>
      </c>
      <c r="H4" s="53">
        <v>24.2</v>
      </c>
      <c r="I4" s="53">
        <v>12.6</v>
      </c>
      <c r="J4" s="53">
        <v>9.8</v>
      </c>
      <c r="K4" s="53">
        <v>0.0</v>
      </c>
      <c r="L4" s="53">
        <v>0.0</v>
      </c>
      <c r="M4" s="53">
        <v>1.4</v>
      </c>
      <c r="N4" s="45">
        <f t="shared" si="2"/>
        <v>20.7</v>
      </c>
      <c r="O4" s="44">
        <f t="shared" si="3"/>
        <v>22.4</v>
      </c>
      <c r="P4" s="44">
        <f t="shared" si="4"/>
        <v>21.6</v>
      </c>
      <c r="Q4" s="48">
        <f t="shared" si="5"/>
        <v>20.7</v>
      </c>
      <c r="R4" s="46">
        <f t="shared" si="6"/>
        <v>27.6</v>
      </c>
      <c r="S4" s="49">
        <f t="shared" si="7"/>
        <v>13.9</v>
      </c>
      <c r="T4" s="49">
        <f t="shared" si="8"/>
        <v>17.3</v>
      </c>
      <c r="U4" s="47">
        <f t="shared" si="9"/>
        <v>58.8</v>
      </c>
      <c r="V4" s="42">
        <f t="shared" si="10"/>
        <v>9</v>
      </c>
      <c r="W4" s="42">
        <f t="shared" si="11"/>
        <v>7</v>
      </c>
      <c r="X4" s="39">
        <f t="shared" si="12"/>
        <v>0</v>
      </c>
      <c r="Y4" s="43">
        <f t="shared" si="13"/>
        <v>0</v>
      </c>
    </row>
    <row r="5">
      <c r="A5" s="53" t="s">
        <v>212</v>
      </c>
      <c r="B5" s="33">
        <v>20.2</v>
      </c>
      <c r="C5" s="34">
        <v>22.2</v>
      </c>
      <c r="D5" s="34">
        <v>20.2</v>
      </c>
      <c r="E5" s="35">
        <v>20.2</v>
      </c>
      <c r="F5" s="53">
        <v>10.8</v>
      </c>
      <c r="G5" s="53">
        <v>14.0</v>
      </c>
      <c r="H5" s="53">
        <v>15.5</v>
      </c>
      <c r="I5" s="53">
        <v>29.2</v>
      </c>
      <c r="J5" s="53">
        <v>35.6</v>
      </c>
      <c r="K5" s="53">
        <v>0.0</v>
      </c>
      <c r="L5" s="53">
        <v>0.0</v>
      </c>
      <c r="M5" s="53">
        <v>1.4</v>
      </c>
      <c r="N5" s="45">
        <f t="shared" si="2"/>
        <v>14.4</v>
      </c>
      <c r="O5" s="44">
        <f t="shared" si="3"/>
        <v>15.9</v>
      </c>
      <c r="P5" s="44">
        <f t="shared" si="4"/>
        <v>14.4</v>
      </c>
      <c r="Q5" s="48">
        <f t="shared" si="5"/>
        <v>14.4</v>
      </c>
      <c r="R5" s="36">
        <f t="shared" si="6"/>
        <v>7.7</v>
      </c>
      <c r="S5" s="49">
        <f t="shared" si="7"/>
        <v>10</v>
      </c>
      <c r="T5" s="49">
        <f t="shared" si="8"/>
        <v>11.1</v>
      </c>
      <c r="U5" s="47">
        <f t="shared" si="9"/>
        <v>28.8</v>
      </c>
      <c r="V5" s="42">
        <f t="shared" si="10"/>
        <v>20.9</v>
      </c>
      <c r="W5" s="42">
        <f t="shared" si="11"/>
        <v>25.4</v>
      </c>
      <c r="X5" s="39">
        <f t="shared" si="12"/>
        <v>0</v>
      </c>
      <c r="Y5" s="43">
        <f t="shared" si="13"/>
        <v>0</v>
      </c>
    </row>
    <row r="6">
      <c r="A6" s="53" t="s">
        <v>213</v>
      </c>
      <c r="B6" s="33">
        <v>29.0</v>
      </c>
      <c r="C6" s="34">
        <v>31.4</v>
      </c>
      <c r="D6" s="34">
        <v>30.2</v>
      </c>
      <c r="E6" s="35">
        <v>29.0</v>
      </c>
      <c r="F6" s="53">
        <v>38.7</v>
      </c>
      <c r="G6" s="53">
        <v>19.4</v>
      </c>
      <c r="H6" s="53">
        <v>24.2</v>
      </c>
      <c r="I6" s="53">
        <v>12.6</v>
      </c>
      <c r="J6" s="53">
        <v>9.8</v>
      </c>
      <c r="K6" s="53">
        <v>0.0</v>
      </c>
      <c r="L6" s="53">
        <v>0.0</v>
      </c>
      <c r="M6" s="53">
        <v>1.4</v>
      </c>
      <c r="N6" s="45">
        <f t="shared" si="2"/>
        <v>20.7</v>
      </c>
      <c r="O6" s="44">
        <f t="shared" si="3"/>
        <v>22.4</v>
      </c>
      <c r="P6" s="44">
        <f t="shared" si="4"/>
        <v>21.6</v>
      </c>
      <c r="Q6" s="48">
        <f t="shared" si="5"/>
        <v>20.7</v>
      </c>
      <c r="R6" s="46">
        <f t="shared" si="6"/>
        <v>27.6</v>
      </c>
      <c r="S6" s="49">
        <f t="shared" si="7"/>
        <v>13.9</v>
      </c>
      <c r="T6" s="49">
        <f t="shared" si="8"/>
        <v>17.3</v>
      </c>
      <c r="U6" s="47">
        <f t="shared" si="9"/>
        <v>58.8</v>
      </c>
      <c r="V6" s="42">
        <f t="shared" si="10"/>
        <v>9</v>
      </c>
      <c r="W6" s="42">
        <f t="shared" si="11"/>
        <v>7</v>
      </c>
      <c r="X6" s="39">
        <f t="shared" si="12"/>
        <v>0</v>
      </c>
      <c r="Y6" s="43">
        <f t="shared" si="13"/>
        <v>0</v>
      </c>
    </row>
    <row r="7">
      <c r="A7" s="53" t="s">
        <v>214</v>
      </c>
      <c r="B7" s="33">
        <v>31.5</v>
      </c>
      <c r="C7" s="34">
        <v>30.5</v>
      </c>
      <c r="D7" s="34">
        <v>32.4</v>
      </c>
      <c r="E7" s="35">
        <v>29.9</v>
      </c>
      <c r="F7" s="53">
        <v>19.4</v>
      </c>
      <c r="G7" s="53">
        <v>14.5</v>
      </c>
      <c r="H7" s="53">
        <v>19.4</v>
      </c>
      <c r="I7" s="53">
        <v>8.4</v>
      </c>
      <c r="J7" s="53">
        <v>8.4</v>
      </c>
      <c r="K7" s="53">
        <v>0.0</v>
      </c>
      <c r="L7" s="53">
        <v>5.0</v>
      </c>
      <c r="M7" s="53">
        <v>1.4</v>
      </c>
      <c r="N7" s="45">
        <f t="shared" si="2"/>
        <v>22.5</v>
      </c>
      <c r="O7" s="44">
        <f t="shared" si="3"/>
        <v>21.8</v>
      </c>
      <c r="P7" s="44">
        <f t="shared" si="4"/>
        <v>23.1</v>
      </c>
      <c r="Q7" s="48">
        <f t="shared" si="5"/>
        <v>21.4</v>
      </c>
      <c r="R7" s="46">
        <f t="shared" si="6"/>
        <v>13.9</v>
      </c>
      <c r="S7" s="49">
        <f t="shared" si="7"/>
        <v>10.4</v>
      </c>
      <c r="T7" s="49">
        <f t="shared" si="8"/>
        <v>13.9</v>
      </c>
      <c r="U7" s="47">
        <f t="shared" si="9"/>
        <v>38.2</v>
      </c>
      <c r="V7" s="42">
        <f t="shared" si="10"/>
        <v>6</v>
      </c>
      <c r="W7" s="42">
        <f t="shared" si="11"/>
        <v>6</v>
      </c>
      <c r="X7" s="39">
        <f t="shared" si="12"/>
        <v>0</v>
      </c>
      <c r="Y7" s="40">
        <f t="shared" si="13"/>
        <v>3.6</v>
      </c>
    </row>
    <row r="8">
      <c r="A8" s="53" t="s">
        <v>215</v>
      </c>
      <c r="B8" s="33">
        <v>31.5</v>
      </c>
      <c r="C8" s="34">
        <v>31.5</v>
      </c>
      <c r="D8" s="34">
        <v>34.9</v>
      </c>
      <c r="E8" s="35">
        <v>27.7</v>
      </c>
      <c r="F8" s="53">
        <v>19.4</v>
      </c>
      <c r="G8" s="53">
        <v>19.4</v>
      </c>
      <c r="H8" s="53">
        <v>14.5</v>
      </c>
      <c r="I8" s="53">
        <v>14.0</v>
      </c>
      <c r="J8" s="53">
        <v>8.4</v>
      </c>
      <c r="K8" s="53">
        <v>0.0</v>
      </c>
      <c r="L8" s="53">
        <v>7.0</v>
      </c>
      <c r="M8" s="53">
        <v>1.5</v>
      </c>
      <c r="N8" s="45">
        <f t="shared" si="2"/>
        <v>21</v>
      </c>
      <c r="O8" s="44">
        <f t="shared" si="3"/>
        <v>21</v>
      </c>
      <c r="P8" s="44">
        <f t="shared" si="4"/>
        <v>23.3</v>
      </c>
      <c r="Q8" s="48">
        <f t="shared" si="5"/>
        <v>18.5</v>
      </c>
      <c r="R8" s="46">
        <f t="shared" si="6"/>
        <v>12.9</v>
      </c>
      <c r="S8" s="49">
        <f t="shared" si="7"/>
        <v>12.9</v>
      </c>
      <c r="T8" s="49">
        <f t="shared" si="8"/>
        <v>9.7</v>
      </c>
      <c r="U8" s="47">
        <f t="shared" si="9"/>
        <v>35.5</v>
      </c>
      <c r="V8" s="42">
        <f t="shared" si="10"/>
        <v>9.3</v>
      </c>
      <c r="W8" s="42">
        <f t="shared" si="11"/>
        <v>5.6</v>
      </c>
      <c r="X8" s="39">
        <f t="shared" si="12"/>
        <v>0</v>
      </c>
      <c r="Y8" s="40">
        <f t="shared" si="13"/>
        <v>4.7</v>
      </c>
    </row>
    <row r="9">
      <c r="A9" s="53" t="s">
        <v>216</v>
      </c>
      <c r="B9" s="33">
        <v>29.0</v>
      </c>
      <c r="C9" s="34">
        <v>32.2</v>
      </c>
      <c r="D9" s="34">
        <v>29.0</v>
      </c>
      <c r="E9" s="35">
        <v>29.0</v>
      </c>
      <c r="F9" s="53">
        <v>33.9</v>
      </c>
      <c r="G9" s="53">
        <v>43.6</v>
      </c>
      <c r="H9" s="53">
        <v>24.2</v>
      </c>
      <c r="I9" s="53">
        <v>19.6</v>
      </c>
      <c r="J9" s="53">
        <v>49.0</v>
      </c>
      <c r="K9" s="53">
        <v>1.4</v>
      </c>
      <c r="L9" s="53">
        <v>0.0</v>
      </c>
      <c r="M9" s="53">
        <v>1.6</v>
      </c>
      <c r="N9" s="45">
        <f t="shared" si="2"/>
        <v>18.1</v>
      </c>
      <c r="O9" s="44">
        <f t="shared" si="3"/>
        <v>20.1</v>
      </c>
      <c r="P9" s="44">
        <f t="shared" si="4"/>
        <v>18.1</v>
      </c>
      <c r="Q9" s="48">
        <f t="shared" si="5"/>
        <v>18.1</v>
      </c>
      <c r="R9" s="46">
        <f t="shared" si="6"/>
        <v>21.2</v>
      </c>
      <c r="S9" s="49">
        <f t="shared" si="7"/>
        <v>27.3</v>
      </c>
      <c r="T9" s="49">
        <f t="shared" si="8"/>
        <v>15.1</v>
      </c>
      <c r="U9" s="47">
        <f t="shared" si="9"/>
        <v>63.6</v>
      </c>
      <c r="V9" s="42">
        <f t="shared" si="10"/>
        <v>12.3</v>
      </c>
      <c r="W9" s="42">
        <f t="shared" si="11"/>
        <v>30.6</v>
      </c>
      <c r="X9" s="39">
        <f t="shared" si="12"/>
        <v>0.9</v>
      </c>
      <c r="Y9" s="43">
        <f t="shared" si="13"/>
        <v>0</v>
      </c>
    </row>
    <row r="10">
      <c r="A10" s="53" t="s">
        <v>217</v>
      </c>
      <c r="B10" s="33">
        <v>29.0</v>
      </c>
      <c r="C10" s="34">
        <v>31.4</v>
      </c>
      <c r="D10" s="34">
        <v>30.2</v>
      </c>
      <c r="E10" s="35">
        <v>29.0</v>
      </c>
      <c r="F10" s="53">
        <v>38.7</v>
      </c>
      <c r="G10" s="53">
        <v>19.4</v>
      </c>
      <c r="H10" s="53">
        <v>24.2</v>
      </c>
      <c r="I10" s="53">
        <v>19.6</v>
      </c>
      <c r="J10" s="53">
        <v>19.6</v>
      </c>
      <c r="K10" s="53">
        <v>0.0</v>
      </c>
      <c r="L10" s="53">
        <v>0.0</v>
      </c>
      <c r="M10" s="53">
        <v>1.6</v>
      </c>
      <c r="N10" s="45">
        <f t="shared" si="2"/>
        <v>18.1</v>
      </c>
      <c r="O10" s="44">
        <f t="shared" si="3"/>
        <v>19.6</v>
      </c>
      <c r="P10" s="44">
        <f t="shared" si="4"/>
        <v>18.9</v>
      </c>
      <c r="Q10" s="48">
        <f t="shared" si="5"/>
        <v>18.1</v>
      </c>
      <c r="R10" s="46">
        <f t="shared" si="6"/>
        <v>24.2</v>
      </c>
      <c r="S10" s="49">
        <f t="shared" si="7"/>
        <v>12.1</v>
      </c>
      <c r="T10" s="49">
        <f t="shared" si="8"/>
        <v>15.1</v>
      </c>
      <c r="U10" s="47">
        <f t="shared" si="9"/>
        <v>51.4</v>
      </c>
      <c r="V10" s="42">
        <f t="shared" si="10"/>
        <v>12.3</v>
      </c>
      <c r="W10" s="42">
        <f t="shared" si="11"/>
        <v>12.3</v>
      </c>
      <c r="X10" s="39">
        <f t="shared" si="12"/>
        <v>0</v>
      </c>
      <c r="Y10" s="43">
        <f t="shared" si="13"/>
        <v>0</v>
      </c>
    </row>
    <row r="11">
      <c r="A11" s="53" t="s">
        <v>218</v>
      </c>
      <c r="B11" s="33">
        <v>29.0</v>
      </c>
      <c r="C11" s="34">
        <v>31.7</v>
      </c>
      <c r="D11" s="34">
        <v>29.0</v>
      </c>
      <c r="E11" s="35">
        <v>30.2</v>
      </c>
      <c r="F11" s="53">
        <v>26.6</v>
      </c>
      <c r="G11" s="53">
        <v>19.4</v>
      </c>
      <c r="H11" s="53">
        <v>24.2</v>
      </c>
      <c r="I11" s="53">
        <v>12.6</v>
      </c>
      <c r="J11" s="53">
        <v>23.8</v>
      </c>
      <c r="K11" s="53">
        <v>0.0</v>
      </c>
      <c r="L11" s="53">
        <v>0.0</v>
      </c>
      <c r="M11" s="53">
        <v>1.7</v>
      </c>
      <c r="N11" s="45">
        <f t="shared" si="2"/>
        <v>17.1</v>
      </c>
      <c r="O11" s="44">
        <f t="shared" si="3"/>
        <v>18.6</v>
      </c>
      <c r="P11" s="44">
        <f t="shared" si="4"/>
        <v>17.1</v>
      </c>
      <c r="Q11" s="48">
        <f t="shared" si="5"/>
        <v>17.8</v>
      </c>
      <c r="R11" s="46">
        <f t="shared" si="6"/>
        <v>15.6</v>
      </c>
      <c r="S11" s="49">
        <f t="shared" si="7"/>
        <v>11.4</v>
      </c>
      <c r="T11" s="49">
        <f t="shared" si="8"/>
        <v>14.2</v>
      </c>
      <c r="U11" s="47">
        <f t="shared" si="9"/>
        <v>41.2</v>
      </c>
      <c r="V11" s="42">
        <f t="shared" si="10"/>
        <v>7.4</v>
      </c>
      <c r="W11" s="42">
        <f t="shared" si="11"/>
        <v>14</v>
      </c>
      <c r="X11" s="39">
        <f t="shared" si="12"/>
        <v>0</v>
      </c>
      <c r="Y11" s="43">
        <f t="shared" si="13"/>
        <v>0</v>
      </c>
    </row>
    <row r="12">
      <c r="A12" s="53" t="s">
        <v>219</v>
      </c>
      <c r="B12" s="33">
        <v>33.9</v>
      </c>
      <c r="C12" s="34">
        <v>37.3</v>
      </c>
      <c r="D12" s="34">
        <v>33.9</v>
      </c>
      <c r="E12" s="35">
        <v>30.5</v>
      </c>
      <c r="F12" s="53">
        <v>29.0</v>
      </c>
      <c r="G12" s="53">
        <v>19.4</v>
      </c>
      <c r="H12" s="53">
        <v>24.2</v>
      </c>
      <c r="I12" s="53">
        <v>16.8</v>
      </c>
      <c r="J12" s="53">
        <v>16.8</v>
      </c>
      <c r="K12" s="53">
        <v>0.0</v>
      </c>
      <c r="L12" s="53">
        <v>0.0</v>
      </c>
      <c r="M12" s="53">
        <v>1.8</v>
      </c>
      <c r="N12" s="45">
        <f t="shared" si="2"/>
        <v>18.8</v>
      </c>
      <c r="O12" s="44">
        <f t="shared" si="3"/>
        <v>20.7</v>
      </c>
      <c r="P12" s="44">
        <f t="shared" si="4"/>
        <v>18.8</v>
      </c>
      <c r="Q12" s="48">
        <f t="shared" si="5"/>
        <v>16.9</v>
      </c>
      <c r="R12" s="46">
        <f t="shared" si="6"/>
        <v>16.1</v>
      </c>
      <c r="S12" s="49">
        <f t="shared" si="7"/>
        <v>10.8</v>
      </c>
      <c r="T12" s="49">
        <f t="shared" si="8"/>
        <v>13.4</v>
      </c>
      <c r="U12" s="47">
        <f t="shared" si="9"/>
        <v>40.3</v>
      </c>
      <c r="V12" s="42">
        <f t="shared" si="10"/>
        <v>9.3</v>
      </c>
      <c r="W12" s="42">
        <f t="shared" si="11"/>
        <v>9.3</v>
      </c>
      <c r="X12" s="39">
        <f t="shared" si="12"/>
        <v>0</v>
      </c>
      <c r="Y12" s="43">
        <f t="shared" si="13"/>
        <v>0</v>
      </c>
    </row>
    <row r="13">
      <c r="A13" s="53" t="s">
        <v>220</v>
      </c>
      <c r="B13" s="33">
        <v>12.0</v>
      </c>
      <c r="C13" s="34">
        <v>12.0</v>
      </c>
      <c r="D13" s="34">
        <v>12.0</v>
      </c>
      <c r="E13" s="35">
        <v>12.0</v>
      </c>
      <c r="F13" s="53">
        <v>18.0</v>
      </c>
      <c r="G13" s="53">
        <v>10.0</v>
      </c>
      <c r="H13" s="53">
        <v>10.0</v>
      </c>
      <c r="I13" s="53">
        <v>14.0</v>
      </c>
      <c r="J13" s="53">
        <v>14.0</v>
      </c>
      <c r="K13" s="53">
        <v>18.0</v>
      </c>
      <c r="L13" s="53">
        <v>0.0</v>
      </c>
      <c r="M13" s="53">
        <v>1.8</v>
      </c>
      <c r="N13" s="33">
        <f t="shared" si="2"/>
        <v>6.7</v>
      </c>
      <c r="O13" s="34">
        <f t="shared" si="3"/>
        <v>6.7</v>
      </c>
      <c r="P13" s="34">
        <f t="shared" si="4"/>
        <v>6.7</v>
      </c>
      <c r="Q13" s="35">
        <f t="shared" si="5"/>
        <v>6.7</v>
      </c>
      <c r="R13" s="46">
        <f t="shared" si="6"/>
        <v>10</v>
      </c>
      <c r="S13" s="37">
        <f t="shared" si="7"/>
        <v>5.6</v>
      </c>
      <c r="T13" s="37">
        <f t="shared" si="8"/>
        <v>5.6</v>
      </c>
      <c r="U13" s="47">
        <f t="shared" si="9"/>
        <v>21.2</v>
      </c>
      <c r="V13" s="42">
        <f t="shared" si="10"/>
        <v>7.8</v>
      </c>
      <c r="W13" s="42">
        <f t="shared" si="11"/>
        <v>7.8</v>
      </c>
      <c r="X13" s="42">
        <f t="shared" si="12"/>
        <v>10</v>
      </c>
      <c r="Y13" s="43">
        <f t="shared" si="13"/>
        <v>0</v>
      </c>
    </row>
    <row r="14">
      <c r="A14" s="53" t="s">
        <v>221</v>
      </c>
      <c r="B14" s="33">
        <v>33.9</v>
      </c>
      <c r="C14" s="34">
        <v>40.0</v>
      </c>
      <c r="D14" s="34">
        <v>33.9</v>
      </c>
      <c r="E14" s="35">
        <v>33.9</v>
      </c>
      <c r="F14" s="53">
        <v>36.3</v>
      </c>
      <c r="G14" s="53">
        <v>19.4</v>
      </c>
      <c r="H14" s="53">
        <v>29.0</v>
      </c>
      <c r="I14" s="53">
        <v>21.0</v>
      </c>
      <c r="J14" s="53">
        <v>18.2</v>
      </c>
      <c r="K14" s="53">
        <v>0.0</v>
      </c>
      <c r="L14" s="53">
        <v>0.0</v>
      </c>
      <c r="M14" s="53">
        <v>2.0</v>
      </c>
      <c r="N14" s="45">
        <f t="shared" si="2"/>
        <v>17</v>
      </c>
      <c r="O14" s="44">
        <f t="shared" si="3"/>
        <v>20</v>
      </c>
      <c r="P14" s="44">
        <f t="shared" si="4"/>
        <v>17</v>
      </c>
      <c r="Q14" s="48">
        <f t="shared" si="5"/>
        <v>17</v>
      </c>
      <c r="R14" s="46">
        <f t="shared" si="6"/>
        <v>18.2</v>
      </c>
      <c r="S14" s="49">
        <f t="shared" si="7"/>
        <v>9.7</v>
      </c>
      <c r="T14" s="49">
        <f t="shared" si="8"/>
        <v>14.5</v>
      </c>
      <c r="U14" s="47">
        <f t="shared" si="9"/>
        <v>42.4</v>
      </c>
      <c r="V14" s="42">
        <f t="shared" si="10"/>
        <v>10.5</v>
      </c>
      <c r="W14" s="42">
        <f t="shared" si="11"/>
        <v>9.1</v>
      </c>
      <c r="X14" s="39">
        <f t="shared" si="12"/>
        <v>0</v>
      </c>
      <c r="Y14" s="43">
        <f t="shared" si="13"/>
        <v>0</v>
      </c>
    </row>
    <row r="15">
      <c r="A15" s="53" t="s">
        <v>222</v>
      </c>
      <c r="B15" s="33">
        <v>33.9</v>
      </c>
      <c r="C15" s="34">
        <v>36.3</v>
      </c>
      <c r="D15" s="34">
        <v>36.3</v>
      </c>
      <c r="E15" s="35">
        <v>33.9</v>
      </c>
      <c r="F15" s="53">
        <v>29.0</v>
      </c>
      <c r="G15" s="53">
        <v>36.3</v>
      </c>
      <c r="H15" s="53">
        <v>31.5</v>
      </c>
      <c r="I15" s="53">
        <v>18.2</v>
      </c>
      <c r="J15" s="53">
        <v>18.2</v>
      </c>
      <c r="K15" s="53">
        <v>0.0</v>
      </c>
      <c r="L15" s="53">
        <v>0.0</v>
      </c>
      <c r="M15" s="53">
        <v>2.1</v>
      </c>
      <c r="N15" s="45">
        <f t="shared" si="2"/>
        <v>16.1</v>
      </c>
      <c r="O15" s="44">
        <f t="shared" si="3"/>
        <v>17.3</v>
      </c>
      <c r="P15" s="44">
        <f t="shared" si="4"/>
        <v>17.3</v>
      </c>
      <c r="Q15" s="48">
        <f t="shared" si="5"/>
        <v>16.1</v>
      </c>
      <c r="R15" s="46">
        <f t="shared" si="6"/>
        <v>13.8</v>
      </c>
      <c r="S15" s="49">
        <f t="shared" si="7"/>
        <v>17.3</v>
      </c>
      <c r="T15" s="49">
        <f t="shared" si="8"/>
        <v>15</v>
      </c>
      <c r="U15" s="47">
        <f t="shared" si="9"/>
        <v>46.1</v>
      </c>
      <c r="V15" s="42">
        <f t="shared" si="10"/>
        <v>8.7</v>
      </c>
      <c r="W15" s="42">
        <f t="shared" si="11"/>
        <v>8.7</v>
      </c>
      <c r="X15" s="39">
        <f t="shared" si="12"/>
        <v>0</v>
      </c>
      <c r="Y15" s="43">
        <f t="shared" si="13"/>
        <v>0</v>
      </c>
    </row>
    <row r="16">
      <c r="A16" s="53" t="s">
        <v>223</v>
      </c>
      <c r="B16" s="33">
        <v>31.5</v>
      </c>
      <c r="C16" s="34">
        <v>39.3</v>
      </c>
      <c r="D16" s="34">
        <v>31.5</v>
      </c>
      <c r="E16" s="35">
        <v>31.5</v>
      </c>
      <c r="F16" s="53">
        <v>65.3</v>
      </c>
      <c r="G16" s="53">
        <v>38.7</v>
      </c>
      <c r="H16" s="53">
        <v>50.8</v>
      </c>
      <c r="I16" s="53">
        <v>40.6</v>
      </c>
      <c r="J16" s="53">
        <v>30.8</v>
      </c>
      <c r="K16" s="53">
        <v>40.6</v>
      </c>
      <c r="L16" s="53">
        <v>0.0</v>
      </c>
      <c r="M16" s="53">
        <v>2.5</v>
      </c>
      <c r="N16" s="45">
        <f t="shared" si="2"/>
        <v>12.6</v>
      </c>
      <c r="O16" s="44">
        <f t="shared" si="3"/>
        <v>15.7</v>
      </c>
      <c r="P16" s="44">
        <f t="shared" si="4"/>
        <v>12.6</v>
      </c>
      <c r="Q16" s="48">
        <f t="shared" si="5"/>
        <v>12.6</v>
      </c>
      <c r="R16" s="46">
        <f t="shared" si="6"/>
        <v>26.1</v>
      </c>
      <c r="S16" s="49">
        <f t="shared" si="7"/>
        <v>15.5</v>
      </c>
      <c r="T16" s="49">
        <f t="shared" si="8"/>
        <v>20.3</v>
      </c>
      <c r="U16" s="47">
        <f t="shared" si="9"/>
        <v>61.9</v>
      </c>
      <c r="V16" s="42">
        <f t="shared" si="10"/>
        <v>16.2</v>
      </c>
      <c r="W16" s="42">
        <f t="shared" si="11"/>
        <v>12.3</v>
      </c>
      <c r="X16" s="42">
        <f t="shared" si="12"/>
        <v>16.2</v>
      </c>
      <c r="Y16" s="43">
        <f t="shared" si="13"/>
        <v>0</v>
      </c>
    </row>
    <row r="17">
      <c r="A17" s="53" t="s">
        <v>224</v>
      </c>
      <c r="B17" s="33">
        <v>33.9</v>
      </c>
      <c r="C17" s="34">
        <v>39.6</v>
      </c>
      <c r="D17" s="34">
        <v>33.9</v>
      </c>
      <c r="E17" s="35">
        <v>33.9</v>
      </c>
      <c r="F17" s="53">
        <v>65.3</v>
      </c>
      <c r="G17" s="53">
        <v>38.7</v>
      </c>
      <c r="H17" s="53">
        <v>50.8</v>
      </c>
      <c r="I17" s="53">
        <v>40.6</v>
      </c>
      <c r="J17" s="53">
        <v>30.8</v>
      </c>
      <c r="K17" s="53">
        <v>14.0</v>
      </c>
      <c r="L17" s="53">
        <v>0.0</v>
      </c>
      <c r="M17" s="53">
        <v>2.5</v>
      </c>
      <c r="N17" s="45">
        <f t="shared" si="2"/>
        <v>13.6</v>
      </c>
      <c r="O17" s="44">
        <f t="shared" si="3"/>
        <v>15.8</v>
      </c>
      <c r="P17" s="44">
        <f t="shared" si="4"/>
        <v>13.6</v>
      </c>
      <c r="Q17" s="48">
        <f t="shared" si="5"/>
        <v>13.6</v>
      </c>
      <c r="R17" s="46">
        <f t="shared" si="6"/>
        <v>26.1</v>
      </c>
      <c r="S17" s="49">
        <f t="shared" si="7"/>
        <v>15.5</v>
      </c>
      <c r="T17" s="49">
        <f t="shared" si="8"/>
        <v>20.3</v>
      </c>
      <c r="U17" s="47">
        <f t="shared" si="9"/>
        <v>61.9</v>
      </c>
      <c r="V17" s="42">
        <f t="shared" si="10"/>
        <v>16.2</v>
      </c>
      <c r="W17" s="42">
        <f t="shared" si="11"/>
        <v>12.3</v>
      </c>
      <c r="X17" s="42">
        <f t="shared" si="12"/>
        <v>5.6</v>
      </c>
      <c r="Y17" s="43">
        <f t="shared" si="13"/>
        <v>0</v>
      </c>
    </row>
    <row r="18">
      <c r="A18" s="53" t="s">
        <v>225</v>
      </c>
      <c r="B18" s="33">
        <v>26.4</v>
      </c>
      <c r="C18" s="34">
        <v>29.2</v>
      </c>
      <c r="D18" s="34">
        <v>26.4</v>
      </c>
      <c r="E18" s="35">
        <v>26.4</v>
      </c>
      <c r="F18" s="53">
        <v>41.9</v>
      </c>
      <c r="G18" s="53">
        <v>18.6</v>
      </c>
      <c r="H18" s="53">
        <v>26.4</v>
      </c>
      <c r="I18" s="53">
        <v>29.2</v>
      </c>
      <c r="J18" s="53">
        <v>35.6</v>
      </c>
      <c r="K18" s="53">
        <v>10.2</v>
      </c>
      <c r="L18" s="53">
        <v>0.0</v>
      </c>
      <c r="M18" s="53">
        <v>2.5</v>
      </c>
      <c r="N18" s="45">
        <f t="shared" si="2"/>
        <v>10.6</v>
      </c>
      <c r="O18" s="44">
        <f t="shared" si="3"/>
        <v>11.7</v>
      </c>
      <c r="P18" s="44">
        <f t="shared" si="4"/>
        <v>10.6</v>
      </c>
      <c r="Q18" s="48">
        <f t="shared" si="5"/>
        <v>10.6</v>
      </c>
      <c r="R18" s="46">
        <f t="shared" si="6"/>
        <v>16.8</v>
      </c>
      <c r="S18" s="49">
        <f t="shared" si="7"/>
        <v>7.4</v>
      </c>
      <c r="T18" s="49">
        <f t="shared" si="8"/>
        <v>10.6</v>
      </c>
      <c r="U18" s="47">
        <f t="shared" si="9"/>
        <v>34.8</v>
      </c>
      <c r="V18" s="42">
        <f t="shared" si="10"/>
        <v>11.7</v>
      </c>
      <c r="W18" s="42">
        <f t="shared" si="11"/>
        <v>14.2</v>
      </c>
      <c r="X18" s="42">
        <f t="shared" si="12"/>
        <v>4.1</v>
      </c>
      <c r="Y18" s="43">
        <f t="shared" si="13"/>
        <v>0</v>
      </c>
    </row>
    <row r="19">
      <c r="A19" s="53" t="s">
        <v>226</v>
      </c>
      <c r="B19" s="33">
        <v>15.0</v>
      </c>
      <c r="C19" s="34">
        <v>16.2</v>
      </c>
      <c r="D19" s="34">
        <v>17.3</v>
      </c>
      <c r="E19" s="35">
        <v>13.8</v>
      </c>
      <c r="F19" s="53">
        <v>15.0</v>
      </c>
      <c r="G19" s="53">
        <v>19.0</v>
      </c>
      <c r="H19" s="53">
        <v>19.0</v>
      </c>
      <c r="I19" s="53">
        <v>14.0</v>
      </c>
      <c r="J19" s="53">
        <v>7.0</v>
      </c>
      <c r="K19" s="53">
        <v>18.0</v>
      </c>
      <c r="L19" s="53">
        <v>0.0</v>
      </c>
      <c r="M19" s="53">
        <v>2.8</v>
      </c>
      <c r="N19" s="33">
        <f t="shared" si="2"/>
        <v>5.4</v>
      </c>
      <c r="O19" s="34">
        <f t="shared" si="3"/>
        <v>5.8</v>
      </c>
      <c r="P19" s="34">
        <f t="shared" si="4"/>
        <v>6.2</v>
      </c>
      <c r="Q19" s="35">
        <f t="shared" si="5"/>
        <v>4.9</v>
      </c>
      <c r="R19" s="36">
        <f t="shared" si="6"/>
        <v>5.4</v>
      </c>
      <c r="S19" s="49">
        <f t="shared" si="7"/>
        <v>6.8</v>
      </c>
      <c r="T19" s="49">
        <f t="shared" si="8"/>
        <v>6.8</v>
      </c>
      <c r="U19" s="38">
        <f t="shared" si="9"/>
        <v>19</v>
      </c>
      <c r="V19" s="39">
        <f t="shared" si="10"/>
        <v>5</v>
      </c>
      <c r="W19" s="39">
        <f t="shared" si="11"/>
        <v>2.5</v>
      </c>
      <c r="X19" s="42">
        <f t="shared" si="12"/>
        <v>6.4</v>
      </c>
      <c r="Y19" s="43">
        <f t="shared" si="13"/>
        <v>0</v>
      </c>
    </row>
    <row r="20">
      <c r="A20" s="53" t="s">
        <v>227</v>
      </c>
      <c r="B20" s="33">
        <v>24.8</v>
      </c>
      <c r="C20" s="34">
        <v>27.0</v>
      </c>
      <c r="D20" s="34">
        <v>24.8</v>
      </c>
      <c r="E20" s="35">
        <v>24.8</v>
      </c>
      <c r="F20" s="53">
        <v>34.1</v>
      </c>
      <c r="G20" s="53">
        <v>26.4</v>
      </c>
      <c r="H20" s="53">
        <v>20.2</v>
      </c>
      <c r="I20" s="53">
        <v>19.1</v>
      </c>
      <c r="J20" s="53">
        <v>19.0</v>
      </c>
      <c r="K20" s="53">
        <v>11.4</v>
      </c>
      <c r="L20" s="53">
        <v>0.0</v>
      </c>
      <c r="M20" s="53">
        <v>2.8</v>
      </c>
      <c r="N20" s="45">
        <f t="shared" si="2"/>
        <v>8.9</v>
      </c>
      <c r="O20" s="44">
        <f t="shared" si="3"/>
        <v>9.6</v>
      </c>
      <c r="P20" s="34">
        <f t="shared" si="4"/>
        <v>8.9</v>
      </c>
      <c r="Q20" s="48">
        <f t="shared" si="5"/>
        <v>8.9</v>
      </c>
      <c r="R20" s="46">
        <f t="shared" si="6"/>
        <v>12.2</v>
      </c>
      <c r="S20" s="49">
        <f t="shared" si="7"/>
        <v>9.4</v>
      </c>
      <c r="T20" s="49">
        <f t="shared" si="8"/>
        <v>7.2</v>
      </c>
      <c r="U20" s="47">
        <f t="shared" si="9"/>
        <v>28.8</v>
      </c>
      <c r="V20" s="42">
        <f t="shared" si="10"/>
        <v>6.8</v>
      </c>
      <c r="W20" s="42">
        <f t="shared" si="11"/>
        <v>6.8</v>
      </c>
      <c r="X20" s="42">
        <f t="shared" si="12"/>
        <v>4.1</v>
      </c>
      <c r="Y20" s="43">
        <f t="shared" si="13"/>
        <v>0</v>
      </c>
    </row>
    <row r="21">
      <c r="A21" s="53" t="s">
        <v>228</v>
      </c>
      <c r="B21" s="33">
        <v>29.0</v>
      </c>
      <c r="C21" s="34">
        <v>30.8</v>
      </c>
      <c r="D21" s="34">
        <v>29.0</v>
      </c>
      <c r="E21" s="35">
        <v>29.0</v>
      </c>
      <c r="F21" s="53">
        <v>29.0</v>
      </c>
      <c r="G21" s="53">
        <v>14.5</v>
      </c>
      <c r="H21" s="53">
        <v>31.5</v>
      </c>
      <c r="I21" s="53">
        <v>18.2</v>
      </c>
      <c r="J21" s="53">
        <v>16.8</v>
      </c>
      <c r="K21" s="53">
        <v>0.0</v>
      </c>
      <c r="L21" s="53">
        <v>0.0</v>
      </c>
      <c r="M21" s="53">
        <v>2.8</v>
      </c>
      <c r="N21" s="45">
        <f t="shared" si="2"/>
        <v>10.4</v>
      </c>
      <c r="O21" s="44">
        <f t="shared" si="3"/>
        <v>11</v>
      </c>
      <c r="P21" s="44">
        <f t="shared" si="4"/>
        <v>10.4</v>
      </c>
      <c r="Q21" s="48">
        <f t="shared" si="5"/>
        <v>10.4</v>
      </c>
      <c r="R21" s="46">
        <f t="shared" si="6"/>
        <v>10.4</v>
      </c>
      <c r="S21" s="37">
        <f t="shared" si="7"/>
        <v>5.2</v>
      </c>
      <c r="T21" s="49">
        <f t="shared" si="8"/>
        <v>11.3</v>
      </c>
      <c r="U21" s="47">
        <f t="shared" si="9"/>
        <v>26.9</v>
      </c>
      <c r="V21" s="42">
        <f t="shared" si="10"/>
        <v>6.5</v>
      </c>
      <c r="W21" s="42">
        <f t="shared" si="11"/>
        <v>6</v>
      </c>
      <c r="X21" s="39">
        <f t="shared" si="12"/>
        <v>0</v>
      </c>
      <c r="Y21" s="43">
        <f t="shared" si="13"/>
        <v>0</v>
      </c>
    </row>
    <row r="22">
      <c r="A22" s="53" t="s">
        <v>229</v>
      </c>
      <c r="B22" s="33">
        <v>23.3</v>
      </c>
      <c r="C22" s="34">
        <v>23.3</v>
      </c>
      <c r="D22" s="34">
        <v>23.3</v>
      </c>
      <c r="E22" s="35">
        <v>23.3</v>
      </c>
      <c r="F22" s="53">
        <v>54.3</v>
      </c>
      <c r="G22" s="53">
        <v>26.4</v>
      </c>
      <c r="H22" s="53">
        <v>32.6</v>
      </c>
      <c r="I22" s="53">
        <v>25.4</v>
      </c>
      <c r="J22" s="53">
        <v>25.4</v>
      </c>
      <c r="K22" s="53">
        <v>66.0</v>
      </c>
      <c r="L22" s="53">
        <v>0.0</v>
      </c>
      <c r="M22" s="53">
        <v>3.0</v>
      </c>
      <c r="N22" s="33">
        <f t="shared" si="2"/>
        <v>7.8</v>
      </c>
      <c r="O22" s="34">
        <f t="shared" si="3"/>
        <v>7.8</v>
      </c>
      <c r="P22" s="34">
        <f t="shared" si="4"/>
        <v>7.8</v>
      </c>
      <c r="Q22" s="35">
        <f t="shared" si="5"/>
        <v>7.8</v>
      </c>
      <c r="R22" s="46">
        <f t="shared" si="6"/>
        <v>18.1</v>
      </c>
      <c r="S22" s="49">
        <f t="shared" si="7"/>
        <v>8.8</v>
      </c>
      <c r="T22" s="49">
        <f t="shared" si="8"/>
        <v>10.9</v>
      </c>
      <c r="U22" s="47">
        <f t="shared" si="9"/>
        <v>37.8</v>
      </c>
      <c r="V22" s="42">
        <f t="shared" si="10"/>
        <v>8.5</v>
      </c>
      <c r="W22" s="42">
        <f t="shared" si="11"/>
        <v>8.5</v>
      </c>
      <c r="X22" s="42">
        <f t="shared" si="12"/>
        <v>22</v>
      </c>
      <c r="Y22" s="43">
        <f t="shared" si="13"/>
        <v>0</v>
      </c>
    </row>
    <row r="23">
      <c r="A23" s="53" t="s">
        <v>230</v>
      </c>
      <c r="B23" s="33">
        <v>29.0</v>
      </c>
      <c r="C23" s="34">
        <v>31.1</v>
      </c>
      <c r="D23" s="34">
        <v>29.0</v>
      </c>
      <c r="E23" s="35">
        <v>29.0</v>
      </c>
      <c r="F23" s="53">
        <v>46.0</v>
      </c>
      <c r="G23" s="53">
        <v>31.5</v>
      </c>
      <c r="H23" s="53">
        <v>36.3</v>
      </c>
      <c r="I23" s="53">
        <v>32.2</v>
      </c>
      <c r="J23" s="53">
        <v>43.4</v>
      </c>
      <c r="K23" s="53">
        <v>0.0</v>
      </c>
      <c r="L23" s="53">
        <v>0.0</v>
      </c>
      <c r="M23" s="53">
        <v>3.0</v>
      </c>
      <c r="N23" s="45">
        <f t="shared" si="2"/>
        <v>9.7</v>
      </c>
      <c r="O23" s="44">
        <f t="shared" si="3"/>
        <v>10.4</v>
      </c>
      <c r="P23" s="44">
        <f t="shared" si="4"/>
        <v>9.7</v>
      </c>
      <c r="Q23" s="48">
        <f t="shared" si="5"/>
        <v>9.7</v>
      </c>
      <c r="R23" s="46">
        <f t="shared" si="6"/>
        <v>15.3</v>
      </c>
      <c r="S23" s="49">
        <f t="shared" si="7"/>
        <v>10.5</v>
      </c>
      <c r="T23" s="49">
        <f t="shared" si="8"/>
        <v>12.1</v>
      </c>
      <c r="U23" s="47">
        <f t="shared" si="9"/>
        <v>37.9</v>
      </c>
      <c r="V23" s="42">
        <f t="shared" si="10"/>
        <v>10.7</v>
      </c>
      <c r="W23" s="42">
        <f t="shared" si="11"/>
        <v>14.5</v>
      </c>
      <c r="X23" s="39">
        <f t="shared" si="12"/>
        <v>0</v>
      </c>
      <c r="Y23" s="43">
        <f t="shared" si="13"/>
        <v>0</v>
      </c>
    </row>
    <row r="24">
      <c r="A24" s="53" t="s">
        <v>231</v>
      </c>
      <c r="B24" s="33">
        <v>23.0</v>
      </c>
      <c r="C24" s="34">
        <v>24.6</v>
      </c>
      <c r="D24" s="34">
        <v>23.0</v>
      </c>
      <c r="E24" s="35">
        <v>23.0</v>
      </c>
      <c r="F24" s="53">
        <v>27.0</v>
      </c>
      <c r="G24" s="53">
        <v>49.0</v>
      </c>
      <c r="H24" s="53">
        <v>17.0</v>
      </c>
      <c r="I24" s="53">
        <v>32.0</v>
      </c>
      <c r="J24" s="53">
        <v>78.0</v>
      </c>
      <c r="K24" s="53">
        <v>0.0</v>
      </c>
      <c r="L24" s="53">
        <v>0.0</v>
      </c>
      <c r="M24" s="53">
        <v>3.0</v>
      </c>
      <c r="N24" s="33">
        <f t="shared" si="2"/>
        <v>7.7</v>
      </c>
      <c r="O24" s="34">
        <f t="shared" si="3"/>
        <v>8.2</v>
      </c>
      <c r="P24" s="34">
        <f t="shared" si="4"/>
        <v>7.7</v>
      </c>
      <c r="Q24" s="35">
        <f t="shared" si="5"/>
        <v>7.7</v>
      </c>
      <c r="R24" s="46">
        <f t="shared" si="6"/>
        <v>9</v>
      </c>
      <c r="S24" s="49">
        <f t="shared" si="7"/>
        <v>16.3</v>
      </c>
      <c r="T24" s="37">
        <f t="shared" si="8"/>
        <v>5.7</v>
      </c>
      <c r="U24" s="47">
        <f t="shared" si="9"/>
        <v>31</v>
      </c>
      <c r="V24" s="42">
        <f t="shared" si="10"/>
        <v>10.7</v>
      </c>
      <c r="W24" s="42">
        <f t="shared" si="11"/>
        <v>26</v>
      </c>
      <c r="X24" s="39">
        <f t="shared" si="12"/>
        <v>0</v>
      </c>
      <c r="Y24" s="43">
        <f t="shared" si="13"/>
        <v>0</v>
      </c>
    </row>
    <row r="25">
      <c r="A25" s="53" t="s">
        <v>232</v>
      </c>
      <c r="B25" s="33">
        <v>29.5</v>
      </c>
      <c r="C25" s="34">
        <v>39.8</v>
      </c>
      <c r="D25" s="34">
        <v>29.5</v>
      </c>
      <c r="E25" s="35">
        <v>29.5</v>
      </c>
      <c r="F25" s="53">
        <v>32.6</v>
      </c>
      <c r="G25" s="53">
        <v>23.3</v>
      </c>
      <c r="H25" s="53">
        <v>31.0</v>
      </c>
      <c r="I25" s="53">
        <v>39.4</v>
      </c>
      <c r="J25" s="53">
        <v>29.2</v>
      </c>
      <c r="K25" s="53">
        <v>0.0</v>
      </c>
      <c r="L25" s="53">
        <v>0.0</v>
      </c>
      <c r="M25" s="53">
        <v>3.2</v>
      </c>
      <c r="N25" s="45">
        <f t="shared" si="2"/>
        <v>9.2</v>
      </c>
      <c r="O25" s="44">
        <f t="shared" si="3"/>
        <v>12.4</v>
      </c>
      <c r="P25" s="44">
        <f t="shared" si="4"/>
        <v>9.2</v>
      </c>
      <c r="Q25" s="48">
        <f t="shared" si="5"/>
        <v>9.2</v>
      </c>
      <c r="R25" s="46">
        <f t="shared" si="6"/>
        <v>10.2</v>
      </c>
      <c r="S25" s="49">
        <f t="shared" si="7"/>
        <v>7.3</v>
      </c>
      <c r="T25" s="49">
        <f t="shared" si="8"/>
        <v>9.7</v>
      </c>
      <c r="U25" s="47">
        <f t="shared" si="9"/>
        <v>27.2</v>
      </c>
      <c r="V25" s="42">
        <f t="shared" si="10"/>
        <v>12.3</v>
      </c>
      <c r="W25" s="42">
        <f t="shared" si="11"/>
        <v>9.1</v>
      </c>
      <c r="X25" s="39">
        <f t="shared" si="12"/>
        <v>0</v>
      </c>
      <c r="Y25" s="43">
        <f t="shared" si="13"/>
        <v>0</v>
      </c>
    </row>
    <row r="26">
      <c r="A26" s="53" t="s">
        <v>233</v>
      </c>
      <c r="B26" s="33">
        <v>44.9</v>
      </c>
      <c r="C26" s="34">
        <v>49.4</v>
      </c>
      <c r="D26" s="34">
        <v>44.9</v>
      </c>
      <c r="E26" s="35">
        <v>44.9</v>
      </c>
      <c r="F26" s="53">
        <v>44.9</v>
      </c>
      <c r="G26" s="53">
        <v>26.4</v>
      </c>
      <c r="H26" s="53">
        <v>32.6</v>
      </c>
      <c r="I26" s="53">
        <v>24.1</v>
      </c>
      <c r="J26" s="53">
        <v>24.1</v>
      </c>
      <c r="K26" s="53">
        <v>24.1</v>
      </c>
      <c r="L26" s="53">
        <v>0.0</v>
      </c>
      <c r="M26" s="53">
        <v>3.5</v>
      </c>
      <c r="N26" s="45">
        <f t="shared" si="2"/>
        <v>12.8</v>
      </c>
      <c r="O26" s="44">
        <f t="shared" si="3"/>
        <v>14.1</v>
      </c>
      <c r="P26" s="44">
        <f t="shared" si="4"/>
        <v>12.8</v>
      </c>
      <c r="Q26" s="48">
        <f t="shared" si="5"/>
        <v>12.8</v>
      </c>
      <c r="R26" s="46">
        <f t="shared" si="6"/>
        <v>12.8</v>
      </c>
      <c r="S26" s="49">
        <f t="shared" si="7"/>
        <v>7.5</v>
      </c>
      <c r="T26" s="49">
        <f t="shared" si="8"/>
        <v>9.3</v>
      </c>
      <c r="U26" s="47">
        <f t="shared" si="9"/>
        <v>29.6</v>
      </c>
      <c r="V26" s="42">
        <f t="shared" si="10"/>
        <v>6.9</v>
      </c>
      <c r="W26" s="42">
        <f t="shared" si="11"/>
        <v>6.9</v>
      </c>
      <c r="X26" s="42">
        <f t="shared" si="12"/>
        <v>6.9</v>
      </c>
      <c r="Y26" s="43">
        <f t="shared" si="13"/>
        <v>0</v>
      </c>
    </row>
    <row r="27">
      <c r="A27" s="53" t="s">
        <v>234</v>
      </c>
      <c r="B27" s="33">
        <v>31.5</v>
      </c>
      <c r="C27" s="34">
        <v>33.3</v>
      </c>
      <c r="D27" s="34">
        <v>31.5</v>
      </c>
      <c r="E27" s="35">
        <v>29.0</v>
      </c>
      <c r="F27" s="53">
        <v>29.0</v>
      </c>
      <c r="G27" s="53">
        <v>16.9</v>
      </c>
      <c r="H27" s="53">
        <v>31.5</v>
      </c>
      <c r="I27" s="53">
        <v>19.6</v>
      </c>
      <c r="J27" s="53">
        <v>16.8</v>
      </c>
      <c r="K27" s="53">
        <v>0.0</v>
      </c>
      <c r="L27" s="53">
        <v>0.0</v>
      </c>
      <c r="M27" s="53">
        <v>3.5</v>
      </c>
      <c r="N27" s="45">
        <f t="shared" si="2"/>
        <v>9</v>
      </c>
      <c r="O27" s="44">
        <f t="shared" si="3"/>
        <v>9.5</v>
      </c>
      <c r="P27" s="44">
        <f t="shared" si="4"/>
        <v>9</v>
      </c>
      <c r="Q27" s="48">
        <f t="shared" si="5"/>
        <v>8.3</v>
      </c>
      <c r="R27" s="46">
        <f t="shared" si="6"/>
        <v>8.3</v>
      </c>
      <c r="S27" s="37">
        <f t="shared" si="7"/>
        <v>4.8</v>
      </c>
      <c r="T27" s="49">
        <f t="shared" si="8"/>
        <v>9</v>
      </c>
      <c r="U27" s="47">
        <f t="shared" si="9"/>
        <v>22.1</v>
      </c>
      <c r="V27" s="42">
        <f t="shared" si="10"/>
        <v>5.6</v>
      </c>
      <c r="W27" s="39">
        <f t="shared" si="11"/>
        <v>4.8</v>
      </c>
      <c r="X27" s="39">
        <f t="shared" si="12"/>
        <v>0</v>
      </c>
      <c r="Y27" s="43">
        <f t="shared" si="13"/>
        <v>0</v>
      </c>
    </row>
    <row r="28">
      <c r="A28" s="53" t="s">
        <v>235</v>
      </c>
      <c r="B28" s="33">
        <v>34.1</v>
      </c>
      <c r="C28" s="34">
        <v>40.9</v>
      </c>
      <c r="D28" s="34">
        <v>34.1</v>
      </c>
      <c r="E28" s="35">
        <v>34.1</v>
      </c>
      <c r="F28" s="53">
        <v>46.5</v>
      </c>
      <c r="G28" s="53">
        <v>34.1</v>
      </c>
      <c r="H28" s="53">
        <v>32.6</v>
      </c>
      <c r="I28" s="53">
        <v>26.7</v>
      </c>
      <c r="J28" s="53">
        <v>64.8</v>
      </c>
      <c r="K28" s="53">
        <v>12.7</v>
      </c>
      <c r="L28" s="53">
        <v>0.0</v>
      </c>
      <c r="M28" s="53">
        <v>4.0</v>
      </c>
      <c r="N28" s="45">
        <f t="shared" si="2"/>
        <v>8.5</v>
      </c>
      <c r="O28" s="44">
        <f t="shared" si="3"/>
        <v>10.2</v>
      </c>
      <c r="P28" s="34">
        <f t="shared" si="4"/>
        <v>8.5</v>
      </c>
      <c r="Q28" s="48">
        <f t="shared" si="5"/>
        <v>8.5</v>
      </c>
      <c r="R28" s="46">
        <f t="shared" si="6"/>
        <v>11.6</v>
      </c>
      <c r="S28" s="49">
        <f t="shared" si="7"/>
        <v>8.5</v>
      </c>
      <c r="T28" s="49">
        <f t="shared" si="8"/>
        <v>8.2</v>
      </c>
      <c r="U28" s="47">
        <f t="shared" si="9"/>
        <v>28.3</v>
      </c>
      <c r="V28" s="42">
        <f t="shared" si="10"/>
        <v>6.7</v>
      </c>
      <c r="W28" s="42">
        <f t="shared" si="11"/>
        <v>16.2</v>
      </c>
      <c r="X28" s="42">
        <f t="shared" si="12"/>
        <v>3.2</v>
      </c>
      <c r="Y28" s="43">
        <f t="shared" si="13"/>
        <v>0</v>
      </c>
    </row>
    <row r="29">
      <c r="A29" s="53" t="s">
        <v>236</v>
      </c>
      <c r="B29" s="33">
        <v>49.6</v>
      </c>
      <c r="C29" s="34">
        <v>55.6</v>
      </c>
      <c r="D29" s="34">
        <v>49.6</v>
      </c>
      <c r="E29" s="35">
        <v>45.1</v>
      </c>
      <c r="F29" s="53">
        <v>60.5</v>
      </c>
      <c r="G29" s="53">
        <v>10.8</v>
      </c>
      <c r="H29" s="53">
        <v>35.6</v>
      </c>
      <c r="I29" s="53">
        <v>27.9</v>
      </c>
      <c r="J29" s="53">
        <v>38.1</v>
      </c>
      <c r="K29" s="53">
        <v>0.0</v>
      </c>
      <c r="L29" s="53">
        <v>0.0</v>
      </c>
      <c r="M29" s="53">
        <v>4.0</v>
      </c>
      <c r="N29" s="45">
        <f t="shared" si="2"/>
        <v>12.4</v>
      </c>
      <c r="O29" s="44">
        <f t="shared" si="3"/>
        <v>13.9</v>
      </c>
      <c r="P29" s="44">
        <f t="shared" si="4"/>
        <v>12.4</v>
      </c>
      <c r="Q29" s="48">
        <f t="shared" si="5"/>
        <v>11.3</v>
      </c>
      <c r="R29" s="46">
        <f t="shared" si="6"/>
        <v>15.1</v>
      </c>
      <c r="S29" s="37">
        <f t="shared" si="7"/>
        <v>2.7</v>
      </c>
      <c r="T29" s="49">
        <f t="shared" si="8"/>
        <v>8.9</v>
      </c>
      <c r="U29" s="47">
        <f t="shared" si="9"/>
        <v>26.7</v>
      </c>
      <c r="V29" s="42">
        <f t="shared" si="10"/>
        <v>7</v>
      </c>
      <c r="W29" s="42">
        <f t="shared" si="11"/>
        <v>9.5</v>
      </c>
      <c r="X29" s="39">
        <f t="shared" si="12"/>
        <v>0</v>
      </c>
      <c r="Y29" s="43">
        <f t="shared" si="13"/>
        <v>0</v>
      </c>
    </row>
    <row r="30">
      <c r="A30" s="53" t="s">
        <v>237</v>
      </c>
      <c r="B30" s="33">
        <v>14.0</v>
      </c>
      <c r="C30" s="34">
        <v>13.3</v>
      </c>
      <c r="D30" s="34">
        <v>16.1</v>
      </c>
      <c r="E30" s="35">
        <v>14.0</v>
      </c>
      <c r="F30" s="53">
        <v>10.0</v>
      </c>
      <c r="G30" s="53">
        <v>11.0</v>
      </c>
      <c r="H30" s="53">
        <v>7.0</v>
      </c>
      <c r="I30" s="53">
        <v>8.0</v>
      </c>
      <c r="J30" s="53">
        <v>6.0</v>
      </c>
      <c r="K30" s="53">
        <v>5.0</v>
      </c>
      <c r="L30" s="53">
        <v>6.0</v>
      </c>
      <c r="M30" s="53">
        <v>4.0</v>
      </c>
      <c r="N30" s="33">
        <f t="shared" si="2"/>
        <v>3.5</v>
      </c>
      <c r="O30" s="34">
        <f t="shared" si="3"/>
        <v>3.3</v>
      </c>
      <c r="P30" s="34">
        <f t="shared" si="4"/>
        <v>4</v>
      </c>
      <c r="Q30" s="35">
        <f t="shared" si="5"/>
        <v>3.5</v>
      </c>
      <c r="R30" s="36">
        <f t="shared" si="6"/>
        <v>2.5</v>
      </c>
      <c r="S30" s="37">
        <f t="shared" si="7"/>
        <v>2.8</v>
      </c>
      <c r="T30" s="37">
        <f t="shared" si="8"/>
        <v>1.8</v>
      </c>
      <c r="U30" s="38">
        <f t="shared" si="9"/>
        <v>7.1</v>
      </c>
      <c r="V30" s="39">
        <f t="shared" si="10"/>
        <v>2</v>
      </c>
      <c r="W30" s="39">
        <f t="shared" si="11"/>
        <v>1.5</v>
      </c>
      <c r="X30" s="39">
        <f t="shared" si="12"/>
        <v>1.3</v>
      </c>
      <c r="Y30" s="40">
        <f t="shared" si="13"/>
        <v>1.5</v>
      </c>
    </row>
    <row r="31">
      <c r="A31" s="53" t="s">
        <v>238</v>
      </c>
      <c r="B31" s="33">
        <v>23.3</v>
      </c>
      <c r="C31" s="34">
        <v>22.1</v>
      </c>
      <c r="D31" s="34">
        <v>28.8</v>
      </c>
      <c r="E31" s="35">
        <v>22.6</v>
      </c>
      <c r="F31" s="53">
        <v>7.8</v>
      </c>
      <c r="G31" s="53">
        <v>17.1</v>
      </c>
      <c r="H31" s="53">
        <v>9.3</v>
      </c>
      <c r="I31" s="53">
        <v>15.2</v>
      </c>
      <c r="J31" s="53">
        <v>12.7</v>
      </c>
      <c r="K31" s="53">
        <v>0.0</v>
      </c>
      <c r="L31" s="53">
        <v>6.0</v>
      </c>
      <c r="M31" s="53">
        <v>4.0</v>
      </c>
      <c r="N31" s="33">
        <f t="shared" si="2"/>
        <v>5.8</v>
      </c>
      <c r="O31" s="34">
        <f t="shared" si="3"/>
        <v>5.5</v>
      </c>
      <c r="P31" s="34">
        <f t="shared" si="4"/>
        <v>7.2</v>
      </c>
      <c r="Q31" s="35">
        <f t="shared" si="5"/>
        <v>5.7</v>
      </c>
      <c r="R31" s="36">
        <f t="shared" si="6"/>
        <v>2</v>
      </c>
      <c r="S31" s="37">
        <f t="shared" si="7"/>
        <v>4.3</v>
      </c>
      <c r="T31" s="37">
        <f t="shared" si="8"/>
        <v>2.3</v>
      </c>
      <c r="U31" s="38">
        <f t="shared" si="9"/>
        <v>8.6</v>
      </c>
      <c r="V31" s="39">
        <f t="shared" si="10"/>
        <v>3.8</v>
      </c>
      <c r="W31" s="39">
        <f t="shared" si="11"/>
        <v>3.2</v>
      </c>
      <c r="X31" s="39">
        <f t="shared" si="12"/>
        <v>0</v>
      </c>
      <c r="Y31" s="40">
        <f t="shared" si="13"/>
        <v>1.5</v>
      </c>
    </row>
    <row r="32">
      <c r="A32" s="53" t="s">
        <v>239</v>
      </c>
      <c r="B32" s="33">
        <v>43.6</v>
      </c>
      <c r="C32" s="34">
        <v>43.6</v>
      </c>
      <c r="D32" s="34">
        <v>52.3</v>
      </c>
      <c r="E32" s="35">
        <v>42.3</v>
      </c>
      <c r="F32" s="53">
        <v>33.9</v>
      </c>
      <c r="G32" s="53">
        <v>29.0</v>
      </c>
      <c r="H32" s="53">
        <v>12.1</v>
      </c>
      <c r="I32" s="53">
        <v>21.0</v>
      </c>
      <c r="J32" s="53">
        <v>12.6</v>
      </c>
      <c r="K32" s="53">
        <v>0.0</v>
      </c>
      <c r="L32" s="53">
        <v>7.0</v>
      </c>
      <c r="M32" s="53">
        <v>4.6</v>
      </c>
      <c r="N32" s="45">
        <f t="shared" si="2"/>
        <v>9.5</v>
      </c>
      <c r="O32" s="44">
        <f t="shared" si="3"/>
        <v>9.5</v>
      </c>
      <c r="P32" s="44">
        <f t="shared" si="4"/>
        <v>11.4</v>
      </c>
      <c r="Q32" s="48">
        <f t="shared" si="5"/>
        <v>9.2</v>
      </c>
      <c r="R32" s="36">
        <f t="shared" si="6"/>
        <v>7.4</v>
      </c>
      <c r="S32" s="37">
        <f t="shared" si="7"/>
        <v>6.3</v>
      </c>
      <c r="T32" s="37">
        <f t="shared" si="8"/>
        <v>2.6</v>
      </c>
      <c r="U32" s="38">
        <f t="shared" si="9"/>
        <v>16.3</v>
      </c>
      <c r="V32" s="39">
        <f t="shared" si="10"/>
        <v>4.6</v>
      </c>
      <c r="W32" s="39">
        <f t="shared" si="11"/>
        <v>2.7</v>
      </c>
      <c r="X32" s="39">
        <f t="shared" si="12"/>
        <v>0</v>
      </c>
      <c r="Y32" s="40">
        <f t="shared" si="13"/>
        <v>1.5</v>
      </c>
    </row>
    <row r="33">
      <c r="A33" s="53" t="s">
        <v>240</v>
      </c>
      <c r="B33" s="33">
        <v>41.9</v>
      </c>
      <c r="C33" s="34">
        <v>41.9</v>
      </c>
      <c r="D33" s="34">
        <v>43.9</v>
      </c>
      <c r="E33" s="35">
        <v>46.0</v>
      </c>
      <c r="F33" s="53">
        <v>31.0</v>
      </c>
      <c r="G33" s="53">
        <v>38.8</v>
      </c>
      <c r="H33" s="53">
        <v>24.8</v>
      </c>
      <c r="I33" s="53">
        <v>27.9</v>
      </c>
      <c r="J33" s="53">
        <v>48.3</v>
      </c>
      <c r="K33" s="53">
        <v>25.4</v>
      </c>
      <c r="L33" s="53">
        <v>6.0</v>
      </c>
      <c r="M33" s="53">
        <v>5.0</v>
      </c>
      <c r="N33" s="45">
        <f t="shared" si="2"/>
        <v>8.4</v>
      </c>
      <c r="O33" s="34">
        <f t="shared" si="3"/>
        <v>8.4</v>
      </c>
      <c r="P33" s="34">
        <f t="shared" si="4"/>
        <v>8.8</v>
      </c>
      <c r="Q33" s="48">
        <f t="shared" si="5"/>
        <v>9.2</v>
      </c>
      <c r="R33" s="36">
        <f t="shared" si="6"/>
        <v>6.2</v>
      </c>
      <c r="S33" s="49">
        <f t="shared" si="7"/>
        <v>7.8</v>
      </c>
      <c r="T33" s="37">
        <f t="shared" si="8"/>
        <v>5</v>
      </c>
      <c r="U33" s="38">
        <f t="shared" si="9"/>
        <v>19</v>
      </c>
      <c r="V33" s="42">
        <f t="shared" si="10"/>
        <v>5.6</v>
      </c>
      <c r="W33" s="42">
        <f t="shared" si="11"/>
        <v>9.7</v>
      </c>
      <c r="X33" s="42">
        <f t="shared" si="12"/>
        <v>5.1</v>
      </c>
      <c r="Y33" s="40">
        <f t="shared" si="13"/>
        <v>1.2</v>
      </c>
    </row>
    <row r="34">
      <c r="A34" s="53" t="s">
        <v>241</v>
      </c>
      <c r="B34" s="33">
        <v>50.8</v>
      </c>
      <c r="C34" s="34">
        <v>50.8</v>
      </c>
      <c r="D34" s="34">
        <v>50.8</v>
      </c>
      <c r="E34" s="35">
        <v>49.8</v>
      </c>
      <c r="F34" s="53">
        <v>29.0</v>
      </c>
      <c r="G34" s="53">
        <v>29.0</v>
      </c>
      <c r="H34" s="53">
        <v>26.6</v>
      </c>
      <c r="I34" s="53">
        <v>19.6</v>
      </c>
      <c r="J34" s="53">
        <v>12.6</v>
      </c>
      <c r="K34" s="53">
        <v>2.8</v>
      </c>
      <c r="L34" s="53">
        <v>9.0</v>
      </c>
      <c r="M34" s="53">
        <v>5.3</v>
      </c>
      <c r="N34" s="45">
        <f t="shared" si="2"/>
        <v>9.6</v>
      </c>
      <c r="O34" s="44">
        <f t="shared" si="3"/>
        <v>9.6</v>
      </c>
      <c r="P34" s="44">
        <f t="shared" si="4"/>
        <v>9.6</v>
      </c>
      <c r="Q34" s="48">
        <f t="shared" si="5"/>
        <v>9.4</v>
      </c>
      <c r="R34" s="36">
        <f t="shared" si="6"/>
        <v>5.5</v>
      </c>
      <c r="S34" s="37">
        <f t="shared" si="7"/>
        <v>5.5</v>
      </c>
      <c r="T34" s="37">
        <f t="shared" si="8"/>
        <v>5</v>
      </c>
      <c r="U34" s="38">
        <f t="shared" si="9"/>
        <v>16</v>
      </c>
      <c r="V34" s="39">
        <f t="shared" si="10"/>
        <v>3.7</v>
      </c>
      <c r="W34" s="39">
        <f t="shared" si="11"/>
        <v>2.4</v>
      </c>
      <c r="X34" s="39">
        <f t="shared" si="12"/>
        <v>0.5</v>
      </c>
      <c r="Y34" s="40">
        <f t="shared" si="13"/>
        <v>1.7</v>
      </c>
    </row>
    <row r="35">
      <c r="A35" s="53" t="s">
        <v>242</v>
      </c>
      <c r="B35" s="33">
        <v>35.6</v>
      </c>
      <c r="C35" s="34">
        <v>32.1</v>
      </c>
      <c r="D35" s="34">
        <v>41.0</v>
      </c>
      <c r="E35" s="35">
        <v>37.4</v>
      </c>
      <c r="F35" s="53">
        <v>17.1</v>
      </c>
      <c r="G35" s="53">
        <v>37.2</v>
      </c>
      <c r="H35" s="53">
        <v>17.1</v>
      </c>
      <c r="I35" s="53">
        <v>14.0</v>
      </c>
      <c r="J35" s="53">
        <v>14.0</v>
      </c>
      <c r="K35" s="53">
        <v>12.7</v>
      </c>
      <c r="L35" s="53">
        <v>9.0</v>
      </c>
      <c r="M35" s="53">
        <v>5.5</v>
      </c>
      <c r="N35" s="33">
        <f t="shared" si="2"/>
        <v>6.5</v>
      </c>
      <c r="O35" s="34">
        <f t="shared" si="3"/>
        <v>5.8</v>
      </c>
      <c r="P35" s="34">
        <f t="shared" si="4"/>
        <v>7.5</v>
      </c>
      <c r="Q35" s="35">
        <f t="shared" si="5"/>
        <v>6.8</v>
      </c>
      <c r="R35" s="36">
        <f t="shared" si="6"/>
        <v>3.1</v>
      </c>
      <c r="S35" s="49">
        <f t="shared" si="7"/>
        <v>6.8</v>
      </c>
      <c r="T35" s="37">
        <f t="shared" si="8"/>
        <v>3.1</v>
      </c>
      <c r="U35" s="38">
        <f t="shared" si="9"/>
        <v>13</v>
      </c>
      <c r="V35" s="39">
        <f t="shared" si="10"/>
        <v>2.5</v>
      </c>
      <c r="W35" s="39">
        <f t="shared" si="11"/>
        <v>2.5</v>
      </c>
      <c r="X35" s="42">
        <f t="shared" si="12"/>
        <v>2.3</v>
      </c>
      <c r="Y35" s="40">
        <f t="shared" si="13"/>
        <v>1.6</v>
      </c>
    </row>
    <row r="36">
      <c r="A36" s="53" t="s">
        <v>243</v>
      </c>
      <c r="B36" s="33">
        <v>41.9</v>
      </c>
      <c r="C36" s="34">
        <v>41.9</v>
      </c>
      <c r="D36" s="34">
        <v>46.0</v>
      </c>
      <c r="E36" s="35">
        <v>39.3</v>
      </c>
      <c r="F36" s="53">
        <v>27.9</v>
      </c>
      <c r="G36" s="53">
        <v>27.9</v>
      </c>
      <c r="H36" s="53">
        <v>23.3</v>
      </c>
      <c r="I36" s="53">
        <v>22.9</v>
      </c>
      <c r="J36" s="53">
        <v>15.2</v>
      </c>
      <c r="K36" s="53">
        <v>0.0</v>
      </c>
      <c r="L36" s="53">
        <v>9.0</v>
      </c>
      <c r="M36" s="53">
        <v>5.8</v>
      </c>
      <c r="N36" s="33">
        <f t="shared" si="2"/>
        <v>7.2</v>
      </c>
      <c r="O36" s="34">
        <f t="shared" si="3"/>
        <v>7.2</v>
      </c>
      <c r="P36" s="34">
        <f t="shared" si="4"/>
        <v>7.9</v>
      </c>
      <c r="Q36" s="35">
        <f t="shared" si="5"/>
        <v>6.8</v>
      </c>
      <c r="R36" s="36">
        <f t="shared" si="6"/>
        <v>4.8</v>
      </c>
      <c r="S36" s="37">
        <f t="shared" si="7"/>
        <v>4.8</v>
      </c>
      <c r="T36" s="37">
        <f t="shared" si="8"/>
        <v>4</v>
      </c>
      <c r="U36" s="38">
        <f t="shared" si="9"/>
        <v>13.6</v>
      </c>
      <c r="V36" s="39">
        <f t="shared" si="10"/>
        <v>3.9</v>
      </c>
      <c r="W36" s="39">
        <f t="shared" si="11"/>
        <v>2.6</v>
      </c>
      <c r="X36" s="39">
        <f t="shared" si="12"/>
        <v>0</v>
      </c>
      <c r="Y36" s="40">
        <f t="shared" si="13"/>
        <v>1.6</v>
      </c>
    </row>
    <row r="37">
      <c r="A37" s="53" t="s">
        <v>244</v>
      </c>
      <c r="B37" s="33">
        <v>32.0</v>
      </c>
      <c r="C37" s="34">
        <v>30.7</v>
      </c>
      <c r="D37" s="34">
        <v>36.5</v>
      </c>
      <c r="E37" s="35">
        <v>32.0</v>
      </c>
      <c r="F37" s="53">
        <v>27.0</v>
      </c>
      <c r="G37" s="53">
        <v>27.0</v>
      </c>
      <c r="H37" s="53">
        <v>20.0</v>
      </c>
      <c r="I37" s="53">
        <v>23.0</v>
      </c>
      <c r="J37" s="53">
        <v>20.0</v>
      </c>
      <c r="K37" s="53">
        <v>0.0</v>
      </c>
      <c r="L37" s="53">
        <v>7.0</v>
      </c>
      <c r="M37" s="53">
        <v>6.0</v>
      </c>
      <c r="N37" s="33">
        <f t="shared" si="2"/>
        <v>5.3</v>
      </c>
      <c r="O37" s="34">
        <f t="shared" si="3"/>
        <v>5.1</v>
      </c>
      <c r="P37" s="34">
        <f t="shared" si="4"/>
        <v>6.1</v>
      </c>
      <c r="Q37" s="35">
        <f t="shared" si="5"/>
        <v>5.3</v>
      </c>
      <c r="R37" s="36">
        <f t="shared" si="6"/>
        <v>4.5</v>
      </c>
      <c r="S37" s="37">
        <f t="shared" si="7"/>
        <v>4.5</v>
      </c>
      <c r="T37" s="37">
        <f t="shared" si="8"/>
        <v>3.3</v>
      </c>
      <c r="U37" s="38">
        <f t="shared" si="9"/>
        <v>12.3</v>
      </c>
      <c r="V37" s="39">
        <f t="shared" si="10"/>
        <v>3.8</v>
      </c>
      <c r="W37" s="39">
        <f t="shared" si="11"/>
        <v>3.3</v>
      </c>
      <c r="X37" s="39">
        <f t="shared" si="12"/>
        <v>0</v>
      </c>
      <c r="Y37" s="40">
        <f t="shared" si="13"/>
        <v>1.2</v>
      </c>
    </row>
    <row r="38">
      <c r="A38" s="53" t="s">
        <v>245</v>
      </c>
      <c r="B38" s="33">
        <v>40.3</v>
      </c>
      <c r="C38" s="34">
        <v>38.3</v>
      </c>
      <c r="D38" s="34">
        <v>43.9</v>
      </c>
      <c r="E38" s="35">
        <v>40.3</v>
      </c>
      <c r="F38" s="53">
        <v>24.8</v>
      </c>
      <c r="G38" s="53">
        <v>27.9</v>
      </c>
      <c r="H38" s="53">
        <v>18.6</v>
      </c>
      <c r="I38" s="53">
        <v>20.3</v>
      </c>
      <c r="J38" s="53">
        <v>12.7</v>
      </c>
      <c r="K38" s="53">
        <v>0.0</v>
      </c>
      <c r="L38" s="53">
        <v>9.0</v>
      </c>
      <c r="M38" s="53">
        <v>6.2</v>
      </c>
      <c r="N38" s="33">
        <f t="shared" si="2"/>
        <v>6.5</v>
      </c>
      <c r="O38" s="34">
        <f t="shared" si="3"/>
        <v>6.2</v>
      </c>
      <c r="P38" s="34">
        <f t="shared" si="4"/>
        <v>7.1</v>
      </c>
      <c r="Q38" s="35">
        <f t="shared" si="5"/>
        <v>6.5</v>
      </c>
      <c r="R38" s="36">
        <f t="shared" si="6"/>
        <v>4</v>
      </c>
      <c r="S38" s="37">
        <f t="shared" si="7"/>
        <v>4.5</v>
      </c>
      <c r="T38" s="37">
        <f t="shared" si="8"/>
        <v>3</v>
      </c>
      <c r="U38" s="38">
        <f t="shared" si="9"/>
        <v>11.5</v>
      </c>
      <c r="V38" s="39">
        <f t="shared" si="10"/>
        <v>3.3</v>
      </c>
      <c r="W38" s="39">
        <f t="shared" si="11"/>
        <v>2</v>
      </c>
      <c r="X38" s="39">
        <f t="shared" si="12"/>
        <v>0</v>
      </c>
      <c r="Y38" s="40">
        <f t="shared" si="13"/>
        <v>1.5</v>
      </c>
    </row>
    <row r="39">
      <c r="A39" s="53" t="s">
        <v>246</v>
      </c>
      <c r="B39" s="33">
        <v>53.2</v>
      </c>
      <c r="C39" s="34">
        <v>52.2</v>
      </c>
      <c r="D39" s="34">
        <v>65.0</v>
      </c>
      <c r="E39" s="35">
        <v>51.1</v>
      </c>
      <c r="F39" s="53">
        <v>24.2</v>
      </c>
      <c r="G39" s="53">
        <v>29.0</v>
      </c>
      <c r="H39" s="53">
        <v>21.8</v>
      </c>
      <c r="I39" s="53">
        <v>16.8</v>
      </c>
      <c r="J39" s="53">
        <v>12.6</v>
      </c>
      <c r="K39" s="53">
        <v>0.0</v>
      </c>
      <c r="L39" s="53">
        <v>9.0</v>
      </c>
      <c r="M39" s="53">
        <v>6.4</v>
      </c>
      <c r="N39" s="33">
        <f t="shared" si="2"/>
        <v>8.3</v>
      </c>
      <c r="O39" s="34">
        <f t="shared" si="3"/>
        <v>8.2</v>
      </c>
      <c r="P39" s="44">
        <f t="shared" si="4"/>
        <v>10.2</v>
      </c>
      <c r="Q39" s="35">
        <f t="shared" si="5"/>
        <v>8</v>
      </c>
      <c r="R39" s="36">
        <f t="shared" si="6"/>
        <v>3.8</v>
      </c>
      <c r="S39" s="37">
        <f t="shared" si="7"/>
        <v>4.5</v>
      </c>
      <c r="T39" s="37">
        <f t="shared" si="8"/>
        <v>3.4</v>
      </c>
      <c r="U39" s="38">
        <f t="shared" si="9"/>
        <v>11.7</v>
      </c>
      <c r="V39" s="39">
        <f t="shared" si="10"/>
        <v>2.6</v>
      </c>
      <c r="W39" s="39">
        <f t="shared" si="11"/>
        <v>2</v>
      </c>
      <c r="X39" s="39">
        <f t="shared" si="12"/>
        <v>0</v>
      </c>
      <c r="Y39" s="40">
        <f t="shared" si="13"/>
        <v>1.4</v>
      </c>
    </row>
    <row r="40">
      <c r="A40" s="53" t="s">
        <v>247</v>
      </c>
      <c r="B40" s="33">
        <v>40.3</v>
      </c>
      <c r="C40" s="34">
        <v>38.7</v>
      </c>
      <c r="D40" s="34">
        <v>45.5</v>
      </c>
      <c r="E40" s="35">
        <v>40.3</v>
      </c>
      <c r="F40" s="53">
        <v>24.8</v>
      </c>
      <c r="G40" s="53">
        <v>23.3</v>
      </c>
      <c r="H40" s="53">
        <v>23.3</v>
      </c>
      <c r="I40" s="53">
        <v>17.8</v>
      </c>
      <c r="J40" s="53">
        <v>15.2</v>
      </c>
      <c r="K40" s="53">
        <v>8.9</v>
      </c>
      <c r="L40" s="53">
        <v>9.0</v>
      </c>
      <c r="M40" s="53">
        <v>6.4</v>
      </c>
      <c r="N40" s="33">
        <f t="shared" si="2"/>
        <v>6.3</v>
      </c>
      <c r="O40" s="34">
        <f t="shared" si="3"/>
        <v>6</v>
      </c>
      <c r="P40" s="34">
        <f t="shared" si="4"/>
        <v>7.1</v>
      </c>
      <c r="Q40" s="35">
        <f t="shared" si="5"/>
        <v>6.3</v>
      </c>
      <c r="R40" s="36">
        <f t="shared" si="6"/>
        <v>3.9</v>
      </c>
      <c r="S40" s="37">
        <f t="shared" si="7"/>
        <v>3.6</v>
      </c>
      <c r="T40" s="37">
        <f t="shared" si="8"/>
        <v>3.6</v>
      </c>
      <c r="U40" s="38">
        <f t="shared" si="9"/>
        <v>11.1</v>
      </c>
      <c r="V40" s="39">
        <f t="shared" si="10"/>
        <v>2.8</v>
      </c>
      <c r="W40" s="39">
        <f t="shared" si="11"/>
        <v>2.4</v>
      </c>
      <c r="X40" s="39">
        <f t="shared" si="12"/>
        <v>1.4</v>
      </c>
      <c r="Y40" s="40">
        <f t="shared" si="13"/>
        <v>1.4</v>
      </c>
    </row>
    <row r="41">
      <c r="A41" s="53" t="s">
        <v>248</v>
      </c>
      <c r="B41" s="33">
        <v>37.0</v>
      </c>
      <c r="C41" s="34">
        <v>31.5</v>
      </c>
      <c r="D41" s="34">
        <v>42.6</v>
      </c>
      <c r="E41" s="35">
        <v>37.0</v>
      </c>
      <c r="F41" s="53">
        <v>12.0</v>
      </c>
      <c r="G41" s="53">
        <v>9.0</v>
      </c>
      <c r="H41" s="53">
        <v>4.0</v>
      </c>
      <c r="I41" s="53">
        <v>9.0</v>
      </c>
      <c r="J41" s="53">
        <v>0.0</v>
      </c>
      <c r="K41" s="53">
        <v>0.0</v>
      </c>
      <c r="L41" s="53">
        <v>9.0</v>
      </c>
      <c r="M41" s="53">
        <v>6.4</v>
      </c>
      <c r="N41" s="33">
        <f t="shared" si="2"/>
        <v>5.8</v>
      </c>
      <c r="O41" s="34">
        <f t="shared" si="3"/>
        <v>4.9</v>
      </c>
      <c r="P41" s="34">
        <f t="shared" si="4"/>
        <v>6.7</v>
      </c>
      <c r="Q41" s="35">
        <f t="shared" si="5"/>
        <v>5.8</v>
      </c>
      <c r="R41" s="36">
        <f t="shared" si="6"/>
        <v>1.9</v>
      </c>
      <c r="S41" s="37">
        <f t="shared" si="7"/>
        <v>1.4</v>
      </c>
      <c r="T41" s="37">
        <f t="shared" si="8"/>
        <v>0.6</v>
      </c>
      <c r="U41" s="38">
        <f t="shared" si="9"/>
        <v>3.9</v>
      </c>
      <c r="V41" s="39">
        <f t="shared" si="10"/>
        <v>1.4</v>
      </c>
      <c r="W41" s="39">
        <f t="shared" si="11"/>
        <v>0</v>
      </c>
      <c r="X41" s="39">
        <f t="shared" si="12"/>
        <v>0</v>
      </c>
      <c r="Y41" s="40">
        <f t="shared" si="13"/>
        <v>1.4</v>
      </c>
    </row>
    <row r="42">
      <c r="A42" s="53" t="s">
        <v>249</v>
      </c>
      <c r="B42" s="33">
        <v>53.2</v>
      </c>
      <c r="C42" s="34">
        <v>50.6</v>
      </c>
      <c r="D42" s="34">
        <v>61.8</v>
      </c>
      <c r="E42" s="35">
        <v>52.2</v>
      </c>
      <c r="F42" s="53">
        <v>24.2</v>
      </c>
      <c r="G42" s="53">
        <v>26.6</v>
      </c>
      <c r="H42" s="53">
        <v>19.4</v>
      </c>
      <c r="I42" s="53">
        <v>19.6</v>
      </c>
      <c r="J42" s="53">
        <v>12.6</v>
      </c>
      <c r="K42" s="53">
        <v>0.0</v>
      </c>
      <c r="L42" s="53">
        <v>12.0</v>
      </c>
      <c r="M42" s="53">
        <v>6.4</v>
      </c>
      <c r="N42" s="33">
        <f t="shared" si="2"/>
        <v>8.3</v>
      </c>
      <c r="O42" s="34">
        <f t="shared" si="3"/>
        <v>7.9</v>
      </c>
      <c r="P42" s="44">
        <f t="shared" si="4"/>
        <v>9.7</v>
      </c>
      <c r="Q42" s="35">
        <f t="shared" si="5"/>
        <v>8.2</v>
      </c>
      <c r="R42" s="36">
        <f t="shared" si="6"/>
        <v>3.8</v>
      </c>
      <c r="S42" s="37">
        <f t="shared" si="7"/>
        <v>4.2</v>
      </c>
      <c r="T42" s="37">
        <f t="shared" si="8"/>
        <v>3</v>
      </c>
      <c r="U42" s="38">
        <f t="shared" si="9"/>
        <v>11</v>
      </c>
      <c r="V42" s="39">
        <f t="shared" si="10"/>
        <v>3.1</v>
      </c>
      <c r="W42" s="39">
        <f t="shared" si="11"/>
        <v>2</v>
      </c>
      <c r="X42" s="39">
        <f t="shared" si="12"/>
        <v>0</v>
      </c>
      <c r="Y42" s="40">
        <f t="shared" si="13"/>
        <v>1.9</v>
      </c>
    </row>
    <row r="43">
      <c r="A43" s="53" t="s">
        <v>250</v>
      </c>
      <c r="B43" s="33">
        <v>43.4</v>
      </c>
      <c r="C43" s="34">
        <v>40.8</v>
      </c>
      <c r="D43" s="34">
        <v>49.9</v>
      </c>
      <c r="E43" s="35">
        <v>42.5</v>
      </c>
      <c r="F43" s="53">
        <v>23.3</v>
      </c>
      <c r="G43" s="53">
        <v>24.8</v>
      </c>
      <c r="H43" s="53">
        <v>29.5</v>
      </c>
      <c r="I43" s="53">
        <v>17.8</v>
      </c>
      <c r="J43" s="53">
        <v>8.9</v>
      </c>
      <c r="K43" s="53">
        <v>1.3</v>
      </c>
      <c r="L43" s="53">
        <v>11.0</v>
      </c>
      <c r="M43" s="53">
        <v>6.5</v>
      </c>
      <c r="N43" s="33">
        <f t="shared" si="2"/>
        <v>6.7</v>
      </c>
      <c r="O43" s="34">
        <f t="shared" si="3"/>
        <v>6.3</v>
      </c>
      <c r="P43" s="34">
        <f t="shared" si="4"/>
        <v>7.7</v>
      </c>
      <c r="Q43" s="35">
        <f t="shared" si="5"/>
        <v>6.5</v>
      </c>
      <c r="R43" s="36">
        <f t="shared" si="6"/>
        <v>3.6</v>
      </c>
      <c r="S43" s="37">
        <f t="shared" si="7"/>
        <v>3.8</v>
      </c>
      <c r="T43" s="37">
        <f t="shared" si="8"/>
        <v>4.5</v>
      </c>
      <c r="U43" s="38">
        <f t="shared" si="9"/>
        <v>11.9</v>
      </c>
      <c r="V43" s="39">
        <f t="shared" si="10"/>
        <v>2.7</v>
      </c>
      <c r="W43" s="39">
        <f t="shared" si="11"/>
        <v>1.4</v>
      </c>
      <c r="X43" s="39">
        <f t="shared" si="12"/>
        <v>0.2</v>
      </c>
      <c r="Y43" s="40">
        <f t="shared" si="13"/>
        <v>1.7</v>
      </c>
    </row>
    <row r="44">
      <c r="A44" s="53" t="s">
        <v>251</v>
      </c>
      <c r="B44" s="33">
        <v>43.4</v>
      </c>
      <c r="C44" s="34">
        <v>41.2</v>
      </c>
      <c r="D44" s="34">
        <v>50.3</v>
      </c>
      <c r="E44" s="35">
        <v>43.4</v>
      </c>
      <c r="F44" s="53">
        <v>21.7</v>
      </c>
      <c r="G44" s="53">
        <v>27.9</v>
      </c>
      <c r="H44" s="53">
        <v>17.1</v>
      </c>
      <c r="I44" s="53">
        <v>19.1</v>
      </c>
      <c r="J44" s="53">
        <v>17.8</v>
      </c>
      <c r="K44" s="53">
        <v>17.8</v>
      </c>
      <c r="L44" s="53">
        <v>11.0</v>
      </c>
      <c r="M44" s="53">
        <v>6.9</v>
      </c>
      <c r="N44" s="33">
        <f t="shared" si="2"/>
        <v>6.3</v>
      </c>
      <c r="O44" s="34">
        <f t="shared" si="3"/>
        <v>6</v>
      </c>
      <c r="P44" s="34">
        <f t="shared" si="4"/>
        <v>7.3</v>
      </c>
      <c r="Q44" s="35">
        <f t="shared" si="5"/>
        <v>6.3</v>
      </c>
      <c r="R44" s="36">
        <f t="shared" si="6"/>
        <v>3.1</v>
      </c>
      <c r="S44" s="37">
        <f t="shared" si="7"/>
        <v>4</v>
      </c>
      <c r="T44" s="37">
        <f t="shared" si="8"/>
        <v>2.5</v>
      </c>
      <c r="U44" s="38">
        <f t="shared" si="9"/>
        <v>9.6</v>
      </c>
      <c r="V44" s="39">
        <f t="shared" si="10"/>
        <v>2.8</v>
      </c>
      <c r="W44" s="39">
        <f t="shared" si="11"/>
        <v>2.6</v>
      </c>
      <c r="X44" s="42">
        <f t="shared" si="12"/>
        <v>2.6</v>
      </c>
      <c r="Y44" s="40">
        <f t="shared" si="13"/>
        <v>1.6</v>
      </c>
    </row>
    <row r="45">
      <c r="A45" s="53" t="s">
        <v>252</v>
      </c>
      <c r="B45" s="33">
        <v>55.7</v>
      </c>
      <c r="C45" s="34">
        <v>54.0</v>
      </c>
      <c r="D45" s="34">
        <v>64.6</v>
      </c>
      <c r="E45" s="35">
        <v>55.7</v>
      </c>
      <c r="F45" s="53">
        <v>26.6</v>
      </c>
      <c r="G45" s="53">
        <v>26.6</v>
      </c>
      <c r="H45" s="53">
        <v>21.8</v>
      </c>
      <c r="I45" s="53">
        <v>19.6</v>
      </c>
      <c r="J45" s="53">
        <v>12.6</v>
      </c>
      <c r="K45" s="53">
        <v>0.0</v>
      </c>
      <c r="L45" s="53">
        <v>12.0</v>
      </c>
      <c r="M45" s="53">
        <v>6.9</v>
      </c>
      <c r="N45" s="33">
        <f t="shared" si="2"/>
        <v>8.1</v>
      </c>
      <c r="O45" s="34">
        <f t="shared" si="3"/>
        <v>7.8</v>
      </c>
      <c r="P45" s="44">
        <f t="shared" si="4"/>
        <v>9.4</v>
      </c>
      <c r="Q45" s="35">
        <f t="shared" si="5"/>
        <v>8.1</v>
      </c>
      <c r="R45" s="36">
        <f t="shared" si="6"/>
        <v>3.9</v>
      </c>
      <c r="S45" s="37">
        <f t="shared" si="7"/>
        <v>3.9</v>
      </c>
      <c r="T45" s="37">
        <f t="shared" si="8"/>
        <v>3.2</v>
      </c>
      <c r="U45" s="38">
        <f t="shared" si="9"/>
        <v>11</v>
      </c>
      <c r="V45" s="39">
        <f t="shared" si="10"/>
        <v>2.8</v>
      </c>
      <c r="W45" s="39">
        <f t="shared" si="11"/>
        <v>1.8</v>
      </c>
      <c r="X45" s="39">
        <f t="shared" si="12"/>
        <v>0</v>
      </c>
      <c r="Y45" s="40">
        <f t="shared" si="13"/>
        <v>1.7</v>
      </c>
    </row>
    <row r="46">
      <c r="A46" s="53" t="s">
        <v>253</v>
      </c>
      <c r="B46" s="33">
        <v>52.7</v>
      </c>
      <c r="C46" s="34">
        <v>52.2</v>
      </c>
      <c r="D46" s="34">
        <v>60.6</v>
      </c>
      <c r="E46" s="35">
        <v>52.7</v>
      </c>
      <c r="F46" s="53">
        <v>27.9</v>
      </c>
      <c r="G46" s="53">
        <v>32.6</v>
      </c>
      <c r="H46" s="53">
        <v>18.6</v>
      </c>
      <c r="I46" s="53">
        <v>26.7</v>
      </c>
      <c r="J46" s="53">
        <v>16.5</v>
      </c>
      <c r="K46" s="53">
        <v>0.0</v>
      </c>
      <c r="L46" s="53">
        <v>13.0</v>
      </c>
      <c r="M46" s="53">
        <v>6.9</v>
      </c>
      <c r="N46" s="33">
        <f t="shared" si="2"/>
        <v>7.6</v>
      </c>
      <c r="O46" s="34">
        <f t="shared" si="3"/>
        <v>7.6</v>
      </c>
      <c r="P46" s="34">
        <f t="shared" si="4"/>
        <v>8.8</v>
      </c>
      <c r="Q46" s="35">
        <f t="shared" si="5"/>
        <v>7.6</v>
      </c>
      <c r="R46" s="36">
        <f t="shared" si="6"/>
        <v>4</v>
      </c>
      <c r="S46" s="37">
        <f t="shared" si="7"/>
        <v>4.7</v>
      </c>
      <c r="T46" s="37">
        <f t="shared" si="8"/>
        <v>2.7</v>
      </c>
      <c r="U46" s="38">
        <f t="shared" si="9"/>
        <v>11.4</v>
      </c>
      <c r="V46" s="39">
        <f t="shared" si="10"/>
        <v>3.9</v>
      </c>
      <c r="W46" s="39">
        <f t="shared" si="11"/>
        <v>2.4</v>
      </c>
      <c r="X46" s="39">
        <f t="shared" si="12"/>
        <v>0</v>
      </c>
      <c r="Y46" s="40">
        <f t="shared" si="13"/>
        <v>1.9</v>
      </c>
    </row>
    <row r="47">
      <c r="A47" s="53" t="s">
        <v>254</v>
      </c>
      <c r="B47" s="33">
        <v>46.5</v>
      </c>
      <c r="C47" s="34">
        <v>44.2</v>
      </c>
      <c r="D47" s="34">
        <v>52.5</v>
      </c>
      <c r="E47" s="35">
        <v>45.6</v>
      </c>
      <c r="F47" s="53">
        <v>23.3</v>
      </c>
      <c r="G47" s="53">
        <v>40.3</v>
      </c>
      <c r="H47" s="53">
        <v>14.0</v>
      </c>
      <c r="I47" s="53">
        <v>21.6</v>
      </c>
      <c r="J47" s="53">
        <v>11.4</v>
      </c>
      <c r="K47" s="53">
        <v>0.0</v>
      </c>
      <c r="L47" s="53">
        <v>11.0</v>
      </c>
      <c r="M47" s="53">
        <v>7.0</v>
      </c>
      <c r="N47" s="33">
        <f t="shared" si="2"/>
        <v>6.6</v>
      </c>
      <c r="O47" s="34">
        <f t="shared" si="3"/>
        <v>6.3</v>
      </c>
      <c r="P47" s="34">
        <f t="shared" si="4"/>
        <v>7.5</v>
      </c>
      <c r="Q47" s="35">
        <f t="shared" si="5"/>
        <v>6.5</v>
      </c>
      <c r="R47" s="36">
        <f t="shared" si="6"/>
        <v>3.3</v>
      </c>
      <c r="S47" s="37">
        <f t="shared" si="7"/>
        <v>5.8</v>
      </c>
      <c r="T47" s="37">
        <f t="shared" si="8"/>
        <v>2</v>
      </c>
      <c r="U47" s="38">
        <f t="shared" si="9"/>
        <v>11.1</v>
      </c>
      <c r="V47" s="39">
        <f t="shared" si="10"/>
        <v>3.1</v>
      </c>
      <c r="W47" s="39">
        <f t="shared" si="11"/>
        <v>1.6</v>
      </c>
      <c r="X47" s="39">
        <f t="shared" si="12"/>
        <v>0</v>
      </c>
      <c r="Y47" s="40">
        <f t="shared" si="13"/>
        <v>1.6</v>
      </c>
    </row>
    <row r="48">
      <c r="A48" s="53" t="s">
        <v>255</v>
      </c>
      <c r="B48" s="33">
        <v>40.0</v>
      </c>
      <c r="C48" s="34">
        <v>38.0</v>
      </c>
      <c r="D48" s="34">
        <v>45.2</v>
      </c>
      <c r="E48" s="35">
        <v>40.0</v>
      </c>
      <c r="F48" s="53">
        <v>20.0</v>
      </c>
      <c r="G48" s="53">
        <v>28.0</v>
      </c>
      <c r="H48" s="53">
        <v>24.0</v>
      </c>
      <c r="I48" s="53">
        <v>22.0</v>
      </c>
      <c r="J48" s="53">
        <v>12.0</v>
      </c>
      <c r="K48" s="53">
        <v>12.0</v>
      </c>
      <c r="L48" s="53">
        <v>11.0</v>
      </c>
      <c r="M48" s="53">
        <v>7.0</v>
      </c>
      <c r="N48" s="33">
        <f t="shared" si="2"/>
        <v>5.7</v>
      </c>
      <c r="O48" s="34">
        <f t="shared" si="3"/>
        <v>5.4</v>
      </c>
      <c r="P48" s="34">
        <f t="shared" si="4"/>
        <v>6.5</v>
      </c>
      <c r="Q48" s="35">
        <f t="shared" si="5"/>
        <v>5.7</v>
      </c>
      <c r="R48" s="36">
        <f t="shared" si="6"/>
        <v>2.9</v>
      </c>
      <c r="S48" s="37">
        <f t="shared" si="7"/>
        <v>4</v>
      </c>
      <c r="T48" s="37">
        <f t="shared" si="8"/>
        <v>3.4</v>
      </c>
      <c r="U48" s="38">
        <f t="shared" si="9"/>
        <v>10.3</v>
      </c>
      <c r="V48" s="39">
        <f t="shared" si="10"/>
        <v>3.1</v>
      </c>
      <c r="W48" s="39">
        <f t="shared" si="11"/>
        <v>1.7</v>
      </c>
      <c r="X48" s="42">
        <f t="shared" si="12"/>
        <v>1.7</v>
      </c>
      <c r="Y48" s="40">
        <f t="shared" si="13"/>
        <v>1.6</v>
      </c>
    </row>
    <row r="49">
      <c r="A49" s="53" t="s">
        <v>256</v>
      </c>
      <c r="B49" s="33">
        <v>58.1</v>
      </c>
      <c r="C49" s="34">
        <v>58.1</v>
      </c>
      <c r="D49" s="34">
        <v>66.8</v>
      </c>
      <c r="E49" s="35">
        <v>58.1</v>
      </c>
      <c r="F49" s="53">
        <v>31.5</v>
      </c>
      <c r="G49" s="53">
        <v>29.0</v>
      </c>
      <c r="H49" s="53">
        <v>21.8</v>
      </c>
      <c r="I49" s="53">
        <v>19.6</v>
      </c>
      <c r="J49" s="53">
        <v>12.6</v>
      </c>
      <c r="K49" s="53">
        <v>0.0</v>
      </c>
      <c r="L49" s="53">
        <v>12.0</v>
      </c>
      <c r="M49" s="53">
        <v>7.4</v>
      </c>
      <c r="N49" s="33">
        <f t="shared" si="2"/>
        <v>7.9</v>
      </c>
      <c r="O49" s="34">
        <f t="shared" si="3"/>
        <v>7.9</v>
      </c>
      <c r="P49" s="44">
        <f t="shared" si="4"/>
        <v>9</v>
      </c>
      <c r="Q49" s="35">
        <f t="shared" si="5"/>
        <v>7.9</v>
      </c>
      <c r="R49" s="36">
        <f t="shared" si="6"/>
        <v>4.3</v>
      </c>
      <c r="S49" s="37">
        <f t="shared" si="7"/>
        <v>3.9</v>
      </c>
      <c r="T49" s="37">
        <f t="shared" si="8"/>
        <v>2.9</v>
      </c>
      <c r="U49" s="38">
        <f t="shared" si="9"/>
        <v>11.1</v>
      </c>
      <c r="V49" s="39">
        <f t="shared" si="10"/>
        <v>2.6</v>
      </c>
      <c r="W49" s="39">
        <f t="shared" si="11"/>
        <v>1.7</v>
      </c>
      <c r="X49" s="39">
        <f t="shared" si="12"/>
        <v>0</v>
      </c>
      <c r="Y49" s="40">
        <f t="shared" si="13"/>
        <v>1.6</v>
      </c>
    </row>
    <row r="50">
      <c r="A50" s="53" t="s">
        <v>257</v>
      </c>
      <c r="B50" s="33">
        <v>54.3</v>
      </c>
      <c r="C50" s="34">
        <v>51.5</v>
      </c>
      <c r="D50" s="34">
        <v>62.4</v>
      </c>
      <c r="E50" s="35">
        <v>54.3</v>
      </c>
      <c r="F50" s="53">
        <v>29.5</v>
      </c>
      <c r="G50" s="53">
        <v>32.6</v>
      </c>
      <c r="H50" s="53">
        <v>18.6</v>
      </c>
      <c r="I50" s="53">
        <v>26.7</v>
      </c>
      <c r="J50" s="53">
        <v>16.5</v>
      </c>
      <c r="K50" s="53">
        <v>43.2</v>
      </c>
      <c r="L50" s="53">
        <v>12.0</v>
      </c>
      <c r="M50" s="53">
        <v>7.6</v>
      </c>
      <c r="N50" s="33">
        <f t="shared" si="2"/>
        <v>7.1</v>
      </c>
      <c r="O50" s="34">
        <f t="shared" si="3"/>
        <v>6.8</v>
      </c>
      <c r="P50" s="34">
        <f t="shared" si="4"/>
        <v>8.2</v>
      </c>
      <c r="Q50" s="35">
        <f t="shared" si="5"/>
        <v>7.1</v>
      </c>
      <c r="R50" s="36">
        <f t="shared" si="6"/>
        <v>3.9</v>
      </c>
      <c r="S50" s="37">
        <f t="shared" si="7"/>
        <v>4.3</v>
      </c>
      <c r="T50" s="37">
        <f t="shared" si="8"/>
        <v>2.4</v>
      </c>
      <c r="U50" s="38">
        <f t="shared" si="9"/>
        <v>10.6</v>
      </c>
      <c r="V50" s="39">
        <f t="shared" si="10"/>
        <v>3.5</v>
      </c>
      <c r="W50" s="39">
        <f t="shared" si="11"/>
        <v>2.2</v>
      </c>
      <c r="X50" s="42">
        <f t="shared" si="12"/>
        <v>5.7</v>
      </c>
      <c r="Y50" s="40">
        <f t="shared" si="13"/>
        <v>1.6</v>
      </c>
    </row>
    <row r="51">
      <c r="A51" s="53" t="s">
        <v>258</v>
      </c>
      <c r="B51" s="33">
        <v>58.1</v>
      </c>
      <c r="C51" s="34">
        <v>58.1</v>
      </c>
      <c r="D51" s="34">
        <v>66.2</v>
      </c>
      <c r="E51" s="35">
        <v>58.1</v>
      </c>
      <c r="F51" s="53">
        <v>31.5</v>
      </c>
      <c r="G51" s="53">
        <v>29.0</v>
      </c>
      <c r="H51" s="53">
        <v>21.8</v>
      </c>
      <c r="I51" s="53">
        <v>19.6</v>
      </c>
      <c r="J51" s="53">
        <v>12.6</v>
      </c>
      <c r="K51" s="53">
        <v>0.0</v>
      </c>
      <c r="L51" s="53">
        <v>14.0</v>
      </c>
      <c r="M51" s="53">
        <v>7.8</v>
      </c>
      <c r="N51" s="33">
        <f t="shared" si="2"/>
        <v>7.4</v>
      </c>
      <c r="O51" s="34">
        <f t="shared" si="3"/>
        <v>7.4</v>
      </c>
      <c r="P51" s="34">
        <f t="shared" si="4"/>
        <v>8.5</v>
      </c>
      <c r="Q51" s="35">
        <f t="shared" si="5"/>
        <v>7.4</v>
      </c>
      <c r="R51" s="36">
        <f t="shared" si="6"/>
        <v>4</v>
      </c>
      <c r="S51" s="37">
        <f t="shared" si="7"/>
        <v>3.7</v>
      </c>
      <c r="T51" s="37">
        <f t="shared" si="8"/>
        <v>2.8</v>
      </c>
      <c r="U51" s="38">
        <f t="shared" si="9"/>
        <v>10.5</v>
      </c>
      <c r="V51" s="39">
        <f t="shared" si="10"/>
        <v>2.5</v>
      </c>
      <c r="W51" s="39">
        <f t="shared" si="11"/>
        <v>1.6</v>
      </c>
      <c r="X51" s="39">
        <f t="shared" si="12"/>
        <v>0</v>
      </c>
      <c r="Y51" s="40">
        <f t="shared" si="13"/>
        <v>1.8</v>
      </c>
    </row>
    <row r="52">
      <c r="A52" s="53" t="s">
        <v>259</v>
      </c>
      <c r="B52" s="33">
        <v>48.1</v>
      </c>
      <c r="C52" s="34">
        <v>48.1</v>
      </c>
      <c r="D52" s="34">
        <v>50.5</v>
      </c>
      <c r="E52" s="35">
        <v>45.6</v>
      </c>
      <c r="F52" s="53">
        <v>26.4</v>
      </c>
      <c r="G52" s="53">
        <v>38.8</v>
      </c>
      <c r="H52" s="53">
        <v>20.2</v>
      </c>
      <c r="I52" s="53">
        <v>16.5</v>
      </c>
      <c r="J52" s="53">
        <v>8.9</v>
      </c>
      <c r="K52" s="53">
        <v>0.0</v>
      </c>
      <c r="L52" s="53">
        <v>13.0</v>
      </c>
      <c r="M52" s="53">
        <v>8.0</v>
      </c>
      <c r="N52" s="33">
        <f t="shared" si="2"/>
        <v>6</v>
      </c>
      <c r="O52" s="34">
        <f t="shared" si="3"/>
        <v>6</v>
      </c>
      <c r="P52" s="34">
        <f t="shared" si="4"/>
        <v>6.3</v>
      </c>
      <c r="Q52" s="35">
        <f t="shared" si="5"/>
        <v>5.7</v>
      </c>
      <c r="R52" s="36">
        <f t="shared" si="6"/>
        <v>3.3</v>
      </c>
      <c r="S52" s="37">
        <f t="shared" si="7"/>
        <v>4.9</v>
      </c>
      <c r="T52" s="37">
        <f t="shared" si="8"/>
        <v>2.5</v>
      </c>
      <c r="U52" s="38">
        <f t="shared" si="9"/>
        <v>10.7</v>
      </c>
      <c r="V52" s="39">
        <f t="shared" si="10"/>
        <v>2.1</v>
      </c>
      <c r="W52" s="39">
        <f t="shared" si="11"/>
        <v>1.1</v>
      </c>
      <c r="X52" s="39">
        <f t="shared" si="12"/>
        <v>0</v>
      </c>
      <c r="Y52" s="40">
        <f t="shared" si="13"/>
        <v>1.6</v>
      </c>
    </row>
    <row r="53">
      <c r="A53" s="53" t="s">
        <v>260</v>
      </c>
      <c r="B53" s="33">
        <v>60.5</v>
      </c>
      <c r="C53" s="34">
        <v>56.9</v>
      </c>
      <c r="D53" s="34">
        <v>69.6</v>
      </c>
      <c r="E53" s="35">
        <v>60.5</v>
      </c>
      <c r="F53" s="53">
        <v>31.5</v>
      </c>
      <c r="G53" s="53">
        <v>29.0</v>
      </c>
      <c r="H53" s="53">
        <v>19.4</v>
      </c>
      <c r="I53" s="53">
        <v>19.6</v>
      </c>
      <c r="J53" s="53">
        <v>12.6</v>
      </c>
      <c r="K53" s="53">
        <v>0.0</v>
      </c>
      <c r="L53" s="53">
        <v>14.0</v>
      </c>
      <c r="M53" s="53">
        <v>8.3</v>
      </c>
      <c r="N53" s="33">
        <f t="shared" si="2"/>
        <v>7.3</v>
      </c>
      <c r="O53" s="34">
        <f t="shared" si="3"/>
        <v>6.9</v>
      </c>
      <c r="P53" s="34">
        <f t="shared" si="4"/>
        <v>8.4</v>
      </c>
      <c r="Q53" s="35">
        <f t="shared" si="5"/>
        <v>7.3</v>
      </c>
      <c r="R53" s="36">
        <f t="shared" si="6"/>
        <v>3.8</v>
      </c>
      <c r="S53" s="37">
        <f t="shared" si="7"/>
        <v>3.5</v>
      </c>
      <c r="T53" s="37">
        <f t="shared" si="8"/>
        <v>2.3</v>
      </c>
      <c r="U53" s="38">
        <f t="shared" si="9"/>
        <v>9.6</v>
      </c>
      <c r="V53" s="39">
        <f t="shared" si="10"/>
        <v>2.4</v>
      </c>
      <c r="W53" s="39">
        <f t="shared" si="11"/>
        <v>1.5</v>
      </c>
      <c r="X53" s="39">
        <f t="shared" si="12"/>
        <v>0</v>
      </c>
      <c r="Y53" s="40">
        <f t="shared" si="13"/>
        <v>1.7</v>
      </c>
    </row>
    <row r="54">
      <c r="A54" s="53" t="s">
        <v>261</v>
      </c>
      <c r="B54" s="33">
        <v>62.0</v>
      </c>
      <c r="C54" s="34">
        <v>58.9</v>
      </c>
      <c r="D54" s="34">
        <v>71.3</v>
      </c>
      <c r="E54" s="35">
        <v>62.0</v>
      </c>
      <c r="F54" s="53">
        <v>26.4</v>
      </c>
      <c r="G54" s="53">
        <v>46.5</v>
      </c>
      <c r="H54" s="53">
        <v>20.2</v>
      </c>
      <c r="I54" s="53">
        <v>31.7</v>
      </c>
      <c r="J54" s="53">
        <v>17.8</v>
      </c>
      <c r="K54" s="53">
        <v>10.2</v>
      </c>
      <c r="L54" s="53">
        <v>18.0</v>
      </c>
      <c r="M54" s="53">
        <v>9.2</v>
      </c>
      <c r="N54" s="33">
        <f t="shared" si="2"/>
        <v>6.7</v>
      </c>
      <c r="O54" s="34">
        <f t="shared" si="3"/>
        <v>6.4</v>
      </c>
      <c r="P54" s="34">
        <f t="shared" si="4"/>
        <v>7.8</v>
      </c>
      <c r="Q54" s="35">
        <f t="shared" si="5"/>
        <v>6.7</v>
      </c>
      <c r="R54" s="36">
        <f t="shared" si="6"/>
        <v>2.9</v>
      </c>
      <c r="S54" s="37">
        <f t="shared" si="7"/>
        <v>5.1</v>
      </c>
      <c r="T54" s="37">
        <f t="shared" si="8"/>
        <v>2.2</v>
      </c>
      <c r="U54" s="38">
        <f t="shared" si="9"/>
        <v>10.2</v>
      </c>
      <c r="V54" s="39">
        <f t="shared" si="10"/>
        <v>3.4</v>
      </c>
      <c r="W54" s="39">
        <f t="shared" si="11"/>
        <v>1.9</v>
      </c>
      <c r="X54" s="39">
        <f t="shared" si="12"/>
        <v>1.1</v>
      </c>
      <c r="Y54" s="40">
        <f t="shared" si="13"/>
        <v>2</v>
      </c>
    </row>
    <row r="55">
      <c r="A55" s="53" t="s">
        <v>262</v>
      </c>
      <c r="B55" s="33">
        <v>54.0</v>
      </c>
      <c r="C55" s="34">
        <v>49.7</v>
      </c>
      <c r="D55" s="34">
        <v>63.2</v>
      </c>
      <c r="E55" s="35">
        <v>54.0</v>
      </c>
      <c r="F55" s="53">
        <v>25.0</v>
      </c>
      <c r="G55" s="53">
        <v>23.0</v>
      </c>
      <c r="H55" s="53">
        <v>10.0</v>
      </c>
      <c r="I55" s="53">
        <v>27.0</v>
      </c>
      <c r="J55" s="53">
        <v>17.0</v>
      </c>
      <c r="K55" s="53">
        <v>0.0</v>
      </c>
      <c r="L55" s="53">
        <v>20.0</v>
      </c>
      <c r="M55" s="53">
        <v>9.7</v>
      </c>
      <c r="N55" s="33">
        <f t="shared" si="2"/>
        <v>5.6</v>
      </c>
      <c r="O55" s="34">
        <f t="shared" si="3"/>
        <v>5.1</v>
      </c>
      <c r="P55" s="34">
        <f t="shared" si="4"/>
        <v>6.5</v>
      </c>
      <c r="Q55" s="35">
        <f t="shared" si="5"/>
        <v>5.6</v>
      </c>
      <c r="R55" s="36">
        <f t="shared" si="6"/>
        <v>2.6</v>
      </c>
      <c r="S55" s="37">
        <f t="shared" si="7"/>
        <v>2.4</v>
      </c>
      <c r="T55" s="37">
        <f t="shared" si="8"/>
        <v>1</v>
      </c>
      <c r="U55" s="38">
        <f t="shared" si="9"/>
        <v>6</v>
      </c>
      <c r="V55" s="39">
        <f t="shared" si="10"/>
        <v>2.8</v>
      </c>
      <c r="W55" s="39">
        <f t="shared" si="11"/>
        <v>1.8</v>
      </c>
      <c r="X55" s="39">
        <f t="shared" si="12"/>
        <v>0</v>
      </c>
      <c r="Y55" s="40">
        <f t="shared" si="13"/>
        <v>2.1</v>
      </c>
    </row>
    <row r="56">
      <c r="A56" s="53" t="s">
        <v>263</v>
      </c>
      <c r="B56" s="33">
        <v>63.6</v>
      </c>
      <c r="C56" s="34">
        <v>58.5</v>
      </c>
      <c r="D56" s="34">
        <v>71.8</v>
      </c>
      <c r="E56" s="35">
        <v>63.6</v>
      </c>
      <c r="F56" s="53">
        <v>29.5</v>
      </c>
      <c r="G56" s="53">
        <v>44.9</v>
      </c>
      <c r="H56" s="53">
        <v>29.5</v>
      </c>
      <c r="I56" s="53">
        <v>24.1</v>
      </c>
      <c r="J56" s="53">
        <v>14.0</v>
      </c>
      <c r="K56" s="53">
        <v>0.0</v>
      </c>
      <c r="L56" s="53">
        <v>21.0</v>
      </c>
      <c r="M56" s="53">
        <v>9.7</v>
      </c>
      <c r="N56" s="33">
        <f t="shared" si="2"/>
        <v>6.6</v>
      </c>
      <c r="O56" s="34">
        <f t="shared" si="3"/>
        <v>6</v>
      </c>
      <c r="P56" s="34">
        <f t="shared" si="4"/>
        <v>7.4</v>
      </c>
      <c r="Q56" s="35">
        <f t="shared" si="5"/>
        <v>6.6</v>
      </c>
      <c r="R56" s="36">
        <f t="shared" si="6"/>
        <v>3</v>
      </c>
      <c r="S56" s="37">
        <f t="shared" si="7"/>
        <v>4.6</v>
      </c>
      <c r="T56" s="37">
        <f t="shared" si="8"/>
        <v>3</v>
      </c>
      <c r="U56" s="38">
        <f t="shared" si="9"/>
        <v>10.6</v>
      </c>
      <c r="V56" s="39">
        <f t="shared" si="10"/>
        <v>2.5</v>
      </c>
      <c r="W56" s="39">
        <f t="shared" si="11"/>
        <v>1.4</v>
      </c>
      <c r="X56" s="39">
        <f t="shared" si="12"/>
        <v>0</v>
      </c>
      <c r="Y56" s="40">
        <f t="shared" si="13"/>
        <v>2.2</v>
      </c>
    </row>
    <row r="57">
      <c r="A57" s="53" t="s">
        <v>264</v>
      </c>
      <c r="B57" s="33">
        <v>61.0</v>
      </c>
      <c r="C57" s="34">
        <v>53.1</v>
      </c>
      <c r="D57" s="34">
        <v>70.2</v>
      </c>
      <c r="E57" s="35">
        <v>61.0</v>
      </c>
      <c r="F57" s="53">
        <v>31.0</v>
      </c>
      <c r="G57" s="53">
        <v>40.0</v>
      </c>
      <c r="H57" s="53">
        <v>33.0</v>
      </c>
      <c r="I57" s="53">
        <v>33.0</v>
      </c>
      <c r="J57" s="53">
        <v>16.0</v>
      </c>
      <c r="K57" s="53">
        <v>5.0</v>
      </c>
      <c r="L57" s="53">
        <v>21.0</v>
      </c>
      <c r="M57" s="53">
        <v>10.4</v>
      </c>
      <c r="N57" s="33">
        <f t="shared" si="2"/>
        <v>5.9</v>
      </c>
      <c r="O57" s="34">
        <f t="shared" si="3"/>
        <v>5.1</v>
      </c>
      <c r="P57" s="34">
        <f t="shared" si="4"/>
        <v>6.8</v>
      </c>
      <c r="Q57" s="35">
        <f t="shared" si="5"/>
        <v>5.9</v>
      </c>
      <c r="R57" s="36">
        <f t="shared" si="6"/>
        <v>3</v>
      </c>
      <c r="S57" s="37">
        <f t="shared" si="7"/>
        <v>3.8</v>
      </c>
      <c r="T57" s="37">
        <f t="shared" si="8"/>
        <v>3.2</v>
      </c>
      <c r="U57" s="38">
        <f t="shared" si="9"/>
        <v>10</v>
      </c>
      <c r="V57" s="39">
        <f t="shared" si="10"/>
        <v>3.2</v>
      </c>
      <c r="W57" s="39">
        <f t="shared" si="11"/>
        <v>1.5</v>
      </c>
      <c r="X57" s="39">
        <f t="shared" si="12"/>
        <v>0.5</v>
      </c>
      <c r="Y57" s="40">
        <f t="shared" si="13"/>
        <v>2</v>
      </c>
    </row>
    <row r="58">
      <c r="A58" s="53" t="s">
        <v>265</v>
      </c>
      <c r="B58" s="33">
        <v>54.0</v>
      </c>
      <c r="C58" s="34">
        <v>50.8</v>
      </c>
      <c r="D58" s="34">
        <v>62.1</v>
      </c>
      <c r="E58" s="35">
        <v>54.0</v>
      </c>
      <c r="F58" s="53">
        <v>33.0</v>
      </c>
      <c r="G58" s="53">
        <v>27.0</v>
      </c>
      <c r="H58" s="53">
        <v>33.0</v>
      </c>
      <c r="I58" s="53">
        <v>27.0</v>
      </c>
      <c r="J58" s="53">
        <v>10.0</v>
      </c>
      <c r="K58" s="53">
        <v>0.0</v>
      </c>
      <c r="L58" s="53">
        <v>23.0</v>
      </c>
      <c r="M58" s="53">
        <v>10.4</v>
      </c>
      <c r="N58" s="33">
        <f t="shared" si="2"/>
        <v>5.2</v>
      </c>
      <c r="O58" s="34">
        <f t="shared" si="3"/>
        <v>4.9</v>
      </c>
      <c r="P58" s="34">
        <f t="shared" si="4"/>
        <v>6</v>
      </c>
      <c r="Q58" s="35">
        <f t="shared" si="5"/>
        <v>5.2</v>
      </c>
      <c r="R58" s="36">
        <f t="shared" si="6"/>
        <v>3.2</v>
      </c>
      <c r="S58" s="37">
        <f t="shared" si="7"/>
        <v>2.6</v>
      </c>
      <c r="T58" s="37">
        <f t="shared" si="8"/>
        <v>3.2</v>
      </c>
      <c r="U58" s="38">
        <f t="shared" si="9"/>
        <v>9</v>
      </c>
      <c r="V58" s="39">
        <f t="shared" si="10"/>
        <v>2.6</v>
      </c>
      <c r="W58" s="39">
        <f t="shared" si="11"/>
        <v>1</v>
      </c>
      <c r="X58" s="39">
        <f t="shared" si="12"/>
        <v>0</v>
      </c>
      <c r="Y58" s="40">
        <f t="shared" si="13"/>
        <v>2.2</v>
      </c>
    </row>
    <row r="59">
      <c r="A59" s="53" t="s">
        <v>266</v>
      </c>
      <c r="B59" s="33">
        <v>54.0</v>
      </c>
      <c r="C59" s="34">
        <v>50.8</v>
      </c>
      <c r="D59" s="34">
        <v>62.1</v>
      </c>
      <c r="E59" s="35">
        <v>54.0</v>
      </c>
      <c r="F59" s="53">
        <v>27.0</v>
      </c>
      <c r="G59" s="53">
        <v>33.0</v>
      </c>
      <c r="H59" s="53">
        <v>33.0</v>
      </c>
      <c r="I59" s="53">
        <v>27.0</v>
      </c>
      <c r="J59" s="53">
        <v>10.0</v>
      </c>
      <c r="K59" s="53">
        <v>0.0</v>
      </c>
      <c r="L59" s="53">
        <v>23.0</v>
      </c>
      <c r="M59" s="53">
        <v>10.4</v>
      </c>
      <c r="N59" s="33">
        <f t="shared" si="2"/>
        <v>5.2</v>
      </c>
      <c r="O59" s="34">
        <f t="shared" si="3"/>
        <v>4.9</v>
      </c>
      <c r="P59" s="34">
        <f t="shared" si="4"/>
        <v>6</v>
      </c>
      <c r="Q59" s="35">
        <f t="shared" si="5"/>
        <v>5.2</v>
      </c>
      <c r="R59" s="36">
        <f t="shared" si="6"/>
        <v>2.6</v>
      </c>
      <c r="S59" s="37">
        <f t="shared" si="7"/>
        <v>3.2</v>
      </c>
      <c r="T59" s="37">
        <f t="shared" si="8"/>
        <v>3.2</v>
      </c>
      <c r="U59" s="38">
        <f t="shared" si="9"/>
        <v>9</v>
      </c>
      <c r="V59" s="39">
        <f t="shared" si="10"/>
        <v>2.6</v>
      </c>
      <c r="W59" s="39">
        <f t="shared" si="11"/>
        <v>1</v>
      </c>
      <c r="X59" s="39">
        <f t="shared" si="12"/>
        <v>0</v>
      </c>
      <c r="Y59" s="40">
        <f t="shared" si="13"/>
        <v>2.2</v>
      </c>
    </row>
    <row r="60">
      <c r="A60" s="53" t="s">
        <v>267</v>
      </c>
      <c r="B60" s="33">
        <v>54.0</v>
      </c>
      <c r="C60" s="34">
        <v>45.9</v>
      </c>
      <c r="D60" s="34">
        <v>62.1</v>
      </c>
      <c r="E60" s="35">
        <v>54.0</v>
      </c>
      <c r="F60" s="53">
        <v>32.0</v>
      </c>
      <c r="G60" s="53">
        <v>32.0</v>
      </c>
      <c r="H60" s="53">
        <v>29.0</v>
      </c>
      <c r="I60" s="53">
        <v>27.0</v>
      </c>
      <c r="J60" s="53">
        <v>5.0</v>
      </c>
      <c r="K60" s="53">
        <v>13.0</v>
      </c>
      <c r="L60" s="53">
        <v>28.0</v>
      </c>
      <c r="M60" s="53">
        <v>11.5</v>
      </c>
      <c r="N60" s="33">
        <f t="shared" si="2"/>
        <v>4.7</v>
      </c>
      <c r="O60" s="34">
        <f t="shared" si="3"/>
        <v>4</v>
      </c>
      <c r="P60" s="34">
        <f t="shared" si="4"/>
        <v>5.4</v>
      </c>
      <c r="Q60" s="35">
        <f t="shared" si="5"/>
        <v>4.7</v>
      </c>
      <c r="R60" s="36">
        <f t="shared" si="6"/>
        <v>2.8</v>
      </c>
      <c r="S60" s="37">
        <f t="shared" si="7"/>
        <v>2.8</v>
      </c>
      <c r="T60" s="37">
        <f t="shared" si="8"/>
        <v>2.5</v>
      </c>
      <c r="U60" s="38">
        <f t="shared" si="9"/>
        <v>8.1</v>
      </c>
      <c r="V60" s="39">
        <f t="shared" si="10"/>
        <v>2.3</v>
      </c>
      <c r="W60" s="39">
        <f t="shared" si="11"/>
        <v>0.4</v>
      </c>
      <c r="X60" s="39">
        <f t="shared" si="12"/>
        <v>1.1</v>
      </c>
      <c r="Y60" s="40">
        <f t="shared" si="13"/>
        <v>2.4</v>
      </c>
    </row>
    <row r="66">
      <c r="A66" s="2"/>
    </row>
    <row r="67">
      <c r="A67" s="2"/>
    </row>
    <row r="68">
      <c r="A68" s="2"/>
    </row>
    <row r="69">
      <c r="A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</row>
    <row r="71">
      <c r="A71" s="2"/>
    </row>
  </sheetData>
  <autoFilter ref="$A$2:$Y$60">
    <sortState ref="A2:Y60">
      <sortCondition ref="M2:M60"/>
      <sortCondition ref="Y2:Y60"/>
      <sortCondition ref="A2:A60"/>
      <sortCondition descending="1" ref="X2:X60"/>
      <sortCondition descending="1" ref="W2:W60"/>
      <sortCondition descending="1" ref="V2:V60"/>
      <sortCondition descending="1" ref="U2:U60"/>
      <sortCondition descending="1" ref="T2:T60"/>
      <sortCondition descending="1" ref="S2:S60"/>
      <sortCondition descending="1" ref="R2:R60"/>
      <sortCondition descending="1" ref="Q2:Q60"/>
      <sortCondition descending="1" ref="P2:P60"/>
      <sortCondition descending="1" ref="O2:O60"/>
      <sortCondition descending="1" ref="N2:N60"/>
      <sortCondition descending="1" ref="B2:B60"/>
    </sortState>
  </autoFilter>
  <conditionalFormatting sqref="A1:Y988">
    <cfRule type="notContainsBlanks" dxfId="0" priority="1">
      <formula>LEN(TRIM(A1))&gt;0</formula>
    </cfRule>
  </conditionalFormatting>
  <drawing r:id="rId1"/>
</worksheet>
</file>