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000" windowHeight="85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9" i="1"/>
  <c r="H12"/>
  <c r="H13"/>
  <c r="H14"/>
  <c r="H15"/>
  <c r="H11"/>
  <c r="H23"/>
  <c r="H22"/>
  <c r="H21"/>
  <c r="H28"/>
  <c r="H27"/>
  <c r="H26"/>
  <c r="H24" s="1"/>
  <c r="H25"/>
  <c r="H20"/>
  <c r="H19"/>
  <c r="H18"/>
  <c r="H16" s="1"/>
  <c r="H17"/>
  <c r="G9" l="1"/>
  <c r="H30"/>
  <c r="H32" s="1"/>
  <c r="H7"/>
  <c r="H36" s="1"/>
  <c r="H37" s="1"/>
  <c r="H9" l="1"/>
  <c r="H34" s="1"/>
</calcChain>
</file>

<file path=xl/sharedStrings.xml><?xml version="1.0" encoding="utf-8"?>
<sst xmlns="http://schemas.openxmlformats.org/spreadsheetml/2006/main" count="24" uniqueCount="24">
  <si>
    <t>QUT</t>
  </si>
  <si>
    <t>PRECO</t>
  </si>
  <si>
    <t>Passagens</t>
  </si>
  <si>
    <t>Rildo</t>
  </si>
  <si>
    <t>Coffee</t>
  </si>
  <si>
    <t>SALDO</t>
  </si>
  <si>
    <t>Café</t>
  </si>
  <si>
    <t>Outros</t>
  </si>
  <si>
    <t>GASTOS FIXOS TOTAIS</t>
  </si>
  <si>
    <t>MARGEM CONTR UNIT</t>
  </si>
  <si>
    <t>MARGEM CONTR TOTAL</t>
  </si>
  <si>
    <t>Jaime</t>
  </si>
  <si>
    <t>Manoel</t>
  </si>
  <si>
    <t>Paulo Igor</t>
  </si>
  <si>
    <t>Ingressos</t>
  </si>
  <si>
    <t>QNT</t>
  </si>
  <si>
    <t>Valor</t>
  </si>
  <si>
    <t>Kit credenciamento</t>
  </si>
  <si>
    <t>Camisas Organização</t>
  </si>
  <si>
    <t>Receitas</t>
  </si>
  <si>
    <t>Patrocínio</t>
  </si>
  <si>
    <t>RECEITAS - GASTOS FIXOS</t>
  </si>
  <si>
    <t>QNT de Equilibrio</t>
  </si>
  <si>
    <t>Preco de Equilibrio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</si>
</sst>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43" fontId="2" fillId="0" borderId="1" xfId="1" applyFont="1" applyBorder="1"/>
    <xf numFmtId="0" fontId="0" fillId="0" borderId="1" xfId="0" applyFont="1" applyFill="1" applyBorder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37"/>
  <sheetViews>
    <sheetView tabSelected="1" zoomScale="90" zoomScaleNormal="90" workbookViewId="0">
      <selection activeCell="N1" sqref="N1"/>
    </sheetView>
  </sheetViews>
  <sheetFormatPr defaultRowHeight="15"/>
  <cols>
    <col min="2" max="2" width="14" customWidth="1"/>
    <col min="5" max="5" width="22.140625" bestFit="1" customWidth="1"/>
    <col min="6" max="6" width="13.140625" customWidth="1"/>
    <col min="7" max="7" width="10.7109375" bestFit="1" customWidth="1"/>
    <col min="8" max="8" width="11.5703125" bestFit="1" customWidth="1"/>
  </cols>
  <sheetData>
    <row r="1" spans="2:8">
      <c r="B1" s="1"/>
      <c r="E1" s="7"/>
      <c r="F1" s="7"/>
      <c r="G1" s="7"/>
      <c r="H1" s="7" t="s">
        <v>14</v>
      </c>
    </row>
    <row r="2" spans="2:8">
      <c r="B2" s="1"/>
      <c r="E2" s="3" t="s">
        <v>0</v>
      </c>
      <c r="F2" s="7"/>
      <c r="G2" s="3"/>
      <c r="H2" s="4">
        <v>200</v>
      </c>
    </row>
    <row r="3" spans="2:8">
      <c r="B3" s="1"/>
      <c r="E3" s="3" t="s">
        <v>1</v>
      </c>
      <c r="F3" s="7"/>
      <c r="G3" s="3"/>
      <c r="H3" s="4">
        <v>10</v>
      </c>
    </row>
    <row r="4" spans="2:8">
      <c r="B4" s="1"/>
      <c r="E4" s="3" t="s">
        <v>4</v>
      </c>
      <c r="F4" s="7"/>
      <c r="G4" s="3"/>
      <c r="H4" s="4"/>
    </row>
    <row r="5" spans="2:8">
      <c r="E5" s="3"/>
      <c r="F5" s="7"/>
      <c r="G5" s="3"/>
      <c r="H5" s="4"/>
    </row>
    <row r="6" spans="2:8">
      <c r="E6" s="3"/>
      <c r="F6" s="7"/>
      <c r="G6" s="3"/>
      <c r="H6" s="4"/>
    </row>
    <row r="7" spans="2:8">
      <c r="E7" s="7" t="s">
        <v>9</v>
      </c>
      <c r="F7" s="7"/>
      <c r="G7" s="8"/>
      <c r="H7" s="8">
        <f>H3-SUM(H4:H6)</f>
        <v>10</v>
      </c>
    </row>
    <row r="8" spans="2:8">
      <c r="E8" s="5"/>
      <c r="F8" s="6"/>
    </row>
    <row r="9" spans="2:8">
      <c r="E9" s="7" t="s">
        <v>10</v>
      </c>
      <c r="F9" s="8">
        <f>F7*F2</f>
        <v>0</v>
      </c>
      <c r="G9" s="8">
        <f>G7*G2</f>
        <v>0</v>
      </c>
      <c r="H9" s="8">
        <f>H7*H2</f>
        <v>2000</v>
      </c>
    </row>
    <row r="10" spans="2:8">
      <c r="F10" s="1"/>
    </row>
    <row r="11" spans="2:8">
      <c r="E11" s="7" t="s">
        <v>19</v>
      </c>
      <c r="F11" s="8"/>
      <c r="G11" s="7"/>
      <c r="H11" s="8">
        <f>H12</f>
        <v>0</v>
      </c>
    </row>
    <row r="12" spans="2:8">
      <c r="E12" s="9" t="s">
        <v>20</v>
      </c>
      <c r="F12" s="4">
        <v>0</v>
      </c>
      <c r="G12" s="3">
        <v>3000</v>
      </c>
      <c r="H12" s="4">
        <f t="shared" ref="H12" si="0">G12*F12</f>
        <v>0</v>
      </c>
    </row>
    <row r="13" spans="2:8">
      <c r="E13" s="3"/>
      <c r="F13" s="4"/>
      <c r="G13" s="3"/>
      <c r="H13" s="4">
        <f t="shared" ref="H13" si="1">G13*F13</f>
        <v>0</v>
      </c>
    </row>
    <row r="14" spans="2:8">
      <c r="E14" s="3"/>
      <c r="F14" s="4"/>
      <c r="G14" s="3"/>
      <c r="H14" s="4">
        <f t="shared" ref="H14" si="2">G14*F14</f>
        <v>0</v>
      </c>
    </row>
    <row r="15" spans="2:8">
      <c r="E15" s="3"/>
      <c r="F15" s="4"/>
      <c r="G15" s="3"/>
      <c r="H15" s="4">
        <f t="shared" ref="H15" si="3">G15*F15</f>
        <v>0</v>
      </c>
    </row>
    <row r="16" spans="2:8">
      <c r="E16" s="7" t="s">
        <v>2</v>
      </c>
      <c r="F16" s="3" t="s">
        <v>15</v>
      </c>
      <c r="G16" s="3" t="s">
        <v>16</v>
      </c>
      <c r="H16" s="8">
        <f>SUM(H17:H23)</f>
        <v>2335</v>
      </c>
    </row>
    <row r="17" spans="5:9">
      <c r="E17" s="3" t="s">
        <v>3</v>
      </c>
      <c r="F17" s="3">
        <v>1</v>
      </c>
      <c r="G17" s="4">
        <v>610</v>
      </c>
      <c r="H17" s="4">
        <f>G17*F17</f>
        <v>610</v>
      </c>
    </row>
    <row r="18" spans="5:9">
      <c r="E18" s="3" t="s">
        <v>11</v>
      </c>
      <c r="F18" s="3">
        <v>1</v>
      </c>
      <c r="G18" s="4">
        <v>525</v>
      </c>
      <c r="H18" s="4">
        <f t="shared" ref="H18:H23" si="4">G18*F18</f>
        <v>525</v>
      </c>
    </row>
    <row r="19" spans="5:9">
      <c r="E19" s="3" t="s">
        <v>12</v>
      </c>
      <c r="F19" s="3">
        <v>1</v>
      </c>
      <c r="G19" s="4">
        <v>600</v>
      </c>
      <c r="H19" s="4">
        <f t="shared" si="4"/>
        <v>600</v>
      </c>
    </row>
    <row r="20" spans="5:9">
      <c r="E20" s="3" t="s">
        <v>13</v>
      </c>
      <c r="F20" s="3">
        <v>1</v>
      </c>
      <c r="G20" s="4">
        <v>600</v>
      </c>
      <c r="H20" s="4">
        <f t="shared" si="4"/>
        <v>600</v>
      </c>
    </row>
    <row r="21" spans="5:9">
      <c r="E21" s="3"/>
      <c r="F21" s="3"/>
      <c r="G21" s="3"/>
      <c r="H21" s="4">
        <f t="shared" si="4"/>
        <v>0</v>
      </c>
    </row>
    <row r="22" spans="5:9">
      <c r="E22" s="3"/>
      <c r="F22" s="3"/>
      <c r="G22" s="3"/>
      <c r="H22" s="4">
        <f t="shared" si="4"/>
        <v>0</v>
      </c>
    </row>
    <row r="23" spans="5:9">
      <c r="E23" s="3"/>
      <c r="F23" s="3"/>
      <c r="G23" s="3"/>
      <c r="H23" s="4">
        <f t="shared" si="4"/>
        <v>0</v>
      </c>
    </row>
    <row r="24" spans="5:9">
      <c r="E24" s="7" t="s">
        <v>7</v>
      </c>
      <c r="F24" s="3"/>
      <c r="G24" s="3"/>
      <c r="H24" s="8">
        <f>SUM(H25:H29)</f>
        <v>5800</v>
      </c>
    </row>
    <row r="25" spans="5:9">
      <c r="E25" s="3" t="s">
        <v>6</v>
      </c>
      <c r="F25" s="3">
        <v>1</v>
      </c>
      <c r="G25" s="3">
        <v>3000</v>
      </c>
      <c r="H25" s="4">
        <f t="shared" ref="H25:H29" si="5">G25*F25</f>
        <v>3000</v>
      </c>
    </row>
    <row r="26" spans="5:9">
      <c r="E26" s="3" t="s">
        <v>17</v>
      </c>
      <c r="F26" s="3">
        <v>1</v>
      </c>
      <c r="G26" s="3">
        <v>500</v>
      </c>
      <c r="H26" s="4">
        <f t="shared" si="5"/>
        <v>500</v>
      </c>
    </row>
    <row r="27" spans="5:9">
      <c r="E27" s="3" t="s">
        <v>18</v>
      </c>
      <c r="F27" s="3">
        <v>1</v>
      </c>
      <c r="G27" s="3">
        <v>300</v>
      </c>
      <c r="H27" s="4">
        <f t="shared" si="5"/>
        <v>300</v>
      </c>
    </row>
    <row r="28" spans="5:9">
      <c r="E28" s="3"/>
      <c r="F28" s="3"/>
      <c r="G28" s="3"/>
      <c r="H28" s="4">
        <f t="shared" si="5"/>
        <v>0</v>
      </c>
    </row>
    <row r="29" spans="5:9">
      <c r="E29" s="3"/>
      <c r="F29" s="3"/>
      <c r="G29" s="3"/>
      <c r="H29" s="4">
        <v>2000</v>
      </c>
    </row>
    <row r="30" spans="5:9">
      <c r="E30" s="7" t="s">
        <v>8</v>
      </c>
      <c r="F30" s="3"/>
      <c r="G30" s="3"/>
      <c r="H30" s="8">
        <f>H24+H16</f>
        <v>8135</v>
      </c>
      <c r="I30" s="2"/>
    </row>
    <row r="32" spans="5:9">
      <c r="E32" s="7" t="s">
        <v>21</v>
      </c>
      <c r="F32" s="3"/>
      <c r="G32" s="3"/>
      <c r="H32" s="8">
        <f>H30-H11</f>
        <v>8135</v>
      </c>
    </row>
    <row r="34" spans="5:8">
      <c r="E34" s="7" t="s">
        <v>5</v>
      </c>
      <c r="F34" s="3"/>
      <c r="G34" s="3"/>
      <c r="H34" s="8">
        <f>H9-H32</f>
        <v>-6135</v>
      </c>
    </row>
    <row r="35" spans="5:8">
      <c r="F35" s="1"/>
    </row>
    <row r="36" spans="5:8">
      <c r="E36" s="7" t="s">
        <v>22</v>
      </c>
      <c r="F36" s="3"/>
      <c r="G36" s="3"/>
      <c r="H36" s="8">
        <f>H32/H7</f>
        <v>813.5</v>
      </c>
    </row>
    <row r="37" spans="5:8">
      <c r="E37" s="7" t="s">
        <v>23</v>
      </c>
      <c r="F37" s="7"/>
      <c r="G37" s="7"/>
      <c r="H37" s="7">
        <f>H32/H2</f>
        <v>40.674999999999997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2012-04-16T22:24:56Z</dcterms:created>
  <dcterms:modified xsi:type="dcterms:W3CDTF">2012-04-16T23:22:41Z</dcterms:modified>
</cp:coreProperties>
</file>